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zia.papavero\World Food Programme\VAM Learning &amp; Capacity Development 2019 - Documents\VAM Resource Center\New Resources to add\2. Data Collection\"/>
    </mc:Choice>
  </mc:AlternateContent>
  <xr:revisionPtr revIDLastSave="0" documentId="8_{0D05C79B-4F24-4BB7-BD06-16F04AA4A25E}" xr6:coauthVersionLast="45" xr6:coauthVersionMax="45" xr10:uidLastSave="{00000000-0000-0000-0000-000000000000}"/>
  <bookViews>
    <workbookView xWindow="900" yWindow="340" windowWidth="18240" windowHeight="7820" xr2:uid="{00000000-000D-0000-FFFF-FFFF00000000}"/>
  </bookViews>
  <sheets>
    <sheet name="In US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" l="1"/>
  <c r="E38" i="1" l="1"/>
  <c r="E35" i="1"/>
  <c r="E34" i="1"/>
  <c r="E33" i="1"/>
  <c r="E32" i="1"/>
  <c r="E31" i="1"/>
  <c r="E30" i="1"/>
  <c r="E29" i="1"/>
  <c r="E28" i="1"/>
  <c r="E26" i="1"/>
  <c r="E25" i="1"/>
  <c r="E24" i="1"/>
  <c r="E22" i="1"/>
  <c r="E21" i="1"/>
  <c r="E20" i="1"/>
  <c r="E18" i="1"/>
  <c r="E17" i="1"/>
  <c r="E16" i="1"/>
  <c r="E15" i="1"/>
  <c r="E14" i="1"/>
  <c r="E13" i="1"/>
  <c r="E12" i="1"/>
  <c r="E11" i="1"/>
  <c r="E7" i="1"/>
  <c r="E42" i="1" l="1"/>
  <c r="E44" i="1" l="1"/>
  <c r="E47" i="1" s="1"/>
</calcChain>
</file>

<file path=xl/sharedStrings.xml><?xml version="1.0" encoding="utf-8"?>
<sst xmlns="http://schemas.openxmlformats.org/spreadsheetml/2006/main" count="45" uniqueCount="38">
  <si>
    <t>Study on …..</t>
  </si>
  <si>
    <t>Household, Life History, and Community Surveys</t>
  </si>
  <si>
    <t>Households (Refugees 2100+ Host Community 400)</t>
  </si>
  <si>
    <t>Total Questionnaires/Instruments</t>
  </si>
  <si>
    <t>Budget</t>
  </si>
  <si>
    <t>Person/Number</t>
  </si>
  <si>
    <t>Rate</t>
  </si>
  <si>
    <t>Month/day</t>
  </si>
  <si>
    <t>Total USD</t>
  </si>
  <si>
    <t>Salary</t>
  </si>
  <si>
    <t>Team Leader</t>
  </si>
  <si>
    <t>Poverty/Livelihood/Life History Specialist</t>
  </si>
  <si>
    <t>Economist</t>
  </si>
  <si>
    <t>Sociologist/Qualitative Issues</t>
  </si>
  <si>
    <t>Survey Specialist and Data Management Analyist</t>
  </si>
  <si>
    <t>Field Coordinator</t>
  </si>
  <si>
    <t>Enumerator (Qualitative)</t>
  </si>
  <si>
    <t>Enumerator (Quantitative)</t>
  </si>
  <si>
    <t>DA</t>
  </si>
  <si>
    <t>Researcher</t>
  </si>
  <si>
    <t>TA</t>
  </si>
  <si>
    <t>Other Allowances and Costs</t>
  </si>
  <si>
    <t>Training of Enumerators (Qualitative)</t>
  </si>
  <si>
    <t>Training of Enumerators (Quantitative)</t>
  </si>
  <si>
    <t>Pre-test (Qualitative)</t>
  </si>
  <si>
    <t>Pre-test (Quantitative)</t>
  </si>
  <si>
    <t>Logistics for Field Enumerators (Qualitative)</t>
  </si>
  <si>
    <t>Rental of  Field Office at ….</t>
  </si>
  <si>
    <t>Rental of Car for Field  Office</t>
  </si>
  <si>
    <t>Logistics (Office in …..)</t>
  </si>
  <si>
    <t>L/S</t>
  </si>
  <si>
    <t>Publication</t>
  </si>
  <si>
    <t>Workshop</t>
  </si>
  <si>
    <t>International Travel and Related Expenses</t>
  </si>
  <si>
    <t xml:space="preserve">Partner Researchers </t>
  </si>
  <si>
    <t xml:space="preserve">Sub-Total </t>
  </si>
  <si>
    <t>Contingency @5% Sub-Total</t>
  </si>
  <si>
    <t>Total Costs without AIT and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</si>
</sst>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/>
    <xf numFmtId="0" fontId="3" fillId="0" borderId="0" xfId="0" applyFont="1" applyAlignment="1">
      <alignment horizontal="right"/>
    </xf>
    <xf numFmtId="164" fontId="2" fillId="0" borderId="0" xfId="1" applyNumberFormat="1" applyFont="1"/>
    <xf numFmtId="164" fontId="3" fillId="0" borderId="0" xfId="0" applyNumberFormat="1" applyFont="1"/>
    <xf numFmtId="0" fontId="2" fillId="0" borderId="0" xfId="0" applyFont="1" applyAlignment="1"/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18" workbookViewId="0">
      <selection activeCell="A49" sqref="A49"/>
    </sheetView>
  </sheetViews>
  <sheetFormatPr defaultColWidth="9.140625" defaultRowHeight="14.1"/>
  <cols>
    <col min="1" max="1" width="64.5703125" style="2" customWidth="1"/>
    <col min="2" max="2" width="17.85546875" style="2" customWidth="1"/>
    <col min="3" max="3" width="9.140625" style="2"/>
    <col min="4" max="4" width="12.85546875" style="2" customWidth="1"/>
    <col min="5" max="5" width="13.140625" style="2" customWidth="1"/>
    <col min="6" max="16384" width="9.140625" style="2"/>
  </cols>
  <sheetData>
    <row r="1" spans="1:5">
      <c r="A1" s="9" t="s">
        <v>0</v>
      </c>
    </row>
    <row r="3" spans="1:5">
      <c r="A3" s="1" t="s">
        <v>1</v>
      </c>
    </row>
    <row r="4" spans="1:5">
      <c r="A4" s="2" t="s">
        <v>2</v>
      </c>
      <c r="E4" s="2">
        <v>2500</v>
      </c>
    </row>
    <row r="7" spans="1:5">
      <c r="A7" s="1" t="s">
        <v>3</v>
      </c>
      <c r="E7" s="1">
        <f>E4+E5</f>
        <v>2500</v>
      </c>
    </row>
    <row r="8" spans="1:5">
      <c r="A8" s="1"/>
      <c r="E8" s="1"/>
    </row>
    <row r="9" spans="1:5">
      <c r="A9" s="1" t="s">
        <v>4</v>
      </c>
      <c r="B9" s="3" t="s">
        <v>5</v>
      </c>
      <c r="C9" s="3" t="s">
        <v>6</v>
      </c>
      <c r="D9" s="3" t="s">
        <v>7</v>
      </c>
      <c r="E9" s="3" t="s">
        <v>8</v>
      </c>
    </row>
    <row r="10" spans="1:5">
      <c r="A10" s="1" t="s">
        <v>9</v>
      </c>
      <c r="B10" s="3"/>
      <c r="C10" s="3"/>
      <c r="D10" s="3"/>
      <c r="E10" s="3"/>
    </row>
    <row r="11" spans="1:5">
      <c r="A11" s="2" t="s">
        <v>10</v>
      </c>
      <c r="B11" s="2">
        <v>1</v>
      </c>
      <c r="C11" s="4">
        <v>7000</v>
      </c>
      <c r="D11" s="2">
        <v>3</v>
      </c>
      <c r="E11" s="4">
        <f>B11*C11*D11</f>
        <v>21000</v>
      </c>
    </row>
    <row r="12" spans="1:5">
      <c r="A12" s="2" t="s">
        <v>11</v>
      </c>
      <c r="B12" s="2">
        <v>1</v>
      </c>
      <c r="C12" s="4">
        <v>8000</v>
      </c>
      <c r="D12" s="2">
        <v>4</v>
      </c>
      <c r="E12" s="4">
        <f t="shared" ref="E12:E35" si="0">B12*C12*D12</f>
        <v>32000</v>
      </c>
    </row>
    <row r="13" spans="1:5">
      <c r="A13" s="2" t="s">
        <v>12</v>
      </c>
      <c r="B13" s="2">
        <v>1</v>
      </c>
      <c r="C13" s="4">
        <v>5000</v>
      </c>
      <c r="D13" s="2">
        <v>2</v>
      </c>
      <c r="E13" s="4">
        <f t="shared" si="0"/>
        <v>10000</v>
      </c>
    </row>
    <row r="14" spans="1:5">
      <c r="A14" s="2" t="s">
        <v>13</v>
      </c>
      <c r="B14" s="2">
        <v>1</v>
      </c>
      <c r="C14" s="4">
        <v>4000</v>
      </c>
      <c r="D14" s="2">
        <v>2</v>
      </c>
      <c r="E14" s="4">
        <f t="shared" si="0"/>
        <v>8000</v>
      </c>
    </row>
    <row r="15" spans="1:5">
      <c r="A15" s="2" t="s">
        <v>14</v>
      </c>
      <c r="B15" s="2">
        <v>1</v>
      </c>
      <c r="C15" s="4">
        <v>4000</v>
      </c>
      <c r="D15" s="2">
        <v>2</v>
      </c>
      <c r="E15" s="4">
        <f t="shared" si="0"/>
        <v>8000</v>
      </c>
    </row>
    <row r="16" spans="1:5">
      <c r="A16" s="2" t="s">
        <v>15</v>
      </c>
      <c r="B16" s="2">
        <v>1</v>
      </c>
      <c r="C16" s="4">
        <v>1000</v>
      </c>
      <c r="D16" s="2">
        <v>3</v>
      </c>
      <c r="E16" s="4">
        <f t="shared" si="0"/>
        <v>3000</v>
      </c>
    </row>
    <row r="17" spans="1:5">
      <c r="A17" s="2" t="s">
        <v>16</v>
      </c>
      <c r="B17" s="2">
        <v>5</v>
      </c>
      <c r="C17" s="4">
        <v>400</v>
      </c>
      <c r="D17" s="2">
        <v>1.5</v>
      </c>
      <c r="E17" s="4">
        <f t="shared" si="0"/>
        <v>3000</v>
      </c>
    </row>
    <row r="18" spans="1:5">
      <c r="A18" s="2" t="s">
        <v>17</v>
      </c>
      <c r="B18" s="2">
        <v>40</v>
      </c>
      <c r="C18" s="4">
        <v>400</v>
      </c>
      <c r="D18" s="2">
        <v>1.5</v>
      </c>
      <c r="E18" s="4">
        <f t="shared" si="0"/>
        <v>24000</v>
      </c>
    </row>
    <row r="19" spans="1:5">
      <c r="A19" s="1" t="s">
        <v>18</v>
      </c>
      <c r="C19" s="4"/>
      <c r="E19" s="4"/>
    </row>
    <row r="20" spans="1:5">
      <c r="A20" s="2" t="s">
        <v>16</v>
      </c>
      <c r="B20" s="2">
        <v>5</v>
      </c>
      <c r="C20" s="4">
        <v>25</v>
      </c>
      <c r="D20" s="2">
        <v>45</v>
      </c>
      <c r="E20" s="4">
        <f t="shared" si="0"/>
        <v>5625</v>
      </c>
    </row>
    <row r="21" spans="1:5">
      <c r="A21" s="2" t="s">
        <v>17</v>
      </c>
      <c r="B21" s="2">
        <v>40</v>
      </c>
      <c r="C21" s="4">
        <v>25</v>
      </c>
      <c r="D21" s="2">
        <v>40</v>
      </c>
      <c r="E21" s="4">
        <f t="shared" si="0"/>
        <v>40000</v>
      </c>
    </row>
    <row r="22" spans="1:5">
      <c r="A22" s="2" t="s">
        <v>19</v>
      </c>
      <c r="B22" s="2">
        <v>5</v>
      </c>
      <c r="C22" s="4">
        <v>100</v>
      </c>
      <c r="D22" s="2">
        <v>10</v>
      </c>
      <c r="E22" s="4">
        <f t="shared" si="0"/>
        <v>5000</v>
      </c>
    </row>
    <row r="23" spans="1:5">
      <c r="A23" s="1" t="s">
        <v>20</v>
      </c>
      <c r="C23" s="4"/>
      <c r="E23" s="4"/>
    </row>
    <row r="24" spans="1:5">
      <c r="A24" s="2" t="s">
        <v>16</v>
      </c>
      <c r="B24" s="2">
        <v>5</v>
      </c>
      <c r="C24" s="4">
        <v>25</v>
      </c>
      <c r="D24" s="2">
        <v>1</v>
      </c>
      <c r="E24" s="4">
        <f t="shared" si="0"/>
        <v>125</v>
      </c>
    </row>
    <row r="25" spans="1:5">
      <c r="A25" s="2" t="s">
        <v>17</v>
      </c>
      <c r="B25" s="2">
        <v>40</v>
      </c>
      <c r="C25" s="4">
        <v>25</v>
      </c>
      <c r="D25" s="2">
        <v>1</v>
      </c>
      <c r="E25" s="4">
        <f t="shared" si="0"/>
        <v>1000</v>
      </c>
    </row>
    <row r="26" spans="1:5">
      <c r="A26" s="2" t="s">
        <v>19</v>
      </c>
      <c r="B26" s="2">
        <v>5</v>
      </c>
      <c r="C26" s="4">
        <v>200</v>
      </c>
      <c r="D26" s="2">
        <v>2</v>
      </c>
      <c r="E26" s="4">
        <f t="shared" si="0"/>
        <v>2000</v>
      </c>
    </row>
    <row r="27" spans="1:5">
      <c r="A27" s="1" t="s">
        <v>21</v>
      </c>
      <c r="C27" s="4"/>
      <c r="E27" s="4"/>
    </row>
    <row r="28" spans="1:5">
      <c r="A28" s="2" t="s">
        <v>22</v>
      </c>
      <c r="B28" s="2">
        <v>5</v>
      </c>
      <c r="C28" s="4">
        <v>25</v>
      </c>
      <c r="D28" s="2">
        <v>5</v>
      </c>
      <c r="E28" s="4">
        <f t="shared" si="0"/>
        <v>625</v>
      </c>
    </row>
    <row r="29" spans="1:5">
      <c r="A29" s="2" t="s">
        <v>23</v>
      </c>
      <c r="B29" s="2">
        <v>40</v>
      </c>
      <c r="C29" s="4">
        <v>25</v>
      </c>
      <c r="D29" s="2">
        <v>5</v>
      </c>
      <c r="E29" s="4">
        <f t="shared" si="0"/>
        <v>5000</v>
      </c>
    </row>
    <row r="30" spans="1:5">
      <c r="A30" s="2" t="s">
        <v>24</v>
      </c>
      <c r="B30" s="2">
        <v>5</v>
      </c>
      <c r="C30" s="4">
        <v>25</v>
      </c>
      <c r="D30" s="2">
        <v>1</v>
      </c>
      <c r="E30" s="4">
        <f t="shared" si="0"/>
        <v>125</v>
      </c>
    </row>
    <row r="31" spans="1:5">
      <c r="A31" s="2" t="s">
        <v>25</v>
      </c>
      <c r="B31" s="2">
        <v>40</v>
      </c>
      <c r="C31" s="4">
        <v>25</v>
      </c>
      <c r="D31" s="2">
        <v>1</v>
      </c>
      <c r="E31" s="4">
        <f t="shared" si="0"/>
        <v>1000</v>
      </c>
    </row>
    <row r="32" spans="1:5">
      <c r="A32" s="2" t="s">
        <v>26</v>
      </c>
      <c r="B32" s="2">
        <v>5</v>
      </c>
      <c r="C32" s="4">
        <v>50</v>
      </c>
      <c r="D32" s="2">
        <v>1</v>
      </c>
      <c r="E32" s="4">
        <f t="shared" si="0"/>
        <v>250</v>
      </c>
    </row>
    <row r="33" spans="1:6">
      <c r="A33" s="2" t="s">
        <v>26</v>
      </c>
      <c r="B33" s="2">
        <v>40</v>
      </c>
      <c r="C33" s="4">
        <v>50</v>
      </c>
      <c r="D33" s="2">
        <v>1</v>
      </c>
      <c r="E33" s="4">
        <f t="shared" si="0"/>
        <v>2000</v>
      </c>
    </row>
    <row r="34" spans="1:6">
      <c r="A34" s="2" t="s">
        <v>27</v>
      </c>
      <c r="B34" s="5">
        <v>1</v>
      </c>
      <c r="C34" s="4">
        <v>2000</v>
      </c>
      <c r="D34" s="2">
        <v>2</v>
      </c>
      <c r="E34" s="4">
        <f t="shared" si="0"/>
        <v>4000</v>
      </c>
    </row>
    <row r="35" spans="1:6">
      <c r="A35" s="2" t="s">
        <v>28</v>
      </c>
      <c r="B35" s="2">
        <v>1</v>
      </c>
      <c r="C35" s="4">
        <v>1500</v>
      </c>
      <c r="D35" s="2">
        <v>2</v>
      </c>
      <c r="E35" s="4">
        <f t="shared" si="0"/>
        <v>3000</v>
      </c>
    </row>
    <row r="36" spans="1:6">
      <c r="A36" s="2" t="s">
        <v>29</v>
      </c>
      <c r="B36" s="5" t="s">
        <v>30</v>
      </c>
      <c r="C36" s="4"/>
      <c r="E36" s="4">
        <v>2000</v>
      </c>
    </row>
    <row r="37" spans="1:6">
      <c r="A37" s="2" t="s">
        <v>31</v>
      </c>
      <c r="B37" s="5" t="s">
        <v>30</v>
      </c>
      <c r="C37" s="4"/>
      <c r="E37" s="4">
        <v>1000</v>
      </c>
    </row>
    <row r="38" spans="1:6">
      <c r="A38" s="2" t="s">
        <v>32</v>
      </c>
      <c r="B38" s="2">
        <v>2</v>
      </c>
      <c r="C38" s="4">
        <v>7000</v>
      </c>
      <c r="E38" s="4">
        <f>B38*C38</f>
        <v>14000</v>
      </c>
    </row>
    <row r="39" spans="1:6">
      <c r="A39" s="1" t="s">
        <v>33</v>
      </c>
      <c r="C39" s="4"/>
      <c r="E39" s="4"/>
    </row>
    <row r="40" spans="1:6">
      <c r="A40" s="2" t="s">
        <v>34</v>
      </c>
      <c r="B40" s="2">
        <v>2</v>
      </c>
      <c r="C40" s="4">
        <v>7000</v>
      </c>
      <c r="E40" s="4">
        <f>B40*C40</f>
        <v>14000</v>
      </c>
    </row>
    <row r="41" spans="1:6">
      <c r="C41" s="4"/>
      <c r="E41" s="4"/>
    </row>
    <row r="42" spans="1:6">
      <c r="A42" s="1" t="s">
        <v>35</v>
      </c>
      <c r="C42" s="4"/>
      <c r="E42" s="6">
        <f>SUM(E11:E40)</f>
        <v>209750</v>
      </c>
    </row>
    <row r="43" spans="1:6">
      <c r="A43" s="1"/>
      <c r="C43" s="4"/>
      <c r="E43" s="6"/>
    </row>
    <row r="44" spans="1:6">
      <c r="A44" s="1" t="s">
        <v>36</v>
      </c>
      <c r="C44" s="4"/>
      <c r="E44" s="6">
        <f>E42*0.05</f>
        <v>10487.5</v>
      </c>
    </row>
    <row r="45" spans="1:6">
      <c r="C45" s="4"/>
      <c r="E45" s="4"/>
    </row>
    <row r="46" spans="1:6">
      <c r="A46" s="1"/>
      <c r="C46" s="4"/>
      <c r="E46" s="6"/>
    </row>
    <row r="47" spans="1:6">
      <c r="A47" s="1" t="s">
        <v>37</v>
      </c>
      <c r="B47" s="1"/>
      <c r="C47" s="6"/>
      <c r="D47" s="1"/>
      <c r="E47" s="6">
        <f>E42+E44</f>
        <v>220237.5</v>
      </c>
      <c r="F47" s="7"/>
    </row>
    <row r="49" spans="1:1" s="1" customFormat="1">
      <c r="A49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B247E514BFF4D94B9D50160E72E60" ma:contentTypeVersion="8" ma:contentTypeDescription="Create a new document." ma:contentTypeScope="" ma:versionID="032c30fe9d8bbeab800394d59ada2aa8">
  <xsd:schema xmlns:xsd="http://www.w3.org/2001/XMLSchema" xmlns:xs="http://www.w3.org/2001/XMLSchema" xmlns:p="http://schemas.microsoft.com/office/2006/metadata/properties" xmlns:ns2="865ffdb0-4bfa-4c84-81c9-d49959b340f0" xmlns:ns3="edd932e8-530a-4e34-9710-7cde3b239461" targetNamespace="http://schemas.microsoft.com/office/2006/metadata/properties" ma:root="true" ma:fieldsID="e5f7bd35720497f058e57b80573bd406" ns2:_="" ns3:_="">
    <xsd:import namespace="865ffdb0-4bfa-4c84-81c9-d49959b340f0"/>
    <xsd:import namespace="edd932e8-530a-4e34-9710-7cde3b239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ffdb0-4bfa-4c84-81c9-d49959b34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932e8-530a-4e34-9710-7cde3b23946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0F846-C35E-48F5-984D-CCB1A60F7172}"/>
</file>

<file path=customXml/itemProps2.xml><?xml version="1.0" encoding="utf-8"?>
<ds:datastoreItem xmlns:ds="http://schemas.openxmlformats.org/officeDocument/2006/customXml" ds:itemID="{1E371137-34AC-4309-93AD-721BB89B48F0}"/>
</file>

<file path=customXml/itemProps3.xml><?xml version="1.0" encoding="utf-8"?>
<ds:datastoreItem xmlns:ds="http://schemas.openxmlformats.org/officeDocument/2006/customXml" ds:itemID="{6E586751-0746-4721-A52B-B2144BE83A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Yunus</dc:creator>
  <cp:keywords/>
  <dc:description/>
  <cp:lastModifiedBy/>
  <cp:revision/>
  <dcterms:created xsi:type="dcterms:W3CDTF">2018-09-02T14:58:14Z</dcterms:created>
  <dcterms:modified xsi:type="dcterms:W3CDTF">2019-09-12T07:54:03Z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0x0101007C4B247E514BFF4D94B9D50160E72E60</vt:lpwstr>
  </property>
</Properties>
</file>