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autoCompressPictures="0" defaultThemeVersion="124226"/>
  <mc:AlternateContent xmlns:mc="http://schemas.openxmlformats.org/markup-compatibility/2006">
    <mc:Choice Requires="x15">
      <x15ac:absPath xmlns:x15ac="http://schemas.microsoft.com/office/spreadsheetml/2010/11/ac" url="https://wfp-my.sharepoint.com/personal/marta_bonino_wfp_org/Documents/00 - WFP Documents (OneDrive)/02 - IRM/FLA/Last Shared/12 - FLA budget template (April 26)/"/>
    </mc:Choice>
  </mc:AlternateContent>
  <xr:revisionPtr revIDLastSave="206" documentId="8_{B61161E1-2FA0-4D93-946E-7C747F6C1A96}" xr6:coauthVersionLast="47" xr6:coauthVersionMax="47" xr10:uidLastSave="{C5DB5471-906D-42A6-B245-B85F80C89193}"/>
  <bookViews>
    <workbookView xWindow="-120" yWindow="-120" windowWidth="29040" windowHeight="15720" tabRatio="731" xr2:uid="{00000000-000D-0000-FFFF-FFFF00000000}"/>
  </bookViews>
  <sheets>
    <sheet name="FLA Budget" sheetId="1" r:id="rId1"/>
    <sheet name="I_FOOD Details" sheetId="16" r:id="rId2"/>
    <sheet name="II_CBT&amp;CV Details" sheetId="17" r:id="rId3"/>
    <sheet name="III_CS Details" sheetId="18" r:id="rId4"/>
    <sheet name="IV_TS Details" sheetId="19" r:id="rId5"/>
    <sheet name="V_CP DC Details" sheetId="20" r:id="rId6"/>
    <sheet name="Staff breakdown" sheetId="2" r:id="rId7"/>
    <sheet name="Technical Notes" sheetId="10" r:id="rId8"/>
    <sheet name="GPI Planned Costs"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'Staff breakdown'!$B$324:$B$325</definedName>
    <definedName name="_xlnm.Print_Area" localSheetId="9">'Budget Consolidation'!$A$1:$Y$40</definedName>
    <definedName name="_xlnm.Print_Area" localSheetId="0">'FLA Budget'!$A$1:$Y$79</definedName>
    <definedName name="_xlnm.Print_Area" localSheetId="6">'Staff breakdown'!$A$1:$O$259</definedName>
    <definedName name="_xlnm.Print_Titles" localSheetId="6">'Staff breakdown'!#REF!</definedName>
    <definedName name="programme" localSheetId="7">#REF!</definedName>
    <definedName name="programme">#REF!</definedName>
    <definedName name="Staff_Alloc" localSheetId="7">'[1]Staff breakdown'!$B$111:$B$114</definedName>
    <definedName name="Staff_Alloc">'Staff breakdown'!$B$316:$B$320</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620" i="20" l="1"/>
  <c r="J619" i="20"/>
  <c r="J618" i="20"/>
  <c r="J617" i="20"/>
  <c r="J616" i="20"/>
  <c r="J615" i="20"/>
  <c r="J614" i="20"/>
  <c r="J613" i="20"/>
  <c r="J612" i="20"/>
  <c r="J611" i="20"/>
  <c r="J610" i="20"/>
  <c r="J609" i="20"/>
  <c r="J608" i="20"/>
  <c r="J607" i="20"/>
  <c r="J606" i="20"/>
  <c r="AA606" i="20" s="1"/>
  <c r="J605" i="20"/>
  <c r="J604" i="20"/>
  <c r="J603" i="20"/>
  <c r="J602" i="20"/>
  <c r="J601" i="20"/>
  <c r="J600" i="20"/>
  <c r="J599" i="20"/>
  <c r="J598" i="20"/>
  <c r="AA598" i="20" s="1"/>
  <c r="J597" i="20"/>
  <c r="J596" i="20"/>
  <c r="J595" i="20"/>
  <c r="J594" i="20"/>
  <c r="J593" i="20"/>
  <c r="J592" i="20"/>
  <c r="J591" i="20"/>
  <c r="J590" i="20"/>
  <c r="J589" i="20"/>
  <c r="J588" i="20"/>
  <c r="J587" i="20"/>
  <c r="J586" i="20"/>
  <c r="J585" i="20"/>
  <c r="J584" i="20"/>
  <c r="J583" i="20"/>
  <c r="J582" i="20"/>
  <c r="AA582" i="20" s="1"/>
  <c r="J581" i="20"/>
  <c r="J580" i="20"/>
  <c r="J579" i="20"/>
  <c r="J578" i="20"/>
  <c r="J577" i="20"/>
  <c r="J576" i="20"/>
  <c r="J575" i="20"/>
  <c r="J574" i="20"/>
  <c r="AA574" i="20" s="1"/>
  <c r="J573" i="20"/>
  <c r="X573" i="20" s="1"/>
  <c r="J572" i="20"/>
  <c r="J571" i="20"/>
  <c r="J570" i="20"/>
  <c r="J569" i="20"/>
  <c r="J568" i="20"/>
  <c r="J567" i="20"/>
  <c r="J566" i="20"/>
  <c r="J565" i="20"/>
  <c r="AC565" i="20" s="1"/>
  <c r="J564" i="20"/>
  <c r="J563" i="20"/>
  <c r="J562" i="20"/>
  <c r="J561" i="20"/>
  <c r="J560" i="20"/>
  <c r="J559" i="20"/>
  <c r="J558" i="20"/>
  <c r="J557" i="20"/>
  <c r="AC557" i="20" s="1"/>
  <c r="J556" i="20"/>
  <c r="J555" i="20"/>
  <c r="J554" i="20"/>
  <c r="J553" i="20"/>
  <c r="J552" i="20"/>
  <c r="J551" i="20"/>
  <c r="J550" i="20"/>
  <c r="J549" i="20"/>
  <c r="AC549" i="20" s="1"/>
  <c r="J548" i="20"/>
  <c r="J547" i="20"/>
  <c r="J546" i="20"/>
  <c r="J545" i="20"/>
  <c r="J544" i="20"/>
  <c r="J543" i="20"/>
  <c r="J542" i="20"/>
  <c r="AA542" i="20" s="1"/>
  <c r="J541" i="20"/>
  <c r="X541" i="20" s="1"/>
  <c r="J540" i="20"/>
  <c r="J539" i="20"/>
  <c r="J538" i="20"/>
  <c r="J537" i="20"/>
  <c r="J536" i="20"/>
  <c r="J535" i="20"/>
  <c r="J534" i="20"/>
  <c r="J533" i="20"/>
  <c r="AF533" i="20" s="1"/>
  <c r="J532" i="20"/>
  <c r="J531" i="20"/>
  <c r="J530" i="20"/>
  <c r="J529" i="20"/>
  <c r="J528" i="20"/>
  <c r="J527" i="20"/>
  <c r="J526" i="20"/>
  <c r="J525" i="20"/>
  <c r="X525" i="20" s="1"/>
  <c r="J524" i="20"/>
  <c r="J523" i="20"/>
  <c r="J522" i="20"/>
  <c r="J521" i="20"/>
  <c r="J520" i="20"/>
  <c r="J519" i="20"/>
  <c r="J518" i="20"/>
  <c r="J517" i="20"/>
  <c r="J516" i="20"/>
  <c r="J515" i="20"/>
  <c r="J514" i="20"/>
  <c r="J513" i="20"/>
  <c r="J512" i="20"/>
  <c r="J511" i="20"/>
  <c r="J510" i="20"/>
  <c r="J509" i="20"/>
  <c r="X509" i="20" s="1"/>
  <c r="J508" i="20"/>
  <c r="J507" i="20"/>
  <c r="J506" i="20"/>
  <c r="J505" i="20"/>
  <c r="J504" i="20"/>
  <c r="J503" i="20"/>
  <c r="J502" i="20"/>
  <c r="AF502" i="20" s="1"/>
  <c r="J501" i="20"/>
  <c r="J500" i="20"/>
  <c r="J499" i="20"/>
  <c r="J498" i="20"/>
  <c r="J497" i="20"/>
  <c r="J496" i="20"/>
  <c r="J495" i="20"/>
  <c r="J494" i="20"/>
  <c r="J493" i="20"/>
  <c r="J492" i="20"/>
  <c r="J491" i="20"/>
  <c r="J490" i="20"/>
  <c r="J489" i="20"/>
  <c r="J488" i="20"/>
  <c r="J487" i="20"/>
  <c r="J486" i="20"/>
  <c r="J485" i="20"/>
  <c r="J484" i="20"/>
  <c r="J483" i="20"/>
  <c r="J482" i="20"/>
  <c r="J481" i="20"/>
  <c r="J480" i="20"/>
  <c r="J479" i="20"/>
  <c r="J478" i="20"/>
  <c r="J477" i="20"/>
  <c r="J476" i="20"/>
  <c r="J475" i="20"/>
  <c r="J474" i="20"/>
  <c r="J473" i="20"/>
  <c r="J472" i="20"/>
  <c r="J471" i="20"/>
  <c r="J467" i="20"/>
  <c r="J466" i="20"/>
  <c r="J465" i="20"/>
  <c r="J464" i="20"/>
  <c r="J463" i="20"/>
  <c r="J462" i="20"/>
  <c r="J461" i="20"/>
  <c r="J460" i="20"/>
  <c r="J459" i="20"/>
  <c r="J458" i="20"/>
  <c r="J457" i="20"/>
  <c r="J456" i="20"/>
  <c r="J455" i="20"/>
  <c r="J454" i="20"/>
  <c r="J453" i="20"/>
  <c r="AF453" i="20" s="1"/>
  <c r="J452" i="20"/>
  <c r="J451" i="20"/>
  <c r="AF451" i="20" s="1"/>
  <c r="J450" i="20"/>
  <c r="J449" i="20"/>
  <c r="J448" i="20"/>
  <c r="J447" i="20"/>
  <c r="AF447" i="20" s="1"/>
  <c r="J446" i="20"/>
  <c r="J445" i="20"/>
  <c r="AF445" i="20" s="1"/>
  <c r="J444" i="20"/>
  <c r="J443" i="20"/>
  <c r="J442" i="20"/>
  <c r="J441" i="20"/>
  <c r="J440" i="20"/>
  <c r="J439" i="20"/>
  <c r="J438" i="20"/>
  <c r="Z438" i="20" s="1"/>
  <c r="J437" i="20"/>
  <c r="J436" i="20"/>
  <c r="J435" i="20"/>
  <c r="AF435" i="20" s="1"/>
  <c r="J434" i="20"/>
  <c r="J433" i="20"/>
  <c r="J432" i="20"/>
  <c r="J431" i="20"/>
  <c r="J430" i="20"/>
  <c r="J429" i="20"/>
  <c r="AF429" i="20" s="1"/>
  <c r="J428" i="20"/>
  <c r="J427" i="20"/>
  <c r="J426" i="20"/>
  <c r="J425" i="20"/>
  <c r="J424" i="20"/>
  <c r="J423" i="20"/>
  <c r="J422" i="20"/>
  <c r="AA422" i="20" s="1"/>
  <c r="J421" i="20"/>
  <c r="AC421" i="20" s="1"/>
  <c r="J420" i="20"/>
  <c r="J419" i="20"/>
  <c r="AC419" i="20" s="1"/>
  <c r="J418" i="20"/>
  <c r="J417" i="20"/>
  <c r="J416" i="20"/>
  <c r="J415" i="20"/>
  <c r="J414" i="20"/>
  <c r="AA414" i="20" s="1"/>
  <c r="J413" i="20"/>
  <c r="J412" i="20"/>
  <c r="J411" i="20"/>
  <c r="J410" i="20"/>
  <c r="J409" i="20"/>
  <c r="J408" i="20"/>
  <c r="J407" i="20"/>
  <c r="J406" i="20"/>
  <c r="J405" i="20"/>
  <c r="J404" i="20"/>
  <c r="J403" i="20"/>
  <c r="J402" i="20"/>
  <c r="J401" i="20"/>
  <c r="J400" i="20"/>
  <c r="J399" i="20"/>
  <c r="J398" i="20"/>
  <c r="J397" i="20"/>
  <c r="AF397" i="20" s="1"/>
  <c r="J396" i="20"/>
  <c r="J395" i="20"/>
  <c r="AC395" i="20" s="1"/>
  <c r="J394" i="20"/>
  <c r="J393" i="20"/>
  <c r="J392" i="20"/>
  <c r="J391" i="20"/>
  <c r="J390" i="20"/>
  <c r="AC390" i="20" s="1"/>
  <c r="J389" i="20"/>
  <c r="J388" i="20"/>
  <c r="J387" i="20"/>
  <c r="J386" i="20"/>
  <c r="J385" i="20"/>
  <c r="J384" i="20"/>
  <c r="J383" i="20"/>
  <c r="J382" i="20"/>
  <c r="J381" i="20"/>
  <c r="J380" i="20"/>
  <c r="J379" i="20"/>
  <c r="W379" i="20" s="1"/>
  <c r="J378" i="20"/>
  <c r="J377" i="20"/>
  <c r="J376" i="20"/>
  <c r="J375" i="20"/>
  <c r="J374" i="20"/>
  <c r="J373" i="20"/>
  <c r="Z373" i="20" s="1"/>
  <c r="J372" i="20"/>
  <c r="J371" i="20"/>
  <c r="AF371" i="20" s="1"/>
  <c r="J370" i="20"/>
  <c r="J369" i="20"/>
  <c r="J368" i="20"/>
  <c r="J367" i="20"/>
  <c r="J366" i="20"/>
  <c r="J365" i="20"/>
  <c r="Z365" i="20" s="1"/>
  <c r="J364" i="20"/>
  <c r="J363" i="20"/>
  <c r="J362" i="20"/>
  <c r="J361" i="20"/>
  <c r="J360" i="20"/>
  <c r="J359" i="20"/>
  <c r="J358" i="20"/>
  <c r="J357" i="20"/>
  <c r="AC357" i="20" s="1"/>
  <c r="J356" i="20"/>
  <c r="J355" i="20"/>
  <c r="AF355" i="20" s="1"/>
  <c r="J354" i="20"/>
  <c r="J353" i="20"/>
  <c r="J352" i="20"/>
  <c r="J351" i="20"/>
  <c r="J350" i="20"/>
  <c r="J349" i="20"/>
  <c r="J348" i="20"/>
  <c r="J347" i="20"/>
  <c r="X347" i="20" s="1"/>
  <c r="J346" i="20"/>
  <c r="J345" i="20"/>
  <c r="J344" i="20"/>
  <c r="J343" i="20"/>
  <c r="J342" i="20"/>
  <c r="J341" i="20"/>
  <c r="X341" i="20" s="1"/>
  <c r="J340" i="20"/>
  <c r="J339" i="20"/>
  <c r="X339" i="20" s="1"/>
  <c r="J338" i="20"/>
  <c r="J337" i="20"/>
  <c r="J336" i="20"/>
  <c r="J335" i="20"/>
  <c r="X335" i="20" s="1"/>
  <c r="J334" i="20"/>
  <c r="J333" i="20"/>
  <c r="J332" i="20"/>
  <c r="J331" i="20"/>
  <c r="AB331" i="20" s="1"/>
  <c r="J330" i="20"/>
  <c r="J329" i="20"/>
  <c r="J328" i="20"/>
  <c r="J327" i="20"/>
  <c r="J326" i="20"/>
  <c r="AF326" i="20" s="1"/>
  <c r="J325" i="20"/>
  <c r="J324" i="20"/>
  <c r="J323" i="20"/>
  <c r="J322" i="20"/>
  <c r="J321" i="20"/>
  <c r="J320" i="20"/>
  <c r="J319" i="20"/>
  <c r="J318" i="20"/>
  <c r="J314" i="20"/>
  <c r="J313" i="20"/>
  <c r="J312" i="20"/>
  <c r="J311" i="20"/>
  <c r="J310" i="20"/>
  <c r="J309" i="20"/>
  <c r="J308" i="20"/>
  <c r="J307" i="20"/>
  <c r="J306" i="20"/>
  <c r="J305" i="20"/>
  <c r="J304" i="20"/>
  <c r="J303" i="20"/>
  <c r="J302" i="20"/>
  <c r="J301" i="20"/>
  <c r="J300" i="20"/>
  <c r="J299" i="20"/>
  <c r="J298" i="20"/>
  <c r="J297" i="20"/>
  <c r="J296" i="20"/>
  <c r="AB296" i="20" s="1"/>
  <c r="J295" i="20"/>
  <c r="J294" i="20"/>
  <c r="J293" i="20"/>
  <c r="J292" i="20"/>
  <c r="J291" i="20"/>
  <c r="J290" i="20"/>
  <c r="J289" i="20"/>
  <c r="J288" i="20"/>
  <c r="J287" i="20"/>
  <c r="J286" i="20"/>
  <c r="J285" i="20"/>
  <c r="J284" i="20"/>
  <c r="AA284" i="20" s="1"/>
  <c r="J283" i="20"/>
  <c r="J282" i="20"/>
  <c r="J281" i="20"/>
  <c r="J280" i="20"/>
  <c r="J279" i="20"/>
  <c r="J278" i="20"/>
  <c r="J277" i="20"/>
  <c r="J276" i="20"/>
  <c r="J275" i="20"/>
  <c r="J274" i="20"/>
  <c r="J273" i="20"/>
  <c r="J272" i="20"/>
  <c r="J271" i="20"/>
  <c r="J270" i="20"/>
  <c r="J269" i="20"/>
  <c r="J268" i="20"/>
  <c r="J267" i="20"/>
  <c r="J266" i="20"/>
  <c r="J265" i="20"/>
  <c r="J264" i="20"/>
  <c r="J263" i="20"/>
  <c r="J262" i="20"/>
  <c r="J261" i="20"/>
  <c r="J260" i="20"/>
  <c r="J259" i="20"/>
  <c r="J258" i="20"/>
  <c r="J257" i="20"/>
  <c r="J256" i="20"/>
  <c r="J255" i="20"/>
  <c r="J254" i="20"/>
  <c r="J253" i="20"/>
  <c r="J252" i="20"/>
  <c r="J251" i="20"/>
  <c r="J250" i="20"/>
  <c r="J249" i="20"/>
  <c r="J248" i="20"/>
  <c r="J247" i="20"/>
  <c r="J246" i="20"/>
  <c r="J245" i="20"/>
  <c r="J244" i="20"/>
  <c r="J243" i="20"/>
  <c r="J242" i="20"/>
  <c r="J241" i="20"/>
  <c r="J240" i="20"/>
  <c r="AA240" i="20" s="1"/>
  <c r="J239" i="20"/>
  <c r="J238" i="20"/>
  <c r="J237" i="20"/>
  <c r="J236" i="20"/>
  <c r="AC236" i="20" s="1"/>
  <c r="J235" i="20"/>
  <c r="J234" i="20"/>
  <c r="J233" i="20"/>
  <c r="J232" i="20"/>
  <c r="AA232" i="20" s="1"/>
  <c r="J231" i="20"/>
  <c r="J230" i="20"/>
  <c r="J229" i="20"/>
  <c r="J228" i="20"/>
  <c r="AB228" i="20" s="1"/>
  <c r="J227" i="20"/>
  <c r="J226" i="20"/>
  <c r="J225" i="20"/>
  <c r="J224" i="20"/>
  <c r="J223" i="20"/>
  <c r="J222" i="20"/>
  <c r="J221" i="20"/>
  <c r="J220" i="20"/>
  <c r="J219" i="20"/>
  <c r="J218" i="20"/>
  <c r="J217" i="20"/>
  <c r="J216" i="20"/>
  <c r="J215" i="20"/>
  <c r="J214" i="20"/>
  <c r="J213" i="20"/>
  <c r="J212" i="20"/>
  <c r="AA212" i="20" s="1"/>
  <c r="J211" i="20"/>
  <c r="J210" i="20"/>
  <c r="J209" i="20"/>
  <c r="J208" i="20"/>
  <c r="AB208" i="20" s="1"/>
  <c r="J207" i="20"/>
  <c r="J206" i="20"/>
  <c r="J205" i="20"/>
  <c r="J204" i="20"/>
  <c r="J203" i="20"/>
  <c r="J202" i="20"/>
  <c r="J201" i="20"/>
  <c r="J200" i="20"/>
  <c r="AC200" i="20" s="1"/>
  <c r="J199" i="20"/>
  <c r="J198" i="20"/>
  <c r="J197" i="20"/>
  <c r="J196" i="20"/>
  <c r="W196" i="20" s="1"/>
  <c r="J195" i="20"/>
  <c r="J194" i="20"/>
  <c r="J193" i="20"/>
  <c r="J192" i="20"/>
  <c r="Y192" i="20" s="1"/>
  <c r="J191" i="20"/>
  <c r="J190" i="20"/>
  <c r="J189" i="20"/>
  <c r="J188" i="20"/>
  <c r="Y188" i="20" s="1"/>
  <c r="J187" i="20"/>
  <c r="J186" i="20"/>
  <c r="J185" i="20"/>
  <c r="J184" i="20"/>
  <c r="W184" i="20" s="1"/>
  <c r="J183" i="20"/>
  <c r="J182" i="20"/>
  <c r="J181" i="20"/>
  <c r="J180" i="20"/>
  <c r="AF180" i="20" s="1"/>
  <c r="J179" i="20"/>
  <c r="J178" i="20"/>
  <c r="J177" i="20"/>
  <c r="J176" i="20"/>
  <c r="AF176" i="20" s="1"/>
  <c r="J175" i="20"/>
  <c r="J174" i="20"/>
  <c r="J173" i="20"/>
  <c r="J172" i="20"/>
  <c r="X172" i="20" s="1"/>
  <c r="J171" i="20"/>
  <c r="J170" i="20"/>
  <c r="J169" i="20"/>
  <c r="J168" i="20"/>
  <c r="J167" i="20"/>
  <c r="J166" i="20"/>
  <c r="J165" i="20"/>
  <c r="J161" i="20"/>
  <c r="J160" i="20"/>
  <c r="J159" i="20"/>
  <c r="J158" i="20"/>
  <c r="J157" i="20"/>
  <c r="J156" i="20"/>
  <c r="J155" i="20"/>
  <c r="J154" i="20"/>
  <c r="J153" i="20"/>
  <c r="J152" i="20"/>
  <c r="J151" i="20"/>
  <c r="J150" i="20"/>
  <c r="J149" i="20"/>
  <c r="J148" i="20"/>
  <c r="J147" i="20"/>
  <c r="J146" i="20"/>
  <c r="AA146" i="20" s="1"/>
  <c r="J145" i="20"/>
  <c r="J144" i="20"/>
  <c r="J143" i="20"/>
  <c r="J142" i="20"/>
  <c r="J141" i="20"/>
  <c r="J140" i="20"/>
  <c r="J139" i="20"/>
  <c r="J138" i="20"/>
  <c r="X138" i="20" s="1"/>
  <c r="J137" i="20"/>
  <c r="J136" i="20"/>
  <c r="J135" i="20"/>
  <c r="J134" i="20"/>
  <c r="J133" i="20"/>
  <c r="J132" i="20"/>
  <c r="Z132" i="20" s="1"/>
  <c r="J131" i="20"/>
  <c r="W131" i="20" s="1"/>
  <c r="J130" i="20"/>
  <c r="J129" i="20"/>
  <c r="J128" i="20"/>
  <c r="J127" i="20"/>
  <c r="J126" i="20"/>
  <c r="J125" i="20"/>
  <c r="J124" i="20"/>
  <c r="X124" i="20" s="1"/>
  <c r="J123" i="20"/>
  <c r="AC123" i="20" s="1"/>
  <c r="J122" i="20"/>
  <c r="J121" i="20"/>
  <c r="J120" i="20"/>
  <c r="J119" i="20"/>
  <c r="J118" i="20"/>
  <c r="J117" i="20"/>
  <c r="J116" i="20"/>
  <c r="Z116" i="20" s="1"/>
  <c r="J115" i="20"/>
  <c r="AC115" i="20" s="1"/>
  <c r="J114" i="20"/>
  <c r="X114" i="20" s="1"/>
  <c r="J113" i="20"/>
  <c r="J112" i="20"/>
  <c r="J111" i="20"/>
  <c r="J110" i="20"/>
  <c r="J109" i="20"/>
  <c r="J108" i="20"/>
  <c r="J107" i="20"/>
  <c r="AC107" i="20" s="1"/>
  <c r="J106" i="20"/>
  <c r="X106" i="20" s="1"/>
  <c r="J105" i="20"/>
  <c r="J104" i="20"/>
  <c r="J103" i="20"/>
  <c r="J102" i="20"/>
  <c r="J101" i="20"/>
  <c r="J100" i="20"/>
  <c r="X100" i="20" s="1"/>
  <c r="J99" i="20"/>
  <c r="Z99" i="20" s="1"/>
  <c r="J98" i="20"/>
  <c r="J97" i="20"/>
  <c r="J96" i="20"/>
  <c r="J95" i="20"/>
  <c r="J94" i="20"/>
  <c r="J93" i="20"/>
  <c r="J92" i="20"/>
  <c r="J91" i="20"/>
  <c r="Z91" i="20" s="1"/>
  <c r="J90" i="20"/>
  <c r="J89" i="20"/>
  <c r="J88" i="20"/>
  <c r="J87" i="20"/>
  <c r="J86" i="20"/>
  <c r="J85" i="20"/>
  <c r="J84" i="20"/>
  <c r="W84" i="20" s="1"/>
  <c r="J83" i="20"/>
  <c r="Y83" i="20" s="1"/>
  <c r="J82" i="20"/>
  <c r="J81" i="20"/>
  <c r="J80" i="20"/>
  <c r="J79" i="20"/>
  <c r="J78" i="20"/>
  <c r="J77" i="20"/>
  <c r="J76" i="20"/>
  <c r="AC76" i="20" s="1"/>
  <c r="J75" i="20"/>
  <c r="AB75" i="20" s="1"/>
  <c r="J74" i="20"/>
  <c r="J73" i="20"/>
  <c r="J72" i="20"/>
  <c r="J71" i="20"/>
  <c r="J70" i="20"/>
  <c r="J69" i="20"/>
  <c r="J68" i="20"/>
  <c r="J67" i="20"/>
  <c r="Y67" i="20" s="1"/>
  <c r="J66" i="20"/>
  <c r="AC66" i="20" s="1"/>
  <c r="J65" i="20"/>
  <c r="J64" i="20"/>
  <c r="J63" i="20"/>
  <c r="J62" i="20"/>
  <c r="J61" i="20"/>
  <c r="J60" i="20"/>
  <c r="AC60" i="20" s="1"/>
  <c r="J59" i="20"/>
  <c r="Y59" i="20" s="1"/>
  <c r="J58" i="20"/>
  <c r="J57" i="20"/>
  <c r="J56" i="20"/>
  <c r="J55" i="20"/>
  <c r="J54" i="20"/>
  <c r="J53" i="20"/>
  <c r="J52" i="20"/>
  <c r="J51" i="20"/>
  <c r="Y51" i="20" s="1"/>
  <c r="J50" i="20"/>
  <c r="J49" i="20"/>
  <c r="J48" i="20"/>
  <c r="J47" i="20"/>
  <c r="J46" i="20"/>
  <c r="J45" i="20"/>
  <c r="J44" i="20"/>
  <c r="AC44" i="20" s="1"/>
  <c r="J43" i="20"/>
  <c r="J42" i="20"/>
  <c r="J41" i="20"/>
  <c r="J40" i="20"/>
  <c r="J39" i="20"/>
  <c r="J38" i="20"/>
  <c r="J37" i="20"/>
  <c r="J36" i="20"/>
  <c r="AC36" i="20" s="1"/>
  <c r="J35" i="20"/>
  <c r="Z35" i="20" s="1"/>
  <c r="J34" i="20"/>
  <c r="W34" i="20" s="1"/>
  <c r="J33" i="20"/>
  <c r="J32" i="20"/>
  <c r="J31" i="20"/>
  <c r="J30" i="20"/>
  <c r="J29" i="20"/>
  <c r="J28" i="20"/>
  <c r="AC28" i="20" s="1"/>
  <c r="J27" i="20"/>
  <c r="Z27" i="20" s="1"/>
  <c r="J26" i="20"/>
  <c r="AC26" i="20" s="1"/>
  <c r="J25" i="20"/>
  <c r="J24" i="20"/>
  <c r="J23" i="20"/>
  <c r="J22" i="20"/>
  <c r="J21" i="20"/>
  <c r="J20" i="20"/>
  <c r="J19" i="20"/>
  <c r="J18" i="20"/>
  <c r="J17" i="20"/>
  <c r="J16" i="20"/>
  <c r="J15" i="20"/>
  <c r="J14" i="20"/>
  <c r="J13" i="20"/>
  <c r="J618" i="19"/>
  <c r="J617" i="19"/>
  <c r="J616" i="19"/>
  <c r="J615" i="19"/>
  <c r="J614" i="19"/>
  <c r="J613" i="19"/>
  <c r="J612" i="19"/>
  <c r="J611" i="19"/>
  <c r="J610" i="19"/>
  <c r="J609" i="19"/>
  <c r="J608" i="19"/>
  <c r="J607" i="19"/>
  <c r="J606" i="19"/>
  <c r="J605" i="19"/>
  <c r="J604" i="19"/>
  <c r="AF604" i="19" s="1"/>
  <c r="J603" i="19"/>
  <c r="AA603" i="19" s="1"/>
  <c r="J602" i="19"/>
  <c r="J601" i="19"/>
  <c r="J600" i="19"/>
  <c r="J599" i="19"/>
  <c r="J598" i="19"/>
  <c r="J597" i="19"/>
  <c r="J596" i="19"/>
  <c r="AF596" i="19" s="1"/>
  <c r="J595" i="19"/>
  <c r="AA595" i="19" s="1"/>
  <c r="J594" i="19"/>
  <c r="J593" i="19"/>
  <c r="J592" i="19"/>
  <c r="J591" i="19"/>
  <c r="J590" i="19"/>
  <c r="J589" i="19"/>
  <c r="J588" i="19"/>
  <c r="J587" i="19"/>
  <c r="AA587" i="19" s="1"/>
  <c r="J586" i="19"/>
  <c r="J585" i="19"/>
  <c r="J584" i="19"/>
  <c r="J583" i="19"/>
  <c r="J582" i="19"/>
  <c r="J581" i="19"/>
  <c r="J580" i="19"/>
  <c r="AF580" i="19" s="1"/>
  <c r="J579" i="19"/>
  <c r="J578" i="19"/>
  <c r="J577" i="19"/>
  <c r="J576" i="19"/>
  <c r="J575" i="19"/>
  <c r="J574" i="19"/>
  <c r="J573" i="19"/>
  <c r="J572" i="19"/>
  <c r="AF572" i="19" s="1"/>
  <c r="J571" i="19"/>
  <c r="J570" i="19"/>
  <c r="J569" i="19"/>
  <c r="J568" i="19"/>
  <c r="J567" i="19"/>
  <c r="J566" i="19"/>
  <c r="J565" i="19"/>
  <c r="J564" i="19"/>
  <c r="AF564" i="19" s="1"/>
  <c r="J563" i="19"/>
  <c r="AF563" i="19" s="1"/>
  <c r="J562" i="19"/>
  <c r="J561" i="19"/>
  <c r="J560" i="19"/>
  <c r="J559" i="19"/>
  <c r="J558" i="19"/>
  <c r="J557" i="19"/>
  <c r="J556" i="19"/>
  <c r="AF556" i="19" s="1"/>
  <c r="J555" i="19"/>
  <c r="AF555" i="19" s="1"/>
  <c r="J554" i="19"/>
  <c r="J553" i="19"/>
  <c r="J552" i="19"/>
  <c r="J551" i="19"/>
  <c r="J550" i="19"/>
  <c r="J549" i="19"/>
  <c r="J548" i="19"/>
  <c r="AC548" i="19" s="1"/>
  <c r="J547" i="19"/>
  <c r="X547" i="19" s="1"/>
  <c r="J546" i="19"/>
  <c r="J545" i="19"/>
  <c r="J544" i="19"/>
  <c r="J543" i="19"/>
  <c r="J542" i="19"/>
  <c r="J541" i="19"/>
  <c r="J540" i="19"/>
  <c r="J539" i="19"/>
  <c r="J538" i="19"/>
  <c r="J537" i="19"/>
  <c r="J536" i="19"/>
  <c r="J535" i="19"/>
  <c r="J534" i="19"/>
  <c r="J533" i="19"/>
  <c r="J532" i="19"/>
  <c r="AC532" i="19" s="1"/>
  <c r="J531" i="19"/>
  <c r="J530" i="19"/>
  <c r="J529" i="19"/>
  <c r="J528" i="19"/>
  <c r="J527" i="19"/>
  <c r="J526" i="19"/>
  <c r="J525" i="19"/>
  <c r="J524" i="19"/>
  <c r="X524" i="19" s="1"/>
  <c r="J523" i="19"/>
  <c r="Y523" i="19" s="1"/>
  <c r="J522" i="19"/>
  <c r="J521" i="19"/>
  <c r="J520" i="19"/>
  <c r="J519" i="19"/>
  <c r="J518" i="19"/>
  <c r="J517" i="19"/>
  <c r="J516" i="19"/>
  <c r="Y516" i="19" s="1"/>
  <c r="J515" i="19"/>
  <c r="J514" i="19"/>
  <c r="J513" i="19"/>
  <c r="J512" i="19"/>
  <c r="J511" i="19"/>
  <c r="J510" i="19"/>
  <c r="J509" i="19"/>
  <c r="J508" i="19"/>
  <c r="J507" i="19"/>
  <c r="AB507" i="19" s="1"/>
  <c r="J506" i="19"/>
  <c r="J505" i="19"/>
  <c r="J504" i="19"/>
  <c r="J503" i="19"/>
  <c r="J502" i="19"/>
  <c r="J501" i="19"/>
  <c r="J500" i="19"/>
  <c r="AF500" i="19" s="1"/>
  <c r="J499" i="19"/>
  <c r="X499" i="19" s="1"/>
  <c r="J498" i="19"/>
  <c r="J497" i="19"/>
  <c r="J496" i="19"/>
  <c r="J495" i="19"/>
  <c r="J494" i="19"/>
  <c r="J493" i="19"/>
  <c r="J492" i="19"/>
  <c r="J491" i="19"/>
  <c r="J490" i="19"/>
  <c r="J489" i="19"/>
  <c r="J488" i="19"/>
  <c r="J487" i="19"/>
  <c r="J486" i="19"/>
  <c r="J485" i="19"/>
  <c r="J484" i="19"/>
  <c r="J483" i="19"/>
  <c r="AC483" i="19" s="1"/>
  <c r="J482" i="19"/>
  <c r="J481" i="19"/>
  <c r="J480" i="19"/>
  <c r="J479" i="19"/>
  <c r="J478" i="19"/>
  <c r="J477" i="19"/>
  <c r="J476" i="19"/>
  <c r="J475" i="19"/>
  <c r="J474" i="19"/>
  <c r="J473" i="19"/>
  <c r="J472" i="19"/>
  <c r="J471" i="19"/>
  <c r="J470" i="19"/>
  <c r="J469" i="19"/>
  <c r="J465" i="19"/>
  <c r="J464" i="19"/>
  <c r="J463" i="19"/>
  <c r="J462" i="19"/>
  <c r="J461" i="19"/>
  <c r="J460" i="19"/>
  <c r="J459" i="19"/>
  <c r="J458" i="19"/>
  <c r="J457" i="19"/>
  <c r="J456" i="19"/>
  <c r="J455" i="19"/>
  <c r="J454" i="19"/>
  <c r="J453" i="19"/>
  <c r="J452" i="19"/>
  <c r="J451" i="19"/>
  <c r="Z451" i="19" s="1"/>
  <c r="J450" i="19"/>
  <c r="J449" i="19"/>
  <c r="J448" i="19"/>
  <c r="J447" i="19"/>
  <c r="J446" i="19"/>
  <c r="J445" i="19"/>
  <c r="J444" i="19"/>
  <c r="J443" i="19"/>
  <c r="J442" i="19"/>
  <c r="J441" i="19"/>
  <c r="J440" i="19"/>
  <c r="J439" i="19"/>
  <c r="Z439" i="19" s="1"/>
  <c r="J438" i="19"/>
  <c r="J437" i="19"/>
  <c r="J436" i="19"/>
  <c r="J435" i="19"/>
  <c r="Z435" i="19" s="1"/>
  <c r="J434" i="19"/>
  <c r="J433" i="19"/>
  <c r="J432" i="19"/>
  <c r="J431" i="19"/>
  <c r="J430" i="19"/>
  <c r="J429" i="19"/>
  <c r="J428" i="19"/>
  <c r="J427" i="19"/>
  <c r="J426" i="19"/>
  <c r="J425" i="19"/>
  <c r="J424" i="19"/>
  <c r="J423" i="19"/>
  <c r="Z423" i="19" s="1"/>
  <c r="J422" i="19"/>
  <c r="J421" i="19"/>
  <c r="J420" i="19"/>
  <c r="J419" i="19"/>
  <c r="J418" i="19"/>
  <c r="J417" i="19"/>
  <c r="J416" i="19"/>
  <c r="J415" i="19"/>
  <c r="J414" i="19"/>
  <c r="J413" i="19"/>
  <c r="J412" i="19"/>
  <c r="J411" i="19"/>
  <c r="J410" i="19"/>
  <c r="J409" i="19"/>
  <c r="J408" i="19"/>
  <c r="J407" i="19"/>
  <c r="Z407" i="19" s="1"/>
  <c r="J406" i="19"/>
  <c r="J405" i="19"/>
  <c r="J404" i="19"/>
  <c r="J403" i="19"/>
  <c r="Z403" i="19" s="1"/>
  <c r="J402" i="19"/>
  <c r="J401" i="19"/>
  <c r="J400" i="19"/>
  <c r="J399" i="19"/>
  <c r="J398" i="19"/>
  <c r="J397" i="19"/>
  <c r="J396" i="19"/>
  <c r="J395" i="19"/>
  <c r="J394" i="19"/>
  <c r="J393" i="19"/>
  <c r="J392" i="19"/>
  <c r="J391" i="19"/>
  <c r="J390" i="19"/>
  <c r="J389" i="19"/>
  <c r="J388" i="19"/>
  <c r="J387" i="19"/>
  <c r="J386" i="19"/>
  <c r="J385" i="19"/>
  <c r="J384" i="19"/>
  <c r="J383" i="19"/>
  <c r="X383" i="19" s="1"/>
  <c r="J382" i="19"/>
  <c r="J381" i="19"/>
  <c r="J380" i="19"/>
  <c r="J379" i="19"/>
  <c r="X379" i="19" s="1"/>
  <c r="J378" i="19"/>
  <c r="J377" i="19"/>
  <c r="J376" i="19"/>
  <c r="J375" i="19"/>
  <c r="X375" i="19" s="1"/>
  <c r="J374" i="19"/>
  <c r="J373" i="19"/>
  <c r="J372" i="19"/>
  <c r="J371" i="19"/>
  <c r="AF371" i="19" s="1"/>
  <c r="J370" i="19"/>
  <c r="J369" i="19"/>
  <c r="J368" i="19"/>
  <c r="J367" i="19"/>
  <c r="AF367" i="19" s="1"/>
  <c r="J366" i="19"/>
  <c r="J365" i="19"/>
  <c r="J364" i="19"/>
  <c r="J363" i="19"/>
  <c r="AF363" i="19" s="1"/>
  <c r="J362" i="19"/>
  <c r="J361" i="19"/>
  <c r="J360" i="19"/>
  <c r="J359" i="19"/>
  <c r="AB359" i="19" s="1"/>
  <c r="J358" i="19"/>
  <c r="J357" i="19"/>
  <c r="J356" i="19"/>
  <c r="J355" i="19"/>
  <c r="X355" i="19" s="1"/>
  <c r="J354" i="19"/>
  <c r="J353" i="19"/>
  <c r="J352" i="19"/>
  <c r="J351" i="19"/>
  <c r="AF351" i="19" s="1"/>
  <c r="J350" i="19"/>
  <c r="J349" i="19"/>
  <c r="J348" i="19"/>
  <c r="J347" i="19"/>
  <c r="J346" i="19"/>
  <c r="J345" i="19"/>
  <c r="J344" i="19"/>
  <c r="J343" i="19"/>
  <c r="AF343" i="19" s="1"/>
  <c r="J342" i="19"/>
  <c r="J341" i="19"/>
  <c r="J340" i="19"/>
  <c r="J339" i="19"/>
  <c r="AA339" i="19" s="1"/>
  <c r="J338" i="19"/>
  <c r="J337" i="19"/>
  <c r="J336" i="19"/>
  <c r="J335" i="19"/>
  <c r="J334" i="19"/>
  <c r="J333" i="19"/>
  <c r="J332" i="19"/>
  <c r="J331" i="19"/>
  <c r="AF331" i="19" s="1"/>
  <c r="J330" i="19"/>
  <c r="J329" i="19"/>
  <c r="J328" i="19"/>
  <c r="J327" i="19"/>
  <c r="AF327" i="19" s="1"/>
  <c r="J326" i="19"/>
  <c r="J325" i="19"/>
  <c r="J324" i="19"/>
  <c r="J323" i="19"/>
  <c r="J322" i="19"/>
  <c r="J321" i="19"/>
  <c r="J320" i="19"/>
  <c r="J319" i="19"/>
  <c r="J318" i="19"/>
  <c r="J317" i="19"/>
  <c r="J316" i="19"/>
  <c r="J312" i="19"/>
  <c r="J311" i="19"/>
  <c r="J310" i="19"/>
  <c r="J309" i="19"/>
  <c r="J308" i="19"/>
  <c r="J307" i="19"/>
  <c r="J306" i="19"/>
  <c r="J305" i="19"/>
  <c r="J304" i="19"/>
  <c r="J303" i="19"/>
  <c r="J302" i="19"/>
  <c r="J301" i="19"/>
  <c r="J300" i="19"/>
  <c r="J299" i="19"/>
  <c r="J298" i="19"/>
  <c r="AA298" i="19" s="1"/>
  <c r="J297" i="19"/>
  <c r="J296" i="19"/>
  <c r="J295" i="19"/>
  <c r="J294" i="19"/>
  <c r="J293" i="19"/>
  <c r="Y293" i="19" s="1"/>
  <c r="J292" i="19"/>
  <c r="J291" i="19"/>
  <c r="J290" i="19"/>
  <c r="J289" i="19"/>
  <c r="J288" i="19"/>
  <c r="J287" i="19"/>
  <c r="J286" i="19"/>
  <c r="J285" i="19"/>
  <c r="AB285" i="19" s="1"/>
  <c r="J284" i="19"/>
  <c r="J283" i="19"/>
  <c r="J282" i="19"/>
  <c r="AC282" i="19" s="1"/>
  <c r="J281" i="19"/>
  <c r="J280" i="19"/>
  <c r="J279" i="19"/>
  <c r="J278" i="19"/>
  <c r="J277" i="19"/>
  <c r="Z277" i="19" s="1"/>
  <c r="J276" i="19"/>
  <c r="J275" i="19"/>
  <c r="J274" i="19"/>
  <c r="J273" i="19"/>
  <c r="J272" i="19"/>
  <c r="J271" i="19"/>
  <c r="J270" i="19"/>
  <c r="J269" i="19"/>
  <c r="J268" i="19"/>
  <c r="J267" i="19"/>
  <c r="J266" i="19"/>
  <c r="J265" i="19"/>
  <c r="Y265" i="19" s="1"/>
  <c r="J264" i="19"/>
  <c r="J263" i="19"/>
  <c r="J262" i="19"/>
  <c r="J261" i="19"/>
  <c r="Y261" i="19" s="1"/>
  <c r="J260" i="19"/>
  <c r="J259" i="19"/>
  <c r="J258" i="19"/>
  <c r="J257" i="19"/>
  <c r="J256" i="19"/>
  <c r="J255" i="19"/>
  <c r="J254" i="19"/>
  <c r="J253" i="19"/>
  <c r="Y253" i="19" s="1"/>
  <c r="J252" i="19"/>
  <c r="J251" i="19"/>
  <c r="J250" i="19"/>
  <c r="AA250" i="19" s="1"/>
  <c r="J249" i="19"/>
  <c r="J248" i="19"/>
  <c r="J247" i="19"/>
  <c r="J246" i="19"/>
  <c r="J245" i="19"/>
  <c r="J244" i="19"/>
  <c r="J243" i="19"/>
  <c r="J242" i="19"/>
  <c r="AF242" i="19" s="1"/>
  <c r="J241" i="19"/>
  <c r="J240" i="19"/>
  <c r="J239" i="19"/>
  <c r="J238" i="19"/>
  <c r="J237" i="19"/>
  <c r="J236" i="19"/>
  <c r="J235" i="19"/>
  <c r="J234" i="19"/>
  <c r="J233" i="19"/>
  <c r="J232" i="19"/>
  <c r="J231" i="19"/>
  <c r="J230" i="19"/>
  <c r="J229" i="19"/>
  <c r="J228" i="19"/>
  <c r="J227" i="19"/>
  <c r="J226" i="19"/>
  <c r="J225" i="19"/>
  <c r="J224" i="19"/>
  <c r="J223" i="19"/>
  <c r="J222" i="19"/>
  <c r="J221" i="19"/>
  <c r="J220" i="19"/>
  <c r="J219" i="19"/>
  <c r="J218" i="19"/>
  <c r="J217" i="19"/>
  <c r="J216" i="19"/>
  <c r="J215" i="19"/>
  <c r="J214" i="19"/>
  <c r="J213" i="19"/>
  <c r="J212" i="19"/>
  <c r="J211" i="19"/>
  <c r="J210" i="19"/>
  <c r="J209" i="19"/>
  <c r="J208" i="19"/>
  <c r="J207" i="19"/>
  <c r="J206" i="19"/>
  <c r="J205" i="19"/>
  <c r="J204" i="19"/>
  <c r="J203" i="19"/>
  <c r="J202" i="19"/>
  <c r="J201" i="19"/>
  <c r="J200" i="19"/>
  <c r="J199" i="19"/>
  <c r="J198" i="19"/>
  <c r="J197" i="19"/>
  <c r="AC197" i="19" s="1"/>
  <c r="J196" i="19"/>
  <c r="J195" i="19"/>
  <c r="J194" i="19"/>
  <c r="J193" i="19"/>
  <c r="J192" i="19"/>
  <c r="J191" i="19"/>
  <c r="J190" i="19"/>
  <c r="J189" i="19"/>
  <c r="AC189" i="19" s="1"/>
  <c r="J188" i="19"/>
  <c r="J187" i="19"/>
  <c r="J186" i="19"/>
  <c r="AC186" i="19" s="1"/>
  <c r="J185" i="19"/>
  <c r="AC185" i="19" s="1"/>
  <c r="J184" i="19"/>
  <c r="J183" i="19"/>
  <c r="J182" i="19"/>
  <c r="J181" i="19"/>
  <c r="J180" i="19"/>
  <c r="J179" i="19"/>
  <c r="J178" i="19"/>
  <c r="J177" i="19"/>
  <c r="J176" i="19"/>
  <c r="J175" i="19"/>
  <c r="J174" i="19"/>
  <c r="J173" i="19"/>
  <c r="AC173" i="19" s="1"/>
  <c r="J172" i="19"/>
  <c r="J171" i="19"/>
  <c r="J170" i="19"/>
  <c r="J169" i="19"/>
  <c r="J168" i="19"/>
  <c r="J167" i="19"/>
  <c r="J166" i="19"/>
  <c r="J165" i="19"/>
  <c r="J164" i="19"/>
  <c r="J163" i="19"/>
  <c r="J159" i="19"/>
  <c r="J158" i="19"/>
  <c r="J157" i="19"/>
  <c r="J156" i="19"/>
  <c r="J155" i="19"/>
  <c r="J154" i="19"/>
  <c r="J153" i="19"/>
  <c r="J152" i="19"/>
  <c r="J151" i="19"/>
  <c r="J150" i="19"/>
  <c r="J149" i="19"/>
  <c r="J148" i="19"/>
  <c r="J147" i="19"/>
  <c r="J146" i="19"/>
  <c r="J145" i="19"/>
  <c r="J144" i="19"/>
  <c r="J143" i="19"/>
  <c r="J142" i="19"/>
  <c r="J141" i="19"/>
  <c r="J140" i="19"/>
  <c r="J139" i="19"/>
  <c r="J138" i="19"/>
  <c r="J137" i="19"/>
  <c r="AF137" i="19" s="1"/>
  <c r="J136" i="19"/>
  <c r="J135" i="19"/>
  <c r="J134" i="19"/>
  <c r="J133" i="19"/>
  <c r="J132" i="19"/>
  <c r="AA132" i="19" s="1"/>
  <c r="J131" i="19"/>
  <c r="J130" i="19"/>
  <c r="J129" i="19"/>
  <c r="AF129" i="19" s="1"/>
  <c r="J128" i="19"/>
  <c r="J127" i="19"/>
  <c r="J126" i="19"/>
  <c r="J125" i="19"/>
  <c r="J124" i="19"/>
  <c r="J123" i="19"/>
  <c r="J122" i="19"/>
  <c r="J121" i="19"/>
  <c r="AF121" i="19" s="1"/>
  <c r="J120" i="19"/>
  <c r="J119" i="19"/>
  <c r="J118" i="19"/>
  <c r="J117" i="19"/>
  <c r="J116" i="19"/>
  <c r="AA116" i="19" s="1"/>
  <c r="J115" i="19"/>
  <c r="J114" i="19"/>
  <c r="J113" i="19"/>
  <c r="AF113" i="19" s="1"/>
  <c r="J112" i="19"/>
  <c r="J111" i="19"/>
  <c r="J110" i="19"/>
  <c r="J109" i="19"/>
  <c r="J108" i="19"/>
  <c r="AA108" i="19" s="1"/>
  <c r="J107" i="19"/>
  <c r="J106" i="19"/>
  <c r="J105" i="19"/>
  <c r="J104" i="19"/>
  <c r="J103" i="19"/>
  <c r="J102" i="19"/>
  <c r="J101" i="19"/>
  <c r="J100" i="19"/>
  <c r="J99" i="19"/>
  <c r="J98" i="19"/>
  <c r="J97" i="19"/>
  <c r="AC97" i="19" s="1"/>
  <c r="J96" i="19"/>
  <c r="J95" i="19"/>
  <c r="J94" i="19"/>
  <c r="J93" i="19"/>
  <c r="J92" i="19"/>
  <c r="X92" i="19" s="1"/>
  <c r="J91" i="19"/>
  <c r="J90" i="19"/>
  <c r="J89" i="19"/>
  <c r="AC89" i="19" s="1"/>
  <c r="J88" i="19"/>
  <c r="J87" i="19"/>
  <c r="J86" i="19"/>
  <c r="J85" i="19"/>
  <c r="J84" i="19"/>
  <c r="AC84" i="19" s="1"/>
  <c r="J83" i="19"/>
  <c r="J82" i="19"/>
  <c r="J81" i="19"/>
  <c r="X81" i="19" s="1"/>
  <c r="J80" i="19"/>
  <c r="J79" i="19"/>
  <c r="J78" i="19"/>
  <c r="J77" i="19"/>
  <c r="J76" i="19"/>
  <c r="J75" i="19"/>
  <c r="J74" i="19"/>
  <c r="J73" i="19"/>
  <c r="J72" i="19"/>
  <c r="J71" i="19"/>
  <c r="J70" i="19"/>
  <c r="J69" i="19"/>
  <c r="J68" i="19"/>
  <c r="J67" i="19"/>
  <c r="J66" i="19"/>
  <c r="J65" i="19"/>
  <c r="X65" i="19" s="1"/>
  <c r="J64" i="19"/>
  <c r="J63" i="19"/>
  <c r="J62" i="19"/>
  <c r="J61" i="19"/>
  <c r="J60" i="19"/>
  <c r="J59" i="19"/>
  <c r="J58" i="19"/>
  <c r="J57" i="19"/>
  <c r="X57" i="19" s="1"/>
  <c r="J56" i="19"/>
  <c r="J55" i="19"/>
  <c r="J54" i="19"/>
  <c r="J53" i="19"/>
  <c r="J52" i="19"/>
  <c r="J51" i="19"/>
  <c r="J50" i="19"/>
  <c r="J49" i="19"/>
  <c r="Y49" i="19" s="1"/>
  <c r="J48" i="19"/>
  <c r="J47" i="19"/>
  <c r="J46" i="19"/>
  <c r="J45" i="19"/>
  <c r="J44" i="19"/>
  <c r="J43" i="19"/>
  <c r="J42" i="19"/>
  <c r="J41" i="19"/>
  <c r="X41" i="19" s="1"/>
  <c r="J40" i="19"/>
  <c r="J39" i="19"/>
  <c r="J38" i="19"/>
  <c r="J37" i="19"/>
  <c r="J36" i="19"/>
  <c r="AA36" i="19" s="1"/>
  <c r="J35" i="19"/>
  <c r="J34" i="19"/>
  <c r="J33" i="19"/>
  <c r="AF33" i="19" s="1"/>
  <c r="J32" i="19"/>
  <c r="J31" i="19"/>
  <c r="J30" i="19"/>
  <c r="J29" i="19"/>
  <c r="J28" i="19"/>
  <c r="J27" i="19"/>
  <c r="J26" i="19"/>
  <c r="J25" i="19"/>
  <c r="AF25" i="19" s="1"/>
  <c r="J24" i="19"/>
  <c r="J23" i="19"/>
  <c r="J22" i="19"/>
  <c r="J21" i="19"/>
  <c r="J20" i="19"/>
  <c r="AA20" i="19" s="1"/>
  <c r="J19" i="19"/>
  <c r="J18" i="19"/>
  <c r="J17" i="19"/>
  <c r="J16" i="19"/>
  <c r="J15" i="19"/>
  <c r="J14" i="19"/>
  <c r="J13" i="19"/>
  <c r="J12" i="19"/>
  <c r="J11" i="19"/>
  <c r="J926" i="18"/>
  <c r="J925" i="18"/>
  <c r="J924" i="18"/>
  <c r="J923" i="18"/>
  <c r="J922" i="18"/>
  <c r="J921" i="18"/>
  <c r="J920" i="18"/>
  <c r="J919" i="18"/>
  <c r="J918" i="18"/>
  <c r="AF918" i="18" s="1"/>
  <c r="J917" i="18"/>
  <c r="AA917" i="18" s="1"/>
  <c r="J916" i="18"/>
  <c r="J915" i="18"/>
  <c r="J914" i="18"/>
  <c r="AF914" i="18" s="1"/>
  <c r="J913" i="18"/>
  <c r="J912" i="18"/>
  <c r="J911" i="18"/>
  <c r="AA911" i="18" s="1"/>
  <c r="J910" i="18"/>
  <c r="Z910" i="18" s="1"/>
  <c r="J909" i="18"/>
  <c r="AA909" i="18" s="1"/>
  <c r="J908" i="18"/>
  <c r="J907" i="18"/>
  <c r="J906" i="18"/>
  <c r="AF906" i="18" s="1"/>
  <c r="J905" i="18"/>
  <c r="J904" i="18"/>
  <c r="J903" i="18"/>
  <c r="J902" i="18"/>
  <c r="X902" i="18" s="1"/>
  <c r="J901" i="18"/>
  <c r="AA901" i="18" s="1"/>
  <c r="J900" i="18"/>
  <c r="J899" i="18"/>
  <c r="J898" i="18"/>
  <c r="J897" i="18"/>
  <c r="J896" i="18"/>
  <c r="J895" i="18"/>
  <c r="AA895" i="18" s="1"/>
  <c r="J894" i="18"/>
  <c r="J893" i="18"/>
  <c r="AA893" i="18" s="1"/>
  <c r="J892" i="18"/>
  <c r="J891" i="18"/>
  <c r="J890" i="18"/>
  <c r="AF890" i="18" s="1"/>
  <c r="J889" i="18"/>
  <c r="J888" i="18"/>
  <c r="J887" i="18"/>
  <c r="J886" i="18"/>
  <c r="AF886" i="18" s="1"/>
  <c r="J885" i="18"/>
  <c r="AA885" i="18" s="1"/>
  <c r="J884" i="18"/>
  <c r="J883" i="18"/>
  <c r="J882" i="18"/>
  <c r="J881" i="18"/>
  <c r="J880" i="18"/>
  <c r="J879" i="18"/>
  <c r="AA879" i="18" s="1"/>
  <c r="J878" i="18"/>
  <c r="J877" i="18"/>
  <c r="J876" i="18"/>
  <c r="J875" i="18"/>
  <c r="J874" i="18"/>
  <c r="AF874" i="18" s="1"/>
  <c r="J873" i="18"/>
  <c r="J872" i="18"/>
  <c r="J871" i="18"/>
  <c r="J870" i="18"/>
  <c r="AF870" i="18" s="1"/>
  <c r="J869" i="18"/>
  <c r="AA869" i="18" s="1"/>
  <c r="J868" i="18"/>
  <c r="J867" i="18"/>
  <c r="J866" i="18"/>
  <c r="AF866" i="18" s="1"/>
  <c r="J865" i="18"/>
  <c r="J864" i="18"/>
  <c r="J863" i="18"/>
  <c r="J862" i="18"/>
  <c r="AF862" i="18" s="1"/>
  <c r="J861" i="18"/>
  <c r="J860" i="18"/>
  <c r="J859" i="18"/>
  <c r="J858" i="18"/>
  <c r="X858" i="18" s="1"/>
  <c r="J857" i="18"/>
  <c r="J856" i="18"/>
  <c r="J855" i="18"/>
  <c r="J854" i="18"/>
  <c r="J853" i="18"/>
  <c r="AA853" i="18" s="1"/>
  <c r="J852" i="18"/>
  <c r="J851" i="18"/>
  <c r="J850" i="18"/>
  <c r="X850" i="18" s="1"/>
  <c r="J849" i="18"/>
  <c r="J848" i="18"/>
  <c r="J847" i="18"/>
  <c r="AA847" i="18" s="1"/>
  <c r="J846" i="18"/>
  <c r="X846" i="18" s="1"/>
  <c r="J845" i="18"/>
  <c r="J844" i="18"/>
  <c r="J843" i="18"/>
  <c r="J842" i="18"/>
  <c r="J841" i="18"/>
  <c r="J840" i="18"/>
  <c r="J839" i="18"/>
  <c r="J838" i="18"/>
  <c r="X838" i="18" s="1"/>
  <c r="J837" i="18"/>
  <c r="AF837" i="18" s="1"/>
  <c r="J836" i="18"/>
  <c r="J835" i="18"/>
  <c r="J834" i="18"/>
  <c r="J833" i="18"/>
  <c r="J832" i="18"/>
  <c r="J831" i="18"/>
  <c r="J830" i="18"/>
  <c r="J829" i="18"/>
  <c r="J828" i="18"/>
  <c r="J827" i="18"/>
  <c r="J826" i="18"/>
  <c r="X826" i="18" s="1"/>
  <c r="J825" i="18"/>
  <c r="J824" i="18"/>
  <c r="J823" i="18"/>
  <c r="J822" i="18"/>
  <c r="Y822" i="18" s="1"/>
  <c r="J821" i="18"/>
  <c r="AF821" i="18" s="1"/>
  <c r="J820" i="18"/>
  <c r="J819" i="18"/>
  <c r="J818" i="18"/>
  <c r="X818" i="18" s="1"/>
  <c r="J817" i="18"/>
  <c r="J816" i="18"/>
  <c r="J815" i="18"/>
  <c r="AF815" i="18" s="1"/>
  <c r="J814" i="18"/>
  <c r="X814" i="18" s="1"/>
  <c r="J813" i="18"/>
  <c r="AC813" i="18" s="1"/>
  <c r="J812" i="18"/>
  <c r="J811" i="18"/>
  <c r="J810" i="18"/>
  <c r="X810" i="18" s="1"/>
  <c r="J809" i="18"/>
  <c r="J808" i="18"/>
  <c r="J807" i="18"/>
  <c r="J806" i="18"/>
  <c r="X806" i="18" s="1"/>
  <c r="J805" i="18"/>
  <c r="AF805" i="18" s="1"/>
  <c r="J804" i="18"/>
  <c r="J803" i="18"/>
  <c r="J802" i="18"/>
  <c r="J801" i="18"/>
  <c r="J800" i="18"/>
  <c r="J799" i="18"/>
  <c r="AF799" i="18" s="1"/>
  <c r="J798" i="18"/>
  <c r="X798" i="18" s="1"/>
  <c r="J797" i="18"/>
  <c r="AF797" i="18" s="1"/>
  <c r="J796" i="18"/>
  <c r="J795" i="18"/>
  <c r="J794" i="18"/>
  <c r="X794" i="18" s="1"/>
  <c r="J793" i="18"/>
  <c r="J792" i="18"/>
  <c r="J791" i="18"/>
  <c r="J790" i="18"/>
  <c r="X790" i="18" s="1"/>
  <c r="J789" i="18"/>
  <c r="AF789" i="18" s="1"/>
  <c r="J788" i="18"/>
  <c r="J787" i="18"/>
  <c r="J786" i="18"/>
  <c r="J785" i="18"/>
  <c r="J784" i="18"/>
  <c r="J783" i="18"/>
  <c r="J782" i="18"/>
  <c r="J781" i="18"/>
  <c r="J780" i="18"/>
  <c r="J779" i="18"/>
  <c r="J778" i="18"/>
  <c r="J777" i="18"/>
  <c r="J773" i="18"/>
  <c r="J772" i="18"/>
  <c r="J771" i="18"/>
  <c r="J770" i="18"/>
  <c r="J769" i="18"/>
  <c r="J768" i="18"/>
  <c r="J767" i="18"/>
  <c r="J766" i="18"/>
  <c r="AF766" i="18" s="1"/>
  <c r="J765" i="18"/>
  <c r="J764" i="18"/>
  <c r="J763" i="18"/>
  <c r="J762" i="18"/>
  <c r="J761" i="18"/>
  <c r="J760" i="18"/>
  <c r="J759" i="18"/>
  <c r="AB759" i="18" s="1"/>
  <c r="J758" i="18"/>
  <c r="J757" i="18"/>
  <c r="J756" i="18"/>
  <c r="J755" i="18"/>
  <c r="J754" i="18"/>
  <c r="J753" i="18"/>
  <c r="J752" i="18"/>
  <c r="J751" i="18"/>
  <c r="AB751" i="18" s="1"/>
  <c r="J750" i="18"/>
  <c r="J749" i="18"/>
  <c r="J748" i="18"/>
  <c r="J747" i="18"/>
  <c r="J746" i="18"/>
  <c r="J745" i="18"/>
  <c r="J744" i="18"/>
  <c r="J743" i="18"/>
  <c r="Z743" i="18" s="1"/>
  <c r="J742" i="18"/>
  <c r="J741" i="18"/>
  <c r="J740" i="18"/>
  <c r="J739" i="18"/>
  <c r="J738" i="18"/>
  <c r="J737" i="18"/>
  <c r="J736" i="18"/>
  <c r="J735" i="18"/>
  <c r="J734" i="18"/>
  <c r="X734" i="18" s="1"/>
  <c r="J733" i="18"/>
  <c r="J732" i="18"/>
  <c r="J731" i="18"/>
  <c r="J730" i="18"/>
  <c r="J729" i="18"/>
  <c r="J728" i="18"/>
  <c r="J727" i="18"/>
  <c r="J726" i="18"/>
  <c r="X726" i="18" s="1"/>
  <c r="J725" i="18"/>
  <c r="J724" i="18"/>
  <c r="J723" i="18"/>
  <c r="J722" i="18"/>
  <c r="Z722" i="18" s="1"/>
  <c r="J721" i="18"/>
  <c r="J720" i="18"/>
  <c r="J719" i="18"/>
  <c r="J718" i="18"/>
  <c r="J717" i="18"/>
  <c r="J716" i="18"/>
  <c r="J715" i="18"/>
  <c r="J714" i="18"/>
  <c r="J713" i="18"/>
  <c r="J712" i="18"/>
  <c r="J711" i="18"/>
  <c r="AA711" i="18" s="1"/>
  <c r="J710" i="18"/>
  <c r="J709" i="18"/>
  <c r="J708" i="18"/>
  <c r="J707" i="18"/>
  <c r="J706" i="18"/>
  <c r="X706" i="18" s="1"/>
  <c r="J705" i="18"/>
  <c r="J704" i="18"/>
  <c r="J703" i="18"/>
  <c r="J702" i="18"/>
  <c r="AF702" i="18" s="1"/>
  <c r="J701" i="18"/>
  <c r="J700" i="18"/>
  <c r="J699" i="18"/>
  <c r="J698" i="18"/>
  <c r="J697" i="18"/>
  <c r="J696" i="18"/>
  <c r="J695" i="18"/>
  <c r="X695" i="18" s="1"/>
  <c r="J694" i="18"/>
  <c r="J693" i="18"/>
  <c r="J692" i="18"/>
  <c r="J691" i="18"/>
  <c r="J690" i="18"/>
  <c r="A690" i="18" s="1"/>
  <c r="J689" i="18"/>
  <c r="J688" i="18"/>
  <c r="J687" i="18"/>
  <c r="J686" i="18"/>
  <c r="AF686" i="18" s="1"/>
  <c r="J685" i="18"/>
  <c r="J684" i="18"/>
  <c r="J683" i="18"/>
  <c r="J682" i="18"/>
  <c r="W682" i="18" s="1"/>
  <c r="J681" i="18"/>
  <c r="J680" i="18"/>
  <c r="J679" i="18"/>
  <c r="J678" i="18"/>
  <c r="AC678" i="18" s="1"/>
  <c r="J677" i="18"/>
  <c r="J676" i="18"/>
  <c r="J675" i="18"/>
  <c r="J674" i="18"/>
  <c r="Y674" i="18" s="1"/>
  <c r="J673" i="18"/>
  <c r="J672" i="18"/>
  <c r="J671" i="18"/>
  <c r="AC671" i="18" s="1"/>
  <c r="J670" i="18"/>
  <c r="AC670" i="18" s="1"/>
  <c r="J669" i="18"/>
  <c r="J668" i="18"/>
  <c r="J667" i="18"/>
  <c r="J666" i="18"/>
  <c r="AB666" i="18" s="1"/>
  <c r="J665" i="18"/>
  <c r="J664" i="18"/>
  <c r="J663" i="18"/>
  <c r="AC663" i="18" s="1"/>
  <c r="J662" i="18"/>
  <c r="AC662" i="18" s="1"/>
  <c r="J661" i="18"/>
  <c r="J660" i="18"/>
  <c r="J659" i="18"/>
  <c r="J658" i="18"/>
  <c r="J657" i="18"/>
  <c r="J656" i="18"/>
  <c r="J655" i="18"/>
  <c r="J654" i="18"/>
  <c r="AC654" i="18" s="1"/>
  <c r="J653" i="18"/>
  <c r="J652" i="18"/>
  <c r="J651" i="18"/>
  <c r="J650" i="18"/>
  <c r="AF650" i="18" s="1"/>
  <c r="J649" i="18"/>
  <c r="J648" i="18"/>
  <c r="J647" i="18"/>
  <c r="J646" i="18"/>
  <c r="J645" i="18"/>
  <c r="J644" i="18"/>
  <c r="J643" i="18"/>
  <c r="J642" i="18"/>
  <c r="AC642" i="18" s="1"/>
  <c r="J641" i="18"/>
  <c r="J640" i="18"/>
  <c r="J639" i="18"/>
  <c r="J638" i="18"/>
  <c r="J637" i="18"/>
  <c r="J636" i="18"/>
  <c r="J635" i="18"/>
  <c r="J634" i="18"/>
  <c r="J633" i="18"/>
  <c r="J632" i="18"/>
  <c r="J631" i="18"/>
  <c r="J630" i="18"/>
  <c r="J629" i="18"/>
  <c r="J628" i="18"/>
  <c r="J627" i="18"/>
  <c r="J626" i="18"/>
  <c r="J625" i="18"/>
  <c r="J624" i="18"/>
  <c r="J620" i="18"/>
  <c r="J619" i="18"/>
  <c r="J618" i="18"/>
  <c r="J617" i="18"/>
  <c r="J616" i="18"/>
  <c r="J615" i="18"/>
  <c r="J614" i="18"/>
  <c r="J613" i="18"/>
  <c r="J612" i="18"/>
  <c r="J611" i="18"/>
  <c r="J610" i="18"/>
  <c r="J609" i="18"/>
  <c r="J608" i="18"/>
  <c r="J607" i="18"/>
  <c r="J606" i="18"/>
  <c r="J605" i="18"/>
  <c r="AA605" i="18" s="1"/>
  <c r="J604" i="18"/>
  <c r="J603" i="18"/>
  <c r="J602" i="18"/>
  <c r="J601" i="18"/>
  <c r="J600" i="18"/>
  <c r="J599" i="18"/>
  <c r="AA599" i="18" s="1"/>
  <c r="J598" i="18"/>
  <c r="J597" i="18"/>
  <c r="J596" i="18"/>
  <c r="J595" i="18"/>
  <c r="J594" i="18"/>
  <c r="J593" i="18"/>
  <c r="J592" i="18"/>
  <c r="J591" i="18"/>
  <c r="AA591" i="18" s="1"/>
  <c r="J590" i="18"/>
  <c r="J589" i="18"/>
  <c r="AB589" i="18" s="1"/>
  <c r="J588" i="18"/>
  <c r="J587" i="18"/>
  <c r="J586" i="18"/>
  <c r="AF586" i="18" s="1"/>
  <c r="J585" i="18"/>
  <c r="J584" i="18"/>
  <c r="J583" i="18"/>
  <c r="AA583" i="18" s="1"/>
  <c r="J582" i="18"/>
  <c r="J581" i="18"/>
  <c r="J580" i="18"/>
  <c r="J579" i="18"/>
  <c r="J578" i="18"/>
  <c r="J577" i="18"/>
  <c r="J576" i="18"/>
  <c r="J575" i="18"/>
  <c r="AA575" i="18" s="1"/>
  <c r="J574" i="18"/>
  <c r="J573" i="18"/>
  <c r="J572" i="18"/>
  <c r="J571" i="18"/>
  <c r="J570" i="18"/>
  <c r="AF570" i="18" s="1"/>
  <c r="J569" i="18"/>
  <c r="J568" i="18"/>
  <c r="J567" i="18"/>
  <c r="Y567" i="18" s="1"/>
  <c r="J566" i="18"/>
  <c r="J565" i="18"/>
  <c r="AA565" i="18" s="1"/>
  <c r="J564" i="18"/>
  <c r="J563" i="18"/>
  <c r="J562" i="18"/>
  <c r="J561" i="18"/>
  <c r="J560" i="18"/>
  <c r="J559" i="18"/>
  <c r="J558" i="18"/>
  <c r="J557" i="18"/>
  <c r="J556" i="18"/>
  <c r="J555" i="18"/>
  <c r="J554" i="18"/>
  <c r="J553" i="18"/>
  <c r="X553" i="18" s="1"/>
  <c r="J552" i="18"/>
  <c r="J551" i="18"/>
  <c r="X551" i="18" s="1"/>
  <c r="J550" i="18"/>
  <c r="J549" i="18"/>
  <c r="X549" i="18" s="1"/>
  <c r="J548" i="18"/>
  <c r="J547" i="18"/>
  <c r="J546" i="18"/>
  <c r="J545" i="18"/>
  <c r="J544" i="18"/>
  <c r="J543" i="18"/>
  <c r="Z543" i="18" s="1"/>
  <c r="J542" i="18"/>
  <c r="J541" i="18"/>
  <c r="J540" i="18"/>
  <c r="J539" i="18"/>
  <c r="J538" i="18"/>
  <c r="X538" i="18" s="1"/>
  <c r="J537" i="18"/>
  <c r="J536" i="18"/>
  <c r="J535" i="18"/>
  <c r="W535" i="18" s="1"/>
  <c r="J534" i="18"/>
  <c r="J533" i="18"/>
  <c r="W533" i="18" s="1"/>
  <c r="J532" i="18"/>
  <c r="J531" i="18"/>
  <c r="J530" i="18"/>
  <c r="X530" i="18" s="1"/>
  <c r="J529" i="18"/>
  <c r="W529" i="18" s="1"/>
  <c r="J528" i="18"/>
  <c r="J527" i="18"/>
  <c r="W527" i="18" s="1"/>
  <c r="J526" i="18"/>
  <c r="J525" i="18"/>
  <c r="W525" i="18" s="1"/>
  <c r="J524" i="18"/>
  <c r="J523" i="18"/>
  <c r="J522" i="18"/>
  <c r="J521" i="18"/>
  <c r="J520" i="18"/>
  <c r="J519" i="18"/>
  <c r="Y519" i="18" s="1"/>
  <c r="J518" i="18"/>
  <c r="J517" i="18"/>
  <c r="Z517" i="18" s="1"/>
  <c r="J516" i="18"/>
  <c r="J515" i="18"/>
  <c r="J514" i="18"/>
  <c r="J513" i="18"/>
  <c r="J512" i="18"/>
  <c r="J511" i="18"/>
  <c r="J510" i="18"/>
  <c r="J509" i="18"/>
  <c r="Z509" i="18" s="1"/>
  <c r="J508" i="18"/>
  <c r="J507" i="18"/>
  <c r="J506" i="18"/>
  <c r="J505" i="18"/>
  <c r="J504" i="18"/>
  <c r="J503" i="18"/>
  <c r="J502" i="18"/>
  <c r="J501" i="18"/>
  <c r="Y501" i="18" s="1"/>
  <c r="J500" i="18"/>
  <c r="J499" i="18"/>
  <c r="J498" i="18"/>
  <c r="J497" i="18"/>
  <c r="Z497" i="18" s="1"/>
  <c r="J496" i="18"/>
  <c r="J495" i="18"/>
  <c r="AF495" i="18" s="1"/>
  <c r="J494" i="18"/>
  <c r="J493" i="18"/>
  <c r="AC493" i="18" s="1"/>
  <c r="J492" i="18"/>
  <c r="J491" i="18"/>
  <c r="J490" i="18"/>
  <c r="W490" i="18" s="1"/>
  <c r="J489" i="18"/>
  <c r="J488" i="18"/>
  <c r="J487" i="18"/>
  <c r="AC487" i="18" s="1"/>
  <c r="J486" i="18"/>
  <c r="J485" i="18"/>
  <c r="AC485" i="18" s="1"/>
  <c r="J484" i="18"/>
  <c r="J483" i="18"/>
  <c r="J482" i="18"/>
  <c r="J481" i="18"/>
  <c r="J480" i="18"/>
  <c r="J479" i="18"/>
  <c r="J478" i="18"/>
  <c r="J477" i="18"/>
  <c r="J476" i="18"/>
  <c r="J475" i="18"/>
  <c r="J474" i="18"/>
  <c r="J473" i="18"/>
  <c r="J472" i="18"/>
  <c r="J471" i="18"/>
  <c r="J467" i="18"/>
  <c r="J466" i="18"/>
  <c r="J465" i="18"/>
  <c r="J464" i="18"/>
  <c r="J463" i="18"/>
  <c r="J462" i="18"/>
  <c r="J461" i="18"/>
  <c r="J460" i="18"/>
  <c r="AF460" i="18" s="1"/>
  <c r="J459" i="18"/>
  <c r="J458" i="18"/>
  <c r="J457" i="18"/>
  <c r="J456" i="18"/>
  <c r="J455" i="18"/>
  <c r="J454" i="18"/>
  <c r="J453" i="18"/>
  <c r="AA453" i="18" s="1"/>
  <c r="J452" i="18"/>
  <c r="AF452" i="18" s="1"/>
  <c r="J451" i="18"/>
  <c r="J450" i="18"/>
  <c r="J449" i="18"/>
  <c r="J448" i="18"/>
  <c r="J447" i="18"/>
  <c r="J446" i="18"/>
  <c r="J445" i="18"/>
  <c r="AA445" i="18" s="1"/>
  <c r="J444" i="18"/>
  <c r="AF444" i="18" s="1"/>
  <c r="J443" i="18"/>
  <c r="J442" i="18"/>
  <c r="J441" i="18"/>
  <c r="J440" i="18"/>
  <c r="J439" i="18"/>
  <c r="J438" i="18"/>
  <c r="J437" i="18"/>
  <c r="J436" i="18"/>
  <c r="AF436" i="18" s="1"/>
  <c r="J435" i="18"/>
  <c r="J434" i="18"/>
  <c r="J433" i="18"/>
  <c r="J432" i="18"/>
  <c r="J431" i="18"/>
  <c r="J430" i="18"/>
  <c r="J429" i="18"/>
  <c r="AA429" i="18" s="1"/>
  <c r="J428" i="18"/>
  <c r="AF428" i="18" s="1"/>
  <c r="J427" i="18"/>
  <c r="J426" i="18"/>
  <c r="J425" i="18"/>
  <c r="J424" i="18"/>
  <c r="J423" i="18"/>
  <c r="J422" i="18"/>
  <c r="J421" i="18"/>
  <c r="AA421" i="18" s="1"/>
  <c r="J420" i="18"/>
  <c r="AF420" i="18" s="1"/>
  <c r="J419" i="18"/>
  <c r="J418" i="18"/>
  <c r="J417" i="18"/>
  <c r="J416" i="18"/>
  <c r="J415" i="18"/>
  <c r="J414" i="18"/>
  <c r="J413" i="18"/>
  <c r="J412" i="18"/>
  <c r="Z412" i="18" s="1"/>
  <c r="J411" i="18"/>
  <c r="J410" i="18"/>
  <c r="J409" i="18"/>
  <c r="J408" i="18"/>
  <c r="J407" i="18"/>
  <c r="J406" i="18"/>
  <c r="J405" i="18"/>
  <c r="AF405" i="18" s="1"/>
  <c r="J404" i="18"/>
  <c r="J403" i="18"/>
  <c r="J402" i="18"/>
  <c r="J401" i="18"/>
  <c r="J400" i="18"/>
  <c r="J399" i="18"/>
  <c r="J398" i="18"/>
  <c r="J397" i="18"/>
  <c r="AC397" i="18" s="1"/>
  <c r="J396" i="18"/>
  <c r="J395" i="18"/>
  <c r="J394" i="18"/>
  <c r="J393" i="18"/>
  <c r="J392" i="18"/>
  <c r="J391" i="18"/>
  <c r="J390" i="18"/>
  <c r="J389" i="18"/>
  <c r="AC389" i="18" s="1"/>
  <c r="J388" i="18"/>
  <c r="J387" i="18"/>
  <c r="J386" i="18"/>
  <c r="J385" i="18"/>
  <c r="J384" i="18"/>
  <c r="J383" i="18"/>
  <c r="J382" i="18"/>
  <c r="J381" i="18"/>
  <c r="J380" i="18"/>
  <c r="AC380" i="18" s="1"/>
  <c r="J379" i="18"/>
  <c r="J378" i="18"/>
  <c r="J377" i="18"/>
  <c r="J376" i="18"/>
  <c r="J375" i="18"/>
  <c r="J374" i="18"/>
  <c r="J373" i="18"/>
  <c r="AC373" i="18" s="1"/>
  <c r="J372" i="18"/>
  <c r="AB372" i="18" s="1"/>
  <c r="J371" i="18"/>
  <c r="J370" i="18"/>
  <c r="J369" i="18"/>
  <c r="J368" i="18"/>
  <c r="J367" i="18"/>
  <c r="J366" i="18"/>
  <c r="J365" i="18"/>
  <c r="AC365" i="18" s="1"/>
  <c r="J364" i="18"/>
  <c r="Z364" i="18" s="1"/>
  <c r="J363" i="18"/>
  <c r="J362" i="18"/>
  <c r="J361" i="18"/>
  <c r="J360" i="18"/>
  <c r="J359" i="18"/>
  <c r="J358" i="18"/>
  <c r="J357" i="18"/>
  <c r="AC357" i="18" s="1"/>
  <c r="J356" i="18"/>
  <c r="AB356" i="18" s="1"/>
  <c r="J355" i="18"/>
  <c r="J354" i="18"/>
  <c r="J353" i="18"/>
  <c r="J352" i="18"/>
  <c r="J351" i="18"/>
  <c r="J350" i="18"/>
  <c r="J349" i="18"/>
  <c r="AC349" i="18" s="1"/>
  <c r="J348" i="18"/>
  <c r="AC348" i="18" s="1"/>
  <c r="J347" i="18"/>
  <c r="J346" i="18"/>
  <c r="J345" i="18"/>
  <c r="J344" i="18"/>
  <c r="J343" i="18"/>
  <c r="J342" i="18"/>
  <c r="J341" i="18"/>
  <c r="J340" i="18"/>
  <c r="AF340" i="18" s="1"/>
  <c r="J339" i="18"/>
  <c r="J338" i="18"/>
  <c r="J337" i="18"/>
  <c r="J336" i="18"/>
  <c r="J335" i="18"/>
  <c r="J334" i="18"/>
  <c r="J333" i="18"/>
  <c r="AC333" i="18" s="1"/>
  <c r="J332" i="18"/>
  <c r="AF332" i="18" s="1"/>
  <c r="J331" i="18"/>
  <c r="J330" i="18"/>
  <c r="J329" i="18"/>
  <c r="J328" i="18"/>
  <c r="J327" i="18"/>
  <c r="J326" i="18"/>
  <c r="J325" i="18"/>
  <c r="J324" i="18"/>
  <c r="J323" i="18"/>
  <c r="J322" i="18"/>
  <c r="J321" i="18"/>
  <c r="J320" i="18"/>
  <c r="J319" i="18"/>
  <c r="J318" i="18"/>
  <c r="J314" i="18"/>
  <c r="J313" i="18"/>
  <c r="J312" i="18"/>
  <c r="J311" i="18"/>
  <c r="J310" i="18"/>
  <c r="J309" i="18"/>
  <c r="J308" i="18"/>
  <c r="J307" i="18"/>
  <c r="J306" i="18"/>
  <c r="AF306" i="18" s="1"/>
  <c r="J305" i="18"/>
  <c r="J304" i="18"/>
  <c r="J303" i="18"/>
  <c r="J302" i="18"/>
  <c r="J301" i="18"/>
  <c r="J300" i="18"/>
  <c r="J299" i="18"/>
  <c r="AC299" i="18" s="1"/>
  <c r="J298" i="18"/>
  <c r="J297" i="18"/>
  <c r="J296" i="18"/>
  <c r="J295" i="18"/>
  <c r="J294" i="18"/>
  <c r="J293" i="18"/>
  <c r="J292" i="18"/>
  <c r="J291" i="18"/>
  <c r="AC291" i="18" s="1"/>
  <c r="J290" i="18"/>
  <c r="Y290" i="18" s="1"/>
  <c r="J289" i="18"/>
  <c r="J288" i="18"/>
  <c r="J287" i="18"/>
  <c r="J286" i="18"/>
  <c r="J285" i="18"/>
  <c r="J284" i="18"/>
  <c r="J283" i="18"/>
  <c r="J282" i="18"/>
  <c r="AF282" i="18" s="1"/>
  <c r="J281" i="18"/>
  <c r="J280" i="18"/>
  <c r="J279" i="18"/>
  <c r="J278" i="18"/>
  <c r="J277" i="18"/>
  <c r="J276" i="18"/>
  <c r="J275" i="18"/>
  <c r="J274" i="18"/>
  <c r="AF274" i="18" s="1"/>
  <c r="J273" i="18"/>
  <c r="J272" i="18"/>
  <c r="J271" i="18"/>
  <c r="J270" i="18"/>
  <c r="J269" i="18"/>
  <c r="J268" i="18"/>
  <c r="J267" i="18"/>
  <c r="J266" i="18"/>
  <c r="J265" i="18"/>
  <c r="J264" i="18"/>
  <c r="J263" i="18"/>
  <c r="J262" i="18"/>
  <c r="J261" i="18"/>
  <c r="J260" i="18"/>
  <c r="J259" i="18"/>
  <c r="AB259" i="18" s="1"/>
  <c r="J258" i="18"/>
  <c r="J257" i="18"/>
  <c r="J256" i="18"/>
  <c r="J255" i="18"/>
  <c r="J254" i="18"/>
  <c r="J253" i="18"/>
  <c r="J252" i="18"/>
  <c r="J251" i="18"/>
  <c r="Z251" i="18" s="1"/>
  <c r="J250" i="18"/>
  <c r="W250" i="18" s="1"/>
  <c r="J249" i="18"/>
  <c r="J248" i="18"/>
  <c r="J247" i="18"/>
  <c r="J246" i="18"/>
  <c r="J245" i="18"/>
  <c r="J244" i="18"/>
  <c r="J243" i="18"/>
  <c r="AC243" i="18" s="1"/>
  <c r="J242" i="18"/>
  <c r="J241" i="18"/>
  <c r="J240" i="18"/>
  <c r="J239" i="18"/>
  <c r="J238" i="18"/>
  <c r="J237" i="18"/>
  <c r="J236" i="18"/>
  <c r="J235" i="18"/>
  <c r="AC235" i="18" s="1"/>
  <c r="J234" i="18"/>
  <c r="AC234" i="18" s="1"/>
  <c r="J233" i="18"/>
  <c r="J232" i="18"/>
  <c r="J231" i="18"/>
  <c r="J230" i="18"/>
  <c r="J229" i="18"/>
  <c r="J228" i="18"/>
  <c r="J227" i="18"/>
  <c r="J226" i="18"/>
  <c r="AC226" i="18" s="1"/>
  <c r="J225" i="18"/>
  <c r="J224" i="18"/>
  <c r="J223" i="18"/>
  <c r="J222" i="18"/>
  <c r="J221" i="18"/>
  <c r="J220" i="18"/>
  <c r="J219" i="18"/>
  <c r="AC219" i="18" s="1"/>
  <c r="J218" i="18"/>
  <c r="AC218" i="18" s="1"/>
  <c r="J217" i="18"/>
  <c r="J216" i="18"/>
  <c r="J215" i="18"/>
  <c r="J214" i="18"/>
  <c r="J213" i="18"/>
  <c r="J212" i="18"/>
  <c r="J211" i="18"/>
  <c r="AC211" i="18" s="1"/>
  <c r="J210" i="18"/>
  <c r="J209" i="18"/>
  <c r="J208" i="18"/>
  <c r="J207" i="18"/>
  <c r="J206" i="18"/>
  <c r="J205" i="18"/>
  <c r="J204" i="18"/>
  <c r="J203" i="18"/>
  <c r="Y203" i="18" s="1"/>
  <c r="J202" i="18"/>
  <c r="Y202" i="18" s="1"/>
  <c r="J201" i="18"/>
  <c r="J200" i="18"/>
  <c r="J199" i="18"/>
  <c r="J198" i="18"/>
  <c r="J197" i="18"/>
  <c r="J196" i="18"/>
  <c r="J195" i="18"/>
  <c r="AC195" i="18" s="1"/>
  <c r="J194" i="18"/>
  <c r="J193" i="18"/>
  <c r="J192" i="18"/>
  <c r="J191" i="18"/>
  <c r="J190" i="18"/>
  <c r="J189" i="18"/>
  <c r="J188" i="18"/>
  <c r="J187" i="18"/>
  <c r="AC187" i="18" s="1"/>
  <c r="J186" i="18"/>
  <c r="Z186" i="18" s="1"/>
  <c r="J185" i="18"/>
  <c r="J184" i="18"/>
  <c r="J183" i="18"/>
  <c r="J182" i="18"/>
  <c r="J181" i="18"/>
  <c r="J180" i="18"/>
  <c r="J179" i="18"/>
  <c r="Z179" i="18" s="1"/>
  <c r="J178" i="18"/>
  <c r="Y178" i="18" s="1"/>
  <c r="J177" i="18"/>
  <c r="J176" i="18"/>
  <c r="J175" i="18"/>
  <c r="J174" i="18"/>
  <c r="J173" i="18"/>
  <c r="J172" i="18"/>
  <c r="J171" i="18"/>
  <c r="J170" i="18"/>
  <c r="J169" i="18"/>
  <c r="J168" i="18"/>
  <c r="J167" i="18"/>
  <c r="J166" i="18"/>
  <c r="J165" i="18"/>
  <c r="J161" i="18"/>
  <c r="J160" i="18"/>
  <c r="J159" i="18"/>
  <c r="J158" i="18"/>
  <c r="J157" i="18"/>
  <c r="J156" i="18"/>
  <c r="J155" i="18"/>
  <c r="J154" i="18"/>
  <c r="J153" i="18"/>
  <c r="J152" i="18"/>
  <c r="J151" i="18"/>
  <c r="J150" i="18"/>
  <c r="J149" i="18"/>
  <c r="J148" i="18"/>
  <c r="J147" i="18"/>
  <c r="AA147" i="18" s="1"/>
  <c r="J146" i="18"/>
  <c r="J145" i="18"/>
  <c r="J144" i="18"/>
  <c r="J143" i="18"/>
  <c r="J142" i="18"/>
  <c r="J141" i="18"/>
  <c r="J140" i="18"/>
  <c r="J139" i="18"/>
  <c r="AF139" i="18" s="1"/>
  <c r="J138" i="18"/>
  <c r="J137" i="18"/>
  <c r="J136" i="18"/>
  <c r="J135" i="18"/>
  <c r="AF135" i="18" s="1"/>
  <c r="J134" i="18"/>
  <c r="J133" i="18"/>
  <c r="J132" i="18"/>
  <c r="AB132" i="18" s="1"/>
  <c r="J131" i="18"/>
  <c r="Y131" i="18" s="1"/>
  <c r="J130" i="18"/>
  <c r="J129" i="18"/>
  <c r="J128" i="18"/>
  <c r="J127" i="18"/>
  <c r="AF127" i="18" s="1"/>
  <c r="J126" i="18"/>
  <c r="J125" i="18"/>
  <c r="J124" i="18"/>
  <c r="X124" i="18" s="1"/>
  <c r="J123" i="18"/>
  <c r="J122" i="18"/>
  <c r="J121" i="18"/>
  <c r="J120" i="18"/>
  <c r="J119" i="18"/>
  <c r="AF119" i="18" s="1"/>
  <c r="J118" i="18"/>
  <c r="J117" i="18"/>
  <c r="J116" i="18"/>
  <c r="J115" i="18"/>
  <c r="AF115" i="18" s="1"/>
  <c r="J114" i="18"/>
  <c r="J113" i="18"/>
  <c r="J112" i="18"/>
  <c r="J111" i="18"/>
  <c r="J110" i="18"/>
  <c r="J109" i="18"/>
  <c r="J108" i="18"/>
  <c r="J107" i="18"/>
  <c r="AB107" i="18" s="1"/>
  <c r="J106" i="18"/>
  <c r="J105" i="18"/>
  <c r="J104" i="18"/>
  <c r="J103" i="18"/>
  <c r="AF103" i="18" s="1"/>
  <c r="J102" i="18"/>
  <c r="J101" i="18"/>
  <c r="J100" i="18"/>
  <c r="AC100" i="18" s="1"/>
  <c r="J99" i="18"/>
  <c r="J98" i="18"/>
  <c r="J97" i="18"/>
  <c r="J96" i="18"/>
  <c r="J95" i="18"/>
  <c r="AC95" i="18" s="1"/>
  <c r="J94" i="18"/>
  <c r="J93" i="18"/>
  <c r="J92" i="18"/>
  <c r="Z92" i="18" s="1"/>
  <c r="J91" i="18"/>
  <c r="AC91" i="18" s="1"/>
  <c r="J90" i="18"/>
  <c r="J89" i="18"/>
  <c r="J88" i="18"/>
  <c r="J87" i="18"/>
  <c r="J86" i="18"/>
  <c r="J85" i="18"/>
  <c r="J84" i="18"/>
  <c r="J83" i="18"/>
  <c r="AC83" i="18" s="1"/>
  <c r="J82" i="18"/>
  <c r="J81" i="18"/>
  <c r="J80" i="18"/>
  <c r="J79" i="18"/>
  <c r="J78" i="18"/>
  <c r="J77" i="18"/>
  <c r="J76" i="18"/>
  <c r="Z76" i="18" s="1"/>
  <c r="J75" i="18"/>
  <c r="AA75" i="18" s="1"/>
  <c r="J74" i="18"/>
  <c r="J73" i="18"/>
  <c r="J72" i="18"/>
  <c r="J71" i="18"/>
  <c r="J70" i="18"/>
  <c r="J69" i="18"/>
  <c r="J68" i="18"/>
  <c r="Z68" i="18" s="1"/>
  <c r="J67" i="18"/>
  <c r="AC67" i="18" s="1"/>
  <c r="J66" i="18"/>
  <c r="J65" i="18"/>
  <c r="J64" i="18"/>
  <c r="J63" i="18"/>
  <c r="AC63" i="18" s="1"/>
  <c r="J62" i="18"/>
  <c r="J61" i="18"/>
  <c r="J60" i="18"/>
  <c r="J59" i="18"/>
  <c r="AC59" i="18" s="1"/>
  <c r="J58" i="18"/>
  <c r="J57" i="18"/>
  <c r="J56" i="18"/>
  <c r="J55" i="18"/>
  <c r="AC55" i="18" s="1"/>
  <c r="J54" i="18"/>
  <c r="J53" i="18"/>
  <c r="J52" i="18"/>
  <c r="Z52" i="18" s="1"/>
  <c r="J51" i="18"/>
  <c r="AC51" i="18" s="1"/>
  <c r="J50" i="18"/>
  <c r="J49" i="18"/>
  <c r="J48" i="18"/>
  <c r="J47" i="18"/>
  <c r="J46" i="18"/>
  <c r="J45" i="18"/>
  <c r="J44" i="18"/>
  <c r="Z44" i="18" s="1"/>
  <c r="J43" i="18"/>
  <c r="AC43" i="18" s="1"/>
  <c r="J42" i="18"/>
  <c r="J41" i="18"/>
  <c r="J40" i="18"/>
  <c r="J39" i="18"/>
  <c r="AC39" i="18" s="1"/>
  <c r="J38" i="18"/>
  <c r="J37" i="18"/>
  <c r="J36" i="18"/>
  <c r="Y36" i="18" s="1"/>
  <c r="J35" i="18"/>
  <c r="AC35" i="18" s="1"/>
  <c r="J34" i="18"/>
  <c r="J33" i="18"/>
  <c r="J32" i="18"/>
  <c r="J31" i="18"/>
  <c r="AC31" i="18" s="1"/>
  <c r="J30" i="18"/>
  <c r="J29" i="18"/>
  <c r="J28" i="18"/>
  <c r="J27" i="18"/>
  <c r="AC27" i="18" s="1"/>
  <c r="J26" i="18"/>
  <c r="J25" i="18"/>
  <c r="J24" i="18"/>
  <c r="J23" i="18"/>
  <c r="J22" i="18"/>
  <c r="J21" i="18"/>
  <c r="J20" i="18"/>
  <c r="J19" i="18"/>
  <c r="J18" i="18"/>
  <c r="J17" i="18"/>
  <c r="J16" i="18"/>
  <c r="J15" i="18"/>
  <c r="J14" i="18"/>
  <c r="J13" i="18"/>
  <c r="J314" i="17"/>
  <c r="J313" i="17"/>
  <c r="J312" i="17"/>
  <c r="J311" i="17"/>
  <c r="J310" i="17"/>
  <c r="J309" i="17"/>
  <c r="J308" i="17"/>
  <c r="J307" i="17"/>
  <c r="J306" i="17"/>
  <c r="J305" i="17"/>
  <c r="J304" i="17"/>
  <c r="J303" i="17"/>
  <c r="J302" i="17"/>
  <c r="J301" i="17"/>
  <c r="J300" i="17"/>
  <c r="Y300" i="17" s="1"/>
  <c r="J299" i="17"/>
  <c r="J298" i="17"/>
  <c r="J297" i="17"/>
  <c r="J296" i="17"/>
  <c r="J295" i="17"/>
  <c r="J294" i="17"/>
  <c r="J293" i="17"/>
  <c r="Z293" i="17" s="1"/>
  <c r="J292" i="17"/>
  <c r="J291" i="17"/>
  <c r="J290" i="17"/>
  <c r="J289" i="17"/>
  <c r="J288" i="17"/>
  <c r="J287" i="17"/>
  <c r="J286" i="17"/>
  <c r="J285" i="17"/>
  <c r="AA285" i="17" s="1"/>
  <c r="J284" i="17"/>
  <c r="AF284" i="17" s="1"/>
  <c r="J283" i="17"/>
  <c r="J282" i="17"/>
  <c r="J281" i="17"/>
  <c r="J280" i="17"/>
  <c r="J279" i="17"/>
  <c r="J278" i="17"/>
  <c r="J277" i="17"/>
  <c r="AB277" i="17" s="1"/>
  <c r="J276" i="17"/>
  <c r="AF276" i="17" s="1"/>
  <c r="J275" i="17"/>
  <c r="J274" i="17"/>
  <c r="J273" i="17"/>
  <c r="J272" i="17"/>
  <c r="J271" i="17"/>
  <c r="J270" i="17"/>
  <c r="J269" i="17"/>
  <c r="AA269" i="17" s="1"/>
  <c r="J268" i="17"/>
  <c r="AF268" i="17" s="1"/>
  <c r="J267" i="17"/>
  <c r="J266" i="17"/>
  <c r="J265" i="17"/>
  <c r="J264" i="17"/>
  <c r="J263" i="17"/>
  <c r="J262" i="17"/>
  <c r="J261" i="17"/>
  <c r="AA261" i="17" s="1"/>
  <c r="J260" i="17"/>
  <c r="J259" i="17"/>
  <c r="J258" i="17"/>
  <c r="J257" i="17"/>
  <c r="J256" i="17"/>
  <c r="J255" i="17"/>
  <c r="J254" i="17"/>
  <c r="J253" i="17"/>
  <c r="J252" i="17"/>
  <c r="AF252" i="17" s="1"/>
  <c r="J251" i="17"/>
  <c r="J250" i="17"/>
  <c r="J249" i="17"/>
  <c r="J248" i="17"/>
  <c r="J247" i="17"/>
  <c r="J246" i="17"/>
  <c r="J245" i="17"/>
  <c r="Y245" i="17" s="1"/>
  <c r="J244" i="17"/>
  <c r="AC244" i="17" s="1"/>
  <c r="J243" i="17"/>
  <c r="J242" i="17"/>
  <c r="J241" i="17"/>
  <c r="J240" i="17"/>
  <c r="J239" i="17"/>
  <c r="J238" i="17"/>
  <c r="J237" i="17"/>
  <c r="Y237" i="17" s="1"/>
  <c r="J236" i="17"/>
  <c r="AC236" i="17" s="1"/>
  <c r="J235" i="17"/>
  <c r="J234" i="17"/>
  <c r="J233" i="17"/>
  <c r="J232" i="17"/>
  <c r="J231" i="17"/>
  <c r="J230" i="17"/>
  <c r="J229" i="17"/>
  <c r="J228" i="17"/>
  <c r="J227" i="17"/>
  <c r="J226" i="17"/>
  <c r="J225" i="17"/>
  <c r="J224" i="17"/>
  <c r="J223" i="17"/>
  <c r="J222" i="17"/>
  <c r="J221" i="17"/>
  <c r="AF221" i="17" s="1"/>
  <c r="J220" i="17"/>
  <c r="AC220" i="17" s="1"/>
  <c r="J219" i="17"/>
  <c r="J218" i="17"/>
  <c r="J217" i="17"/>
  <c r="J216" i="17"/>
  <c r="J215" i="17"/>
  <c r="J214" i="17"/>
  <c r="J213" i="17"/>
  <c r="A213" i="17" s="1"/>
  <c r="J212" i="17"/>
  <c r="AC212" i="17" s="1"/>
  <c r="J211" i="17"/>
  <c r="J210" i="17"/>
  <c r="J209" i="17"/>
  <c r="J208" i="17"/>
  <c r="J207" i="17"/>
  <c r="J206" i="17"/>
  <c r="J205" i="17"/>
  <c r="AC205" i="17" s="1"/>
  <c r="J204" i="17"/>
  <c r="AC204" i="17" s="1"/>
  <c r="J203" i="17"/>
  <c r="J202" i="17"/>
  <c r="J201" i="17"/>
  <c r="J200" i="17"/>
  <c r="J199" i="17"/>
  <c r="J198" i="17"/>
  <c r="J197" i="17"/>
  <c r="W197" i="17" s="1"/>
  <c r="J196" i="17"/>
  <c r="AC196" i="17" s="1"/>
  <c r="J195" i="17"/>
  <c r="J194" i="17"/>
  <c r="J193" i="17"/>
  <c r="J192" i="17"/>
  <c r="J191" i="17"/>
  <c r="J190" i="17"/>
  <c r="J189" i="17"/>
  <c r="AA189" i="17" s="1"/>
  <c r="J188" i="17"/>
  <c r="AC188" i="17" s="1"/>
  <c r="J187" i="17"/>
  <c r="J186" i="17"/>
  <c r="J185" i="17"/>
  <c r="J184" i="17"/>
  <c r="J183" i="17"/>
  <c r="J182" i="17"/>
  <c r="J181" i="17"/>
  <c r="X181" i="17" s="1"/>
  <c r="J180" i="17"/>
  <c r="J179" i="17"/>
  <c r="J178" i="17"/>
  <c r="J177" i="17"/>
  <c r="J176" i="17"/>
  <c r="J175" i="17"/>
  <c r="J174" i="17"/>
  <c r="J173" i="17"/>
  <c r="J172" i="17"/>
  <c r="J171" i="17"/>
  <c r="J170" i="17"/>
  <c r="J169" i="17"/>
  <c r="J168" i="17"/>
  <c r="J167" i="17"/>
  <c r="J166" i="17"/>
  <c r="J165" i="17"/>
  <c r="J161" i="17"/>
  <c r="J160" i="17"/>
  <c r="J159" i="17"/>
  <c r="J158" i="17"/>
  <c r="J157" i="17"/>
  <c r="J156" i="17"/>
  <c r="J155" i="17"/>
  <c r="J154" i="17"/>
  <c r="J153" i="17"/>
  <c r="J152" i="17"/>
  <c r="J151" i="17"/>
  <c r="J150" i="17"/>
  <c r="J149" i="17"/>
  <c r="J148" i="17"/>
  <c r="J147" i="17"/>
  <c r="J146" i="17"/>
  <c r="AF146" i="17" s="1"/>
  <c r="J145" i="17"/>
  <c r="AC145" i="17" s="1"/>
  <c r="J144" i="17"/>
  <c r="J143" i="17"/>
  <c r="J142" i="17"/>
  <c r="J141" i="17"/>
  <c r="J140" i="17"/>
  <c r="J139" i="17"/>
  <c r="J138" i="17"/>
  <c r="AF138" i="17" s="1"/>
  <c r="J137" i="17"/>
  <c r="J136" i="17"/>
  <c r="J135" i="17"/>
  <c r="J134" i="17"/>
  <c r="J133" i="17"/>
  <c r="J132" i="17"/>
  <c r="J131" i="17"/>
  <c r="J130" i="17"/>
  <c r="AF130" i="17" s="1"/>
  <c r="J129" i="17"/>
  <c r="J128" i="17"/>
  <c r="J127" i="17"/>
  <c r="J126" i="17"/>
  <c r="J125" i="17"/>
  <c r="J124" i="17"/>
  <c r="J123" i="17"/>
  <c r="AC123" i="17" s="1"/>
  <c r="J122" i="17"/>
  <c r="J121" i="17"/>
  <c r="J120" i="17"/>
  <c r="J119" i="17"/>
  <c r="J118" i="17"/>
  <c r="J117" i="17"/>
  <c r="J116" i="17"/>
  <c r="J115" i="17"/>
  <c r="AF115" i="17" s="1"/>
  <c r="J114" i="17"/>
  <c r="AF114" i="17" s="1"/>
  <c r="J113" i="17"/>
  <c r="AB113" i="17" s="1"/>
  <c r="J112" i="17"/>
  <c r="J111" i="17"/>
  <c r="J110" i="17"/>
  <c r="J109" i="17"/>
  <c r="J108" i="17"/>
  <c r="J107" i="17"/>
  <c r="AC107" i="17" s="1"/>
  <c r="J106" i="17"/>
  <c r="AF106" i="17" s="1"/>
  <c r="J105" i="17"/>
  <c r="J104" i="17"/>
  <c r="J103" i="17"/>
  <c r="J102" i="17"/>
  <c r="J101" i="17"/>
  <c r="J100" i="17"/>
  <c r="J99" i="17"/>
  <c r="AC99" i="17" s="1"/>
  <c r="J98" i="17"/>
  <c r="AF98" i="17" s="1"/>
  <c r="J97" i="17"/>
  <c r="J96" i="17"/>
  <c r="J95" i="17"/>
  <c r="J94" i="17"/>
  <c r="J93" i="17"/>
  <c r="J92" i="17"/>
  <c r="J91" i="17"/>
  <c r="AC91" i="17" s="1"/>
  <c r="J90" i="17"/>
  <c r="J89" i="17"/>
  <c r="Y89" i="17" s="1"/>
  <c r="J88" i="17"/>
  <c r="J87" i="17"/>
  <c r="J86" i="17"/>
  <c r="J85" i="17"/>
  <c r="J84" i="17"/>
  <c r="J83" i="17"/>
  <c r="J82" i="17"/>
  <c r="J81" i="17"/>
  <c r="AC81" i="17" s="1"/>
  <c r="J80" i="17"/>
  <c r="J79" i="17"/>
  <c r="J78" i="17"/>
  <c r="J77" i="17"/>
  <c r="J76" i="17"/>
  <c r="J75" i="17"/>
  <c r="AC75" i="17" s="1"/>
  <c r="J74" i="17"/>
  <c r="J73" i="17"/>
  <c r="J72" i="17"/>
  <c r="J71" i="17"/>
  <c r="J70" i="17"/>
  <c r="J69" i="17"/>
  <c r="J68" i="17"/>
  <c r="J67" i="17"/>
  <c r="J66" i="17"/>
  <c r="AA66" i="17" s="1"/>
  <c r="J65" i="17"/>
  <c r="AC65" i="17" s="1"/>
  <c r="J64" i="17"/>
  <c r="J63" i="17"/>
  <c r="J62" i="17"/>
  <c r="J61" i="17"/>
  <c r="J60" i="17"/>
  <c r="J59" i="17"/>
  <c r="AF59" i="17" s="1"/>
  <c r="J58" i="17"/>
  <c r="AC58" i="17" s="1"/>
  <c r="J57" i="17"/>
  <c r="J56" i="17"/>
  <c r="J55" i="17"/>
  <c r="J54" i="17"/>
  <c r="J53" i="17"/>
  <c r="J52" i="17"/>
  <c r="J51" i="17"/>
  <c r="Z51" i="17" s="1"/>
  <c r="J50" i="17"/>
  <c r="J49" i="17"/>
  <c r="J48" i="17"/>
  <c r="J47" i="17"/>
  <c r="J46" i="17"/>
  <c r="J45" i="17"/>
  <c r="J44" i="17"/>
  <c r="J43" i="17"/>
  <c r="AF43" i="17" s="1"/>
  <c r="J42" i="17"/>
  <c r="AC42" i="17" s="1"/>
  <c r="J41" i="17"/>
  <c r="AF41" i="17" s="1"/>
  <c r="J40" i="17"/>
  <c r="J39" i="17"/>
  <c r="J38" i="17"/>
  <c r="J37" i="17"/>
  <c r="J36" i="17"/>
  <c r="J35" i="17"/>
  <c r="X35" i="17" s="1"/>
  <c r="J34" i="17"/>
  <c r="AB34" i="17" s="1"/>
  <c r="J33" i="17"/>
  <c r="X33" i="17" s="1"/>
  <c r="J32" i="17"/>
  <c r="J31" i="17"/>
  <c r="J30" i="17"/>
  <c r="J29" i="17"/>
  <c r="J28" i="17"/>
  <c r="J27" i="17"/>
  <c r="X27" i="17" s="1"/>
  <c r="J26" i="17"/>
  <c r="J25" i="17"/>
  <c r="J24" i="17"/>
  <c r="J23" i="17"/>
  <c r="J22" i="17"/>
  <c r="J21" i="17"/>
  <c r="J20" i="17"/>
  <c r="J19" i="17"/>
  <c r="J18" i="17"/>
  <c r="J17" i="17"/>
  <c r="J16" i="17"/>
  <c r="J15" i="17"/>
  <c r="J14" i="17"/>
  <c r="J13" i="17"/>
  <c r="J12" i="20"/>
  <c r="J10" i="19"/>
  <c r="J12" i="18"/>
  <c r="J12" i="17"/>
  <c r="J1080" i="16"/>
  <c r="J1079" i="16"/>
  <c r="J1078" i="16"/>
  <c r="J1077" i="16"/>
  <c r="J1076" i="16"/>
  <c r="J1075" i="16"/>
  <c r="J1074" i="16"/>
  <c r="J1073" i="16"/>
  <c r="AB1073" i="16" s="1"/>
  <c r="J1072" i="16"/>
  <c r="J1071" i="16"/>
  <c r="J1070" i="16"/>
  <c r="J1069" i="16"/>
  <c r="AF1069" i="16" s="1"/>
  <c r="J1068" i="16"/>
  <c r="X1068" i="16" s="1"/>
  <c r="J1067" i="16"/>
  <c r="J1066" i="16"/>
  <c r="J1065" i="16"/>
  <c r="AF1065" i="16" s="1"/>
  <c r="J1064" i="16"/>
  <c r="J1063" i="16"/>
  <c r="J1062" i="16"/>
  <c r="J1061" i="16"/>
  <c r="AF1061" i="16" s="1"/>
  <c r="J1060" i="16"/>
  <c r="AA1060" i="16" s="1"/>
  <c r="J1059" i="16"/>
  <c r="J1058" i="16"/>
  <c r="J1057" i="16"/>
  <c r="AB1057" i="16" s="1"/>
  <c r="J1056" i="16"/>
  <c r="J1055" i="16"/>
  <c r="J1054" i="16"/>
  <c r="J1053" i="16"/>
  <c r="AF1053" i="16" s="1"/>
  <c r="J1052" i="16"/>
  <c r="AA1052" i="16" s="1"/>
  <c r="J1051" i="16"/>
  <c r="J1050" i="16"/>
  <c r="J1049" i="16"/>
  <c r="Z1049" i="16" s="1"/>
  <c r="J1048" i="16"/>
  <c r="J1047" i="16"/>
  <c r="J1046" i="16"/>
  <c r="J1045" i="16"/>
  <c r="AF1045" i="16" s="1"/>
  <c r="J1044" i="16"/>
  <c r="AB1044" i="16" s="1"/>
  <c r="J1043" i="16"/>
  <c r="J1042" i="16"/>
  <c r="J1041" i="16"/>
  <c r="AF1041" i="16" s="1"/>
  <c r="J1040" i="16"/>
  <c r="J1039" i="16"/>
  <c r="J1038" i="16"/>
  <c r="J1037" i="16"/>
  <c r="AF1037" i="16" s="1"/>
  <c r="J1036" i="16"/>
  <c r="J1035" i="16"/>
  <c r="J1034" i="16"/>
  <c r="J1033" i="16"/>
  <c r="J1032" i="16"/>
  <c r="J1031" i="16"/>
  <c r="J1030" i="16"/>
  <c r="J1029" i="16"/>
  <c r="Y1029" i="16" s="1"/>
  <c r="J1028" i="16"/>
  <c r="Z1028" i="16" s="1"/>
  <c r="J1027" i="16"/>
  <c r="J1026" i="16"/>
  <c r="J1025" i="16"/>
  <c r="AB1025" i="16" s="1"/>
  <c r="J1024" i="16"/>
  <c r="J1023" i="16"/>
  <c r="J1022" i="16"/>
  <c r="J1021" i="16"/>
  <c r="AB1021" i="16" s="1"/>
  <c r="J1020" i="16"/>
  <c r="AF1020" i="16" s="1"/>
  <c r="J1019" i="16"/>
  <c r="J1018" i="16"/>
  <c r="J1017" i="16"/>
  <c r="AF1017" i="16" s="1"/>
  <c r="J1016" i="16"/>
  <c r="J1015" i="16"/>
  <c r="J1014" i="16"/>
  <c r="J1013" i="16"/>
  <c r="J1012" i="16"/>
  <c r="AF1012" i="16" s="1"/>
  <c r="J1011" i="16"/>
  <c r="J1010" i="16"/>
  <c r="J1009" i="16"/>
  <c r="AF1009" i="16" s="1"/>
  <c r="J1008" i="16"/>
  <c r="J1007" i="16"/>
  <c r="J1006" i="16"/>
  <c r="J1005" i="16"/>
  <c r="J1004" i="16"/>
  <c r="Y1004" i="16" s="1"/>
  <c r="J1003" i="16"/>
  <c r="J1002" i="16"/>
  <c r="J1001" i="16"/>
  <c r="AC1001" i="16" s="1"/>
  <c r="J1000" i="16"/>
  <c r="J999" i="16"/>
  <c r="J998" i="16"/>
  <c r="J997" i="16"/>
  <c r="J996" i="16"/>
  <c r="J995" i="16"/>
  <c r="J994" i="16"/>
  <c r="J993" i="16"/>
  <c r="AB993" i="16" s="1"/>
  <c r="J992" i="16"/>
  <c r="J991" i="16"/>
  <c r="J990" i="16"/>
  <c r="J989" i="16"/>
  <c r="Y989" i="16" s="1"/>
  <c r="J988" i="16"/>
  <c r="J987" i="16"/>
  <c r="J986" i="16"/>
  <c r="J985" i="16"/>
  <c r="X985" i="16" s="1"/>
  <c r="J984" i="16"/>
  <c r="J983" i="16"/>
  <c r="J982" i="16"/>
  <c r="J981" i="16"/>
  <c r="X981" i="16" s="1"/>
  <c r="J980" i="16"/>
  <c r="J979" i="16"/>
  <c r="J978" i="16"/>
  <c r="J977" i="16"/>
  <c r="J976" i="16"/>
  <c r="J975" i="16"/>
  <c r="J974" i="16"/>
  <c r="J973" i="16"/>
  <c r="J972" i="16"/>
  <c r="AA972" i="16" s="1"/>
  <c r="J971" i="16"/>
  <c r="J970" i="16"/>
  <c r="J969" i="16"/>
  <c r="J968" i="16"/>
  <c r="J967" i="16"/>
  <c r="J966" i="16"/>
  <c r="J965" i="16"/>
  <c r="J964" i="16"/>
  <c r="AC964" i="16" s="1"/>
  <c r="J963" i="16"/>
  <c r="J962" i="16"/>
  <c r="J961" i="16"/>
  <c r="AF961" i="16" s="1"/>
  <c r="J960" i="16"/>
  <c r="J959" i="16"/>
  <c r="J958" i="16"/>
  <c r="J957" i="16"/>
  <c r="J956" i="16"/>
  <c r="AC956" i="16" s="1"/>
  <c r="J955" i="16"/>
  <c r="J954" i="16"/>
  <c r="J953" i="16"/>
  <c r="AF953" i="16" s="1"/>
  <c r="J952" i="16"/>
  <c r="J951" i="16"/>
  <c r="J950" i="16"/>
  <c r="J949" i="16"/>
  <c r="J948" i="16"/>
  <c r="AC948" i="16" s="1"/>
  <c r="J947" i="16"/>
  <c r="J946" i="16"/>
  <c r="J945" i="16"/>
  <c r="J944" i="16"/>
  <c r="J943" i="16"/>
  <c r="J942" i="16"/>
  <c r="J941" i="16"/>
  <c r="J940" i="16"/>
  <c r="J939" i="16"/>
  <c r="J938" i="16"/>
  <c r="J937" i="16"/>
  <c r="J936" i="16"/>
  <c r="J935" i="16"/>
  <c r="J934" i="16"/>
  <c r="J933" i="16"/>
  <c r="J932" i="16"/>
  <c r="J931" i="16"/>
  <c r="J927" i="16"/>
  <c r="J926" i="16"/>
  <c r="J925" i="16"/>
  <c r="J924" i="16"/>
  <c r="J923" i="16"/>
  <c r="J922" i="16"/>
  <c r="J921" i="16"/>
  <c r="J920" i="16"/>
  <c r="J919" i="16"/>
  <c r="J918" i="16"/>
  <c r="J917" i="16"/>
  <c r="J916" i="16"/>
  <c r="J915" i="16"/>
  <c r="J914" i="16"/>
  <c r="J913" i="16"/>
  <c r="J912" i="16"/>
  <c r="AC912" i="16" s="1"/>
  <c r="J911" i="16"/>
  <c r="J910" i="16"/>
  <c r="AC910" i="16" s="1"/>
  <c r="J909" i="16"/>
  <c r="J908" i="16"/>
  <c r="J907" i="16"/>
  <c r="Y907" i="16" s="1"/>
  <c r="J906" i="16"/>
  <c r="J905" i="16"/>
  <c r="J904" i="16"/>
  <c r="J903" i="16"/>
  <c r="J902" i="16"/>
  <c r="J901" i="16"/>
  <c r="J900" i="16"/>
  <c r="J899" i="16"/>
  <c r="Z899" i="16" s="1"/>
  <c r="J898" i="16"/>
  <c r="J897" i="16"/>
  <c r="J896" i="16"/>
  <c r="J895" i="16"/>
  <c r="J894" i="16"/>
  <c r="J893" i="16"/>
  <c r="J892" i="16"/>
  <c r="J891" i="16"/>
  <c r="J890" i="16"/>
  <c r="J889" i="16"/>
  <c r="J888" i="16"/>
  <c r="J887" i="16"/>
  <c r="J886" i="16"/>
  <c r="J885" i="16"/>
  <c r="J884" i="16"/>
  <c r="J883" i="16"/>
  <c r="AF883" i="16" s="1"/>
  <c r="J882" i="16"/>
  <c r="J881" i="16"/>
  <c r="J880" i="16"/>
  <c r="AC880" i="16" s="1"/>
  <c r="J879" i="16"/>
  <c r="J878" i="16"/>
  <c r="AC878" i="16" s="1"/>
  <c r="J877" i="16"/>
  <c r="J876" i="16"/>
  <c r="J875" i="16"/>
  <c r="J874" i="16"/>
  <c r="J873" i="16"/>
  <c r="J872" i="16"/>
  <c r="J871" i="16"/>
  <c r="J870" i="16"/>
  <c r="AB870" i="16" s="1"/>
  <c r="J869" i="16"/>
  <c r="J868" i="16"/>
  <c r="J867" i="16"/>
  <c r="AF867" i="16" s="1"/>
  <c r="J866" i="16"/>
  <c r="J865" i="16"/>
  <c r="J864" i="16"/>
  <c r="J863" i="16"/>
  <c r="J862" i="16"/>
  <c r="W862" i="16" s="1"/>
  <c r="J861" i="16"/>
  <c r="J860" i="16"/>
  <c r="J859" i="16"/>
  <c r="X859" i="16" s="1"/>
  <c r="J858" i="16"/>
  <c r="J857" i="16"/>
  <c r="J856" i="16"/>
  <c r="J855" i="16"/>
  <c r="J854" i="16"/>
  <c r="J853" i="16"/>
  <c r="J852" i="16"/>
  <c r="J851" i="16"/>
  <c r="AA851" i="16" s="1"/>
  <c r="J850" i="16"/>
  <c r="J849" i="16"/>
  <c r="J848" i="16"/>
  <c r="AF848" i="16" s="1"/>
  <c r="J847" i="16"/>
  <c r="J846" i="16"/>
  <c r="J845" i="16"/>
  <c r="J844" i="16"/>
  <c r="J843" i="16"/>
  <c r="J842" i="16"/>
  <c r="J841" i="16"/>
  <c r="J840" i="16"/>
  <c r="J839" i="16"/>
  <c r="J838" i="16"/>
  <c r="AF838" i="16" s="1"/>
  <c r="J837" i="16"/>
  <c r="J836" i="16"/>
  <c r="J835" i="16"/>
  <c r="Y835" i="16" s="1"/>
  <c r="J834" i="16"/>
  <c r="J833" i="16"/>
  <c r="J832" i="16"/>
  <c r="J831" i="16"/>
  <c r="J830" i="16"/>
  <c r="Z830" i="16" s="1"/>
  <c r="J829" i="16"/>
  <c r="J828" i="16"/>
  <c r="J827" i="16"/>
  <c r="X827" i="16" s="1"/>
  <c r="J826" i="16"/>
  <c r="J825" i="16"/>
  <c r="J824" i="16"/>
  <c r="AF824" i="16" s="1"/>
  <c r="J823" i="16"/>
  <c r="J822" i="16"/>
  <c r="AF822" i="16" s="1"/>
  <c r="J821" i="16"/>
  <c r="J820" i="16"/>
  <c r="J819" i="16"/>
  <c r="J818" i="16"/>
  <c r="J817" i="16"/>
  <c r="J816" i="16"/>
  <c r="J815" i="16"/>
  <c r="J814" i="16"/>
  <c r="J813" i="16"/>
  <c r="J812" i="16"/>
  <c r="J811" i="16"/>
  <c r="Z811" i="16" s="1"/>
  <c r="J810" i="16"/>
  <c r="J809" i="16"/>
  <c r="J808" i="16"/>
  <c r="Y808" i="16" s="1"/>
  <c r="J807" i="16"/>
  <c r="J806" i="16"/>
  <c r="J805" i="16"/>
  <c r="J804" i="16"/>
  <c r="J803" i="16"/>
  <c r="AC803" i="16" s="1"/>
  <c r="J802" i="16"/>
  <c r="J801" i="16"/>
  <c r="J800" i="16"/>
  <c r="J799" i="16"/>
  <c r="J798" i="16"/>
  <c r="Y798" i="16" s="1"/>
  <c r="J797" i="16"/>
  <c r="J796" i="16"/>
  <c r="J795" i="16"/>
  <c r="AF795" i="16" s="1"/>
  <c r="J794" i="16"/>
  <c r="J793" i="16"/>
  <c r="J792" i="16"/>
  <c r="Z792" i="16" s="1"/>
  <c r="J791" i="16"/>
  <c r="J790" i="16"/>
  <c r="Z790" i="16" s="1"/>
  <c r="J789" i="16"/>
  <c r="J788" i="16"/>
  <c r="J787" i="16"/>
  <c r="J786" i="16"/>
  <c r="J785" i="16"/>
  <c r="J784" i="16"/>
  <c r="J783" i="16"/>
  <c r="J782" i="16"/>
  <c r="J781" i="16"/>
  <c r="J780" i="16"/>
  <c r="J779" i="16"/>
  <c r="J778" i="16"/>
  <c r="J774" i="16"/>
  <c r="J773" i="16"/>
  <c r="J772" i="16"/>
  <c r="J771" i="16"/>
  <c r="J770" i="16"/>
  <c r="J769" i="16"/>
  <c r="J768" i="16"/>
  <c r="J767" i="16"/>
  <c r="J766" i="16"/>
  <c r="J765" i="16"/>
  <c r="J764" i="16"/>
  <c r="J763" i="16"/>
  <c r="J762" i="16"/>
  <c r="J761" i="16"/>
  <c r="J760" i="16"/>
  <c r="AA760" i="16" s="1"/>
  <c r="J759" i="16"/>
  <c r="J758" i="16"/>
  <c r="J757" i="16"/>
  <c r="J756" i="16"/>
  <c r="J755" i="16"/>
  <c r="J754" i="16"/>
  <c r="J753" i="16"/>
  <c r="J752" i="16"/>
  <c r="J751" i="16"/>
  <c r="AF751" i="16" s="1"/>
  <c r="J750" i="16"/>
  <c r="J749" i="16"/>
  <c r="J748" i="16"/>
  <c r="J747" i="16"/>
  <c r="J746" i="16"/>
  <c r="J745" i="16"/>
  <c r="J744" i="16"/>
  <c r="AA744" i="16" s="1"/>
  <c r="J743" i="16"/>
  <c r="J742" i="16"/>
  <c r="J741" i="16"/>
  <c r="J740" i="16"/>
  <c r="AA740" i="16" s="1"/>
  <c r="J739" i="16"/>
  <c r="J738" i="16"/>
  <c r="J737" i="16"/>
  <c r="J736" i="16"/>
  <c r="J735" i="16"/>
  <c r="AF735" i="16" s="1"/>
  <c r="J734" i="16"/>
  <c r="J733" i="16"/>
  <c r="J732" i="16"/>
  <c r="AA732" i="16" s="1"/>
  <c r="J731" i="16"/>
  <c r="J730" i="16"/>
  <c r="J729" i="16"/>
  <c r="J728" i="16"/>
  <c r="J727" i="16"/>
  <c r="Z727" i="16" s="1"/>
  <c r="J726" i="16"/>
  <c r="J725" i="16"/>
  <c r="J724" i="16"/>
  <c r="J723" i="16"/>
  <c r="J722" i="16"/>
  <c r="J721" i="16"/>
  <c r="J720" i="16"/>
  <c r="J719" i="16"/>
  <c r="AF719" i="16" s="1"/>
  <c r="J718" i="16"/>
  <c r="J717" i="16"/>
  <c r="J716" i="16"/>
  <c r="J715" i="16"/>
  <c r="J714" i="16"/>
  <c r="J713" i="16"/>
  <c r="J712" i="16"/>
  <c r="AB712" i="16" s="1"/>
  <c r="J711" i="16"/>
  <c r="W711" i="16" s="1"/>
  <c r="J710" i="16"/>
  <c r="J709" i="16"/>
  <c r="J708" i="16"/>
  <c r="J707" i="16"/>
  <c r="J706" i="16"/>
  <c r="J705" i="16"/>
  <c r="J704" i="16"/>
  <c r="J703" i="16"/>
  <c r="AC703" i="16" s="1"/>
  <c r="J702" i="16"/>
  <c r="J701" i="16"/>
  <c r="J700" i="16"/>
  <c r="X700" i="16" s="1"/>
  <c r="J699" i="16"/>
  <c r="J698" i="16"/>
  <c r="J697" i="16"/>
  <c r="J696" i="16"/>
  <c r="J695" i="16"/>
  <c r="J694" i="16"/>
  <c r="J693" i="16"/>
  <c r="J692" i="16"/>
  <c r="Z692" i="16" s="1"/>
  <c r="J691" i="16"/>
  <c r="J690" i="16"/>
  <c r="J689" i="16"/>
  <c r="J688" i="16"/>
  <c r="J687" i="16"/>
  <c r="J686" i="16"/>
  <c r="J685" i="16"/>
  <c r="J684" i="16"/>
  <c r="J683" i="16"/>
  <c r="J682" i="16"/>
  <c r="J681" i="16"/>
  <c r="J680" i="16"/>
  <c r="J679" i="16"/>
  <c r="J678" i="16"/>
  <c r="J677" i="16"/>
  <c r="J676" i="16"/>
  <c r="J675" i="16"/>
  <c r="J674" i="16"/>
  <c r="J673" i="16"/>
  <c r="J672" i="16"/>
  <c r="J671" i="16"/>
  <c r="J670" i="16"/>
  <c r="J669" i="16"/>
  <c r="J668" i="16"/>
  <c r="J667" i="16"/>
  <c r="J666" i="16"/>
  <c r="J665" i="16"/>
  <c r="J664" i="16"/>
  <c r="AF664" i="16" s="1"/>
  <c r="J663" i="16"/>
  <c r="AF663" i="16" s="1"/>
  <c r="J662" i="16"/>
  <c r="J661" i="16"/>
  <c r="J660" i="16"/>
  <c r="J659" i="16"/>
  <c r="J658" i="16"/>
  <c r="J657" i="16"/>
  <c r="J656" i="16"/>
  <c r="J655" i="16"/>
  <c r="AF655" i="16" s="1"/>
  <c r="J654" i="16"/>
  <c r="J653" i="16"/>
  <c r="J652" i="16"/>
  <c r="AF652" i="16" s="1"/>
  <c r="J651" i="16"/>
  <c r="J650" i="16"/>
  <c r="J649" i="16"/>
  <c r="J648" i="16"/>
  <c r="J647" i="16"/>
  <c r="J646" i="16"/>
  <c r="J645" i="16"/>
  <c r="J644" i="16"/>
  <c r="AF644" i="16" s="1"/>
  <c r="J643" i="16"/>
  <c r="J642" i="16"/>
  <c r="J641" i="16"/>
  <c r="J640" i="16"/>
  <c r="J639" i="16"/>
  <c r="AF639" i="16" s="1"/>
  <c r="J638" i="16"/>
  <c r="J637" i="16"/>
  <c r="J636" i="16"/>
  <c r="J635" i="16"/>
  <c r="J634" i="16"/>
  <c r="J633" i="16"/>
  <c r="J632" i="16"/>
  <c r="J631" i="16"/>
  <c r="J630" i="16"/>
  <c r="J629" i="16"/>
  <c r="J628" i="16"/>
  <c r="J627" i="16"/>
  <c r="J626" i="16"/>
  <c r="J625" i="16"/>
  <c r="J621" i="16"/>
  <c r="J620" i="16"/>
  <c r="J619" i="16"/>
  <c r="J618" i="16"/>
  <c r="J617" i="16"/>
  <c r="J616" i="16"/>
  <c r="J615" i="16"/>
  <c r="J614" i="16"/>
  <c r="X614" i="16" s="1"/>
  <c r="J613" i="16"/>
  <c r="J612" i="16"/>
  <c r="J611" i="16"/>
  <c r="J610" i="16"/>
  <c r="J609" i="16"/>
  <c r="J608" i="16"/>
  <c r="J607" i="16"/>
  <c r="J606" i="16"/>
  <c r="J605" i="16"/>
  <c r="J604" i="16"/>
  <c r="J603" i="16"/>
  <c r="J602" i="16"/>
  <c r="J601" i="16"/>
  <c r="J600" i="16"/>
  <c r="J599" i="16"/>
  <c r="J598" i="16"/>
  <c r="J597" i="16"/>
  <c r="J596" i="16"/>
  <c r="J595" i="16"/>
  <c r="J594" i="16"/>
  <c r="J593" i="16"/>
  <c r="J592" i="16"/>
  <c r="J591" i="16"/>
  <c r="J590" i="16"/>
  <c r="J589" i="16"/>
  <c r="J588" i="16"/>
  <c r="J587" i="16"/>
  <c r="J586" i="16"/>
  <c r="J585" i="16"/>
  <c r="J584" i="16"/>
  <c r="J583" i="16"/>
  <c r="J582" i="16"/>
  <c r="J581" i="16"/>
  <c r="J580" i="16"/>
  <c r="J579" i="16"/>
  <c r="J578" i="16"/>
  <c r="J577" i="16"/>
  <c r="J576" i="16"/>
  <c r="J575" i="16"/>
  <c r="J574" i="16"/>
  <c r="J573" i="16"/>
  <c r="J572" i="16"/>
  <c r="J571" i="16"/>
  <c r="J570" i="16"/>
  <c r="J569" i="16"/>
  <c r="J568" i="16"/>
  <c r="J567" i="16"/>
  <c r="J566" i="16"/>
  <c r="J565" i="16"/>
  <c r="J564" i="16"/>
  <c r="J563" i="16"/>
  <c r="J562" i="16"/>
  <c r="J561" i="16"/>
  <c r="AA561" i="16" s="1"/>
  <c r="J560" i="16"/>
  <c r="J559" i="16"/>
  <c r="J558" i="16"/>
  <c r="AF558" i="16" s="1"/>
  <c r="J557" i="16"/>
  <c r="J556" i="16"/>
  <c r="J555" i="16"/>
  <c r="J554" i="16"/>
  <c r="J553" i="16"/>
  <c r="Y553" i="16" s="1"/>
  <c r="J552" i="16"/>
  <c r="J551" i="16"/>
  <c r="J550" i="16"/>
  <c r="J549" i="16"/>
  <c r="J548" i="16"/>
  <c r="J547" i="16"/>
  <c r="J546" i="16"/>
  <c r="J545" i="16"/>
  <c r="AA545" i="16" s="1"/>
  <c r="J544" i="16"/>
  <c r="J543" i="16"/>
  <c r="J542" i="16"/>
  <c r="X542" i="16" s="1"/>
  <c r="J541" i="16"/>
  <c r="J540" i="16"/>
  <c r="J539" i="16"/>
  <c r="J538" i="16"/>
  <c r="J537" i="16"/>
  <c r="J536" i="16"/>
  <c r="J535" i="16"/>
  <c r="J534" i="16"/>
  <c r="Z534" i="16" s="1"/>
  <c r="J533" i="16"/>
  <c r="J532" i="16"/>
  <c r="J531" i="16"/>
  <c r="J530" i="16"/>
  <c r="J529" i="16"/>
  <c r="AF529" i="16" s="1"/>
  <c r="J528" i="16"/>
  <c r="J527" i="16"/>
  <c r="J526" i="16"/>
  <c r="X526" i="16" s="1"/>
  <c r="J525" i="16"/>
  <c r="J524" i="16"/>
  <c r="J523" i="16"/>
  <c r="J522" i="16"/>
  <c r="J521" i="16"/>
  <c r="J520" i="16"/>
  <c r="J519" i="16"/>
  <c r="J518" i="16"/>
  <c r="J517" i="16"/>
  <c r="J516" i="16"/>
  <c r="J515" i="16"/>
  <c r="J514" i="16"/>
  <c r="J513" i="16"/>
  <c r="AC513" i="16" s="1"/>
  <c r="J512" i="16"/>
  <c r="J511" i="16"/>
  <c r="J510" i="16"/>
  <c r="X510" i="16" s="1"/>
  <c r="J509" i="16"/>
  <c r="J508" i="16"/>
  <c r="J507" i="16"/>
  <c r="J506" i="16"/>
  <c r="J505" i="16"/>
  <c r="J504" i="16"/>
  <c r="J503" i="16"/>
  <c r="J502" i="16"/>
  <c r="X502" i="16" s="1"/>
  <c r="J501" i="16"/>
  <c r="J500" i="16"/>
  <c r="J499" i="16"/>
  <c r="J498" i="16"/>
  <c r="J497" i="16"/>
  <c r="Z497" i="16" s="1"/>
  <c r="J496" i="16"/>
  <c r="J495" i="16"/>
  <c r="J494" i="16"/>
  <c r="X494" i="16" s="1"/>
  <c r="J493" i="16"/>
  <c r="J492" i="16"/>
  <c r="J491" i="16"/>
  <c r="J490" i="16"/>
  <c r="J489" i="16"/>
  <c r="W489" i="16" s="1"/>
  <c r="J488" i="16"/>
  <c r="J487" i="16"/>
  <c r="J486" i="16"/>
  <c r="X486" i="16" s="1"/>
  <c r="J485" i="16"/>
  <c r="J484" i="16"/>
  <c r="J483" i="16"/>
  <c r="J482" i="16"/>
  <c r="J481" i="16"/>
  <c r="J480" i="16"/>
  <c r="J479" i="16"/>
  <c r="J478" i="16"/>
  <c r="J477" i="16"/>
  <c r="J476" i="16"/>
  <c r="J475" i="16"/>
  <c r="J474" i="16"/>
  <c r="J473" i="16"/>
  <c r="J472" i="16"/>
  <c r="J468" i="16"/>
  <c r="J467" i="16"/>
  <c r="J466" i="16"/>
  <c r="J465" i="16"/>
  <c r="J464" i="16"/>
  <c r="J463" i="16"/>
  <c r="J462" i="16"/>
  <c r="J461" i="16"/>
  <c r="J460" i="16"/>
  <c r="J459" i="16"/>
  <c r="J458" i="16"/>
  <c r="J457" i="16"/>
  <c r="J456" i="16"/>
  <c r="AF456" i="16" s="1"/>
  <c r="J455" i="16"/>
  <c r="AB455" i="16" s="1"/>
  <c r="J454" i="16"/>
  <c r="Z454" i="16" s="1"/>
  <c r="J453" i="16"/>
  <c r="AA453" i="16" s="1"/>
  <c r="J452" i="16"/>
  <c r="J451" i="16"/>
  <c r="J450" i="16"/>
  <c r="J449" i="16"/>
  <c r="J448" i="16"/>
  <c r="Y448" i="16" s="1"/>
  <c r="J447" i="16"/>
  <c r="J446" i="16"/>
  <c r="Y446" i="16" s="1"/>
  <c r="J445" i="16"/>
  <c r="AA445" i="16" s="1"/>
  <c r="J444" i="16"/>
  <c r="J443" i="16"/>
  <c r="J442" i="16"/>
  <c r="J441" i="16"/>
  <c r="J440" i="16"/>
  <c r="J439" i="16"/>
  <c r="AA439" i="16" s="1"/>
  <c r="J438" i="16"/>
  <c r="AF438" i="16" s="1"/>
  <c r="J437" i="16"/>
  <c r="Z437" i="16" s="1"/>
  <c r="J436" i="16"/>
  <c r="J435" i="16"/>
  <c r="J434" i="16"/>
  <c r="J433" i="16"/>
  <c r="J432" i="16"/>
  <c r="X432" i="16" s="1"/>
  <c r="J431" i="16"/>
  <c r="J430" i="16"/>
  <c r="J429" i="16"/>
  <c r="AA429" i="16" s="1"/>
  <c r="J428" i="16"/>
  <c r="J427" i="16"/>
  <c r="J426" i="16"/>
  <c r="J425" i="16"/>
  <c r="J424" i="16"/>
  <c r="AA424" i="16" s="1"/>
  <c r="J423" i="16"/>
  <c r="X423" i="16" s="1"/>
  <c r="J422" i="16"/>
  <c r="AF422" i="16" s="1"/>
  <c r="J421" i="16"/>
  <c r="AA421" i="16" s="1"/>
  <c r="J420" i="16"/>
  <c r="J419" i="16"/>
  <c r="J418" i="16"/>
  <c r="J417" i="16"/>
  <c r="J416" i="16"/>
  <c r="AA416" i="16" s="1"/>
  <c r="J415" i="16"/>
  <c r="J414" i="16"/>
  <c r="J413" i="16"/>
  <c r="AA413" i="16" s="1"/>
  <c r="J412" i="16"/>
  <c r="J411" i="16"/>
  <c r="J410" i="16"/>
  <c r="J409" i="16"/>
  <c r="J408" i="16"/>
  <c r="J407" i="16"/>
  <c r="X407" i="16" s="1"/>
  <c r="J406" i="16"/>
  <c r="J405" i="16"/>
  <c r="AC405" i="16" s="1"/>
  <c r="J404" i="16"/>
  <c r="J403" i="16"/>
  <c r="J402" i="16"/>
  <c r="J401" i="16"/>
  <c r="J400" i="16"/>
  <c r="J399" i="16"/>
  <c r="J398" i="16"/>
  <c r="AB398" i="16" s="1"/>
  <c r="J397" i="16"/>
  <c r="AC397" i="16" s="1"/>
  <c r="J396" i="16"/>
  <c r="J395" i="16"/>
  <c r="J394" i="16"/>
  <c r="J393" i="16"/>
  <c r="J392" i="16"/>
  <c r="J391" i="16"/>
  <c r="AC391" i="16" s="1"/>
  <c r="J390" i="16"/>
  <c r="AB390" i="16" s="1"/>
  <c r="J389" i="16"/>
  <c r="AC389" i="16" s="1"/>
  <c r="J388" i="16"/>
  <c r="J387" i="16"/>
  <c r="J386" i="16"/>
  <c r="J385" i="16"/>
  <c r="J384" i="16"/>
  <c r="Z384" i="16" s="1"/>
  <c r="J383" i="16"/>
  <c r="AC383" i="16" s="1"/>
  <c r="J382" i="16"/>
  <c r="J381" i="16"/>
  <c r="J380" i="16"/>
  <c r="J379" i="16"/>
  <c r="J378" i="16"/>
  <c r="J377" i="16"/>
  <c r="J376" i="16"/>
  <c r="J375" i="16"/>
  <c r="AC375" i="16" s="1"/>
  <c r="J374" i="16"/>
  <c r="J373" i="16"/>
  <c r="AC373" i="16" s="1"/>
  <c r="J372" i="16"/>
  <c r="J371" i="16"/>
  <c r="J370" i="16"/>
  <c r="J369" i="16"/>
  <c r="J368" i="16"/>
  <c r="J367" i="16"/>
  <c r="AC367" i="16" s="1"/>
  <c r="J366" i="16"/>
  <c r="J365" i="16"/>
  <c r="J364" i="16"/>
  <c r="J363" i="16"/>
  <c r="J362" i="16"/>
  <c r="J361" i="16"/>
  <c r="J360" i="16"/>
  <c r="W360" i="16" s="1"/>
  <c r="J359" i="16"/>
  <c r="J358" i="16"/>
  <c r="J357" i="16"/>
  <c r="X357" i="16" s="1"/>
  <c r="J356" i="16"/>
  <c r="J355" i="16"/>
  <c r="J354" i="16"/>
  <c r="J353" i="16"/>
  <c r="J352" i="16"/>
  <c r="AF352" i="16" s="1"/>
  <c r="J351" i="16"/>
  <c r="AC351" i="16" s="1"/>
  <c r="J350" i="16"/>
  <c r="AF350" i="16" s="1"/>
  <c r="J349" i="16"/>
  <c r="AC349" i="16" s="1"/>
  <c r="J348" i="16"/>
  <c r="J347" i="16"/>
  <c r="J346" i="16"/>
  <c r="J345" i="16"/>
  <c r="J344" i="16"/>
  <c r="J343" i="16"/>
  <c r="AC343" i="16" s="1"/>
  <c r="J342" i="16"/>
  <c r="AF342" i="16" s="1"/>
  <c r="J341" i="16"/>
  <c r="AC341" i="16" s="1"/>
  <c r="J340" i="16"/>
  <c r="J339" i="16"/>
  <c r="J338" i="16"/>
  <c r="J337" i="16"/>
  <c r="J336" i="16"/>
  <c r="AC336" i="16" s="1"/>
  <c r="J335" i="16"/>
  <c r="J334" i="16"/>
  <c r="AF334" i="16" s="1"/>
  <c r="J333" i="16"/>
  <c r="AC333" i="16" s="1"/>
  <c r="J332" i="16"/>
  <c r="J331" i="16"/>
  <c r="J330" i="16"/>
  <c r="J329" i="16"/>
  <c r="J328" i="16"/>
  <c r="J327" i="16"/>
  <c r="J326" i="16"/>
  <c r="J325" i="16"/>
  <c r="J324" i="16"/>
  <c r="J323" i="16"/>
  <c r="J322" i="16"/>
  <c r="J321" i="16"/>
  <c r="J320" i="16"/>
  <c r="J319" i="16"/>
  <c r="J315" i="16"/>
  <c r="J314" i="16"/>
  <c r="J313" i="16"/>
  <c r="J312" i="16"/>
  <c r="J311" i="16"/>
  <c r="J310" i="16"/>
  <c r="J309" i="16"/>
  <c r="J308" i="16"/>
  <c r="J307" i="16"/>
  <c r="J306" i="16"/>
  <c r="AF306" i="16" s="1"/>
  <c r="J305" i="16"/>
  <c r="J304" i="16"/>
  <c r="J303" i="16"/>
  <c r="J302" i="16"/>
  <c r="J301" i="16"/>
  <c r="AA301" i="16" s="1"/>
  <c r="J300" i="16"/>
  <c r="J299" i="16"/>
  <c r="J298" i="16"/>
  <c r="J297" i="16"/>
  <c r="J296" i="16"/>
  <c r="J295" i="16"/>
  <c r="J294" i="16"/>
  <c r="J293" i="16"/>
  <c r="AA293" i="16" s="1"/>
  <c r="J292" i="16"/>
  <c r="J291" i="16"/>
  <c r="J290" i="16"/>
  <c r="AF290" i="16" s="1"/>
  <c r="J289" i="16"/>
  <c r="J288" i="16"/>
  <c r="J287" i="16"/>
  <c r="J286" i="16"/>
  <c r="J285" i="16"/>
  <c r="J284" i="16"/>
  <c r="J283" i="16"/>
  <c r="J282" i="16"/>
  <c r="J281" i="16"/>
  <c r="J280" i="16"/>
  <c r="J279" i="16"/>
  <c r="J278" i="16"/>
  <c r="J277" i="16"/>
  <c r="J276" i="16"/>
  <c r="J275" i="16"/>
  <c r="J274" i="16"/>
  <c r="Y274" i="16" s="1"/>
  <c r="J273" i="16"/>
  <c r="J272" i="16"/>
  <c r="J271" i="16"/>
  <c r="J270" i="16"/>
  <c r="J269" i="16"/>
  <c r="J268" i="16"/>
  <c r="J267" i="16"/>
  <c r="J266" i="16"/>
  <c r="J265" i="16"/>
  <c r="J264" i="16"/>
  <c r="J263" i="16"/>
  <c r="J262" i="16"/>
  <c r="J261" i="16"/>
  <c r="J260" i="16"/>
  <c r="J259" i="16"/>
  <c r="J258" i="16"/>
  <c r="J257" i="16"/>
  <c r="J256" i="16"/>
  <c r="J255" i="16"/>
  <c r="J254" i="16"/>
  <c r="J253" i="16"/>
  <c r="AC253" i="16" s="1"/>
  <c r="J252" i="16"/>
  <c r="J251" i="16"/>
  <c r="J250" i="16"/>
  <c r="J249" i="16"/>
  <c r="J248" i="16"/>
  <c r="J247" i="16"/>
  <c r="J246" i="16"/>
  <c r="J245" i="16"/>
  <c r="J244" i="16"/>
  <c r="J243" i="16"/>
  <c r="J242" i="16"/>
  <c r="AC242" i="16" s="1"/>
  <c r="J241" i="16"/>
  <c r="J240" i="16"/>
  <c r="J239" i="16"/>
  <c r="J238" i="16"/>
  <c r="J237" i="16"/>
  <c r="J236" i="16"/>
  <c r="J235" i="16"/>
  <c r="J234" i="16"/>
  <c r="AC234" i="16" s="1"/>
  <c r="J233" i="16"/>
  <c r="J232" i="16"/>
  <c r="J231" i="16"/>
  <c r="J230" i="16"/>
  <c r="J229" i="16"/>
  <c r="J228" i="16"/>
  <c r="J227" i="16"/>
  <c r="J226" i="16"/>
  <c r="X226" i="16" s="1"/>
  <c r="J225" i="16"/>
  <c r="J224" i="16"/>
  <c r="J223" i="16"/>
  <c r="J222" i="16"/>
  <c r="J221" i="16"/>
  <c r="J220" i="16"/>
  <c r="J219" i="16"/>
  <c r="J218" i="16"/>
  <c r="J217" i="16"/>
  <c r="J216" i="16"/>
  <c r="J215" i="16"/>
  <c r="J214" i="16"/>
  <c r="J213" i="16"/>
  <c r="J212" i="16"/>
  <c r="J211" i="16"/>
  <c r="J210" i="16"/>
  <c r="AC210" i="16" s="1"/>
  <c r="J209" i="16"/>
  <c r="J208" i="16"/>
  <c r="J207" i="16"/>
  <c r="J206" i="16"/>
  <c r="J205" i="16"/>
  <c r="J204" i="16"/>
  <c r="J203" i="16"/>
  <c r="J202" i="16"/>
  <c r="J201" i="16"/>
  <c r="J200" i="16"/>
  <c r="J199" i="16"/>
  <c r="J198" i="16"/>
  <c r="J197" i="16"/>
  <c r="X197" i="16" s="1"/>
  <c r="J196" i="16"/>
  <c r="J195" i="16"/>
  <c r="J194" i="16"/>
  <c r="J193" i="16"/>
  <c r="J192" i="16"/>
  <c r="J191" i="16"/>
  <c r="J190" i="16"/>
  <c r="J189" i="16"/>
  <c r="X189" i="16" s="1"/>
  <c r="J188" i="16"/>
  <c r="J187" i="16"/>
  <c r="J186" i="16"/>
  <c r="AC186" i="16" s="1"/>
  <c r="J185" i="16"/>
  <c r="J184" i="16"/>
  <c r="J183" i="16"/>
  <c r="J182" i="16"/>
  <c r="J181" i="16"/>
  <c r="X181" i="16" s="1"/>
  <c r="J180" i="16"/>
  <c r="J179" i="16"/>
  <c r="J178" i="16"/>
  <c r="J177" i="16"/>
  <c r="J176" i="16"/>
  <c r="J175" i="16"/>
  <c r="J174" i="16"/>
  <c r="J173" i="16"/>
  <c r="J172" i="16"/>
  <c r="J171" i="16"/>
  <c r="J170" i="16"/>
  <c r="J169" i="16"/>
  <c r="J168" i="16"/>
  <c r="J167" i="16"/>
  <c r="J166" i="16"/>
  <c r="J162" i="16"/>
  <c r="J161" i="16"/>
  <c r="J160" i="16"/>
  <c r="J159" i="16"/>
  <c r="J158" i="16"/>
  <c r="J157" i="16"/>
  <c r="J156" i="16"/>
  <c r="J155" i="16"/>
  <c r="J154" i="16"/>
  <c r="J153" i="16"/>
  <c r="J152" i="16"/>
  <c r="J151" i="16"/>
  <c r="AF151" i="16" s="1"/>
  <c r="J150" i="16"/>
  <c r="J149" i="16"/>
  <c r="J148" i="16"/>
  <c r="J147" i="16"/>
  <c r="J146" i="16"/>
  <c r="J145" i="16"/>
  <c r="J144" i="16"/>
  <c r="J143" i="16"/>
  <c r="Z143" i="16" s="1"/>
  <c r="J142" i="16"/>
  <c r="J141" i="16"/>
  <c r="J140" i="16"/>
  <c r="J139" i="16"/>
  <c r="J138" i="16"/>
  <c r="J137" i="16"/>
  <c r="J136" i="16"/>
  <c r="J135" i="16"/>
  <c r="AF135" i="16" s="1"/>
  <c r="J134" i="16"/>
  <c r="J133" i="16"/>
  <c r="J132" i="16"/>
  <c r="J131" i="16"/>
  <c r="J130" i="16"/>
  <c r="J129" i="16"/>
  <c r="J128" i="16"/>
  <c r="J127" i="16"/>
  <c r="J126" i="16"/>
  <c r="J125" i="16"/>
  <c r="J124" i="16"/>
  <c r="AA124" i="16" s="1"/>
  <c r="J123" i="16"/>
  <c r="J122" i="16"/>
  <c r="J121" i="16"/>
  <c r="J120" i="16"/>
  <c r="J119" i="16"/>
  <c r="AF119" i="16" s="1"/>
  <c r="J118" i="16"/>
  <c r="J117" i="16"/>
  <c r="J116" i="16"/>
  <c r="J115" i="16"/>
  <c r="J114" i="16"/>
  <c r="J113" i="16"/>
  <c r="J112" i="16"/>
  <c r="J111" i="16"/>
  <c r="J110" i="16"/>
  <c r="J109" i="16"/>
  <c r="J108" i="16"/>
  <c r="J107" i="16"/>
  <c r="J106" i="16"/>
  <c r="J105" i="16"/>
  <c r="J104" i="16"/>
  <c r="J103" i="16"/>
  <c r="J102" i="16"/>
  <c r="J101" i="16"/>
  <c r="J100" i="16"/>
  <c r="AA100" i="16" s="1"/>
  <c r="J99" i="16"/>
  <c r="J98" i="16"/>
  <c r="J97" i="16"/>
  <c r="J96" i="16"/>
  <c r="J95" i="16"/>
  <c r="J94" i="16"/>
  <c r="J93" i="16"/>
  <c r="J92" i="16"/>
  <c r="AF92" i="16" s="1"/>
  <c r="J91" i="16"/>
  <c r="J90" i="16"/>
  <c r="J89" i="16"/>
  <c r="J88" i="16"/>
  <c r="J87" i="16"/>
  <c r="AC87" i="16" s="1"/>
  <c r="J86" i="16"/>
  <c r="J85" i="16"/>
  <c r="J84" i="16"/>
  <c r="AF84" i="16" s="1"/>
  <c r="J83" i="16"/>
  <c r="J82" i="16"/>
  <c r="J81" i="16"/>
  <c r="J80" i="16"/>
  <c r="J79" i="16"/>
  <c r="J78" i="16"/>
  <c r="J77" i="16"/>
  <c r="J76" i="16"/>
  <c r="AF76" i="16" s="1"/>
  <c r="J75" i="16"/>
  <c r="J74" i="16"/>
  <c r="J73" i="16"/>
  <c r="J72" i="16"/>
  <c r="J71" i="16"/>
  <c r="AC71" i="16" s="1"/>
  <c r="J70" i="16"/>
  <c r="J69" i="16"/>
  <c r="J68" i="16"/>
  <c r="J67" i="16"/>
  <c r="J66" i="16"/>
  <c r="J65" i="16"/>
  <c r="J64" i="16"/>
  <c r="J63" i="16"/>
  <c r="J62" i="16"/>
  <c r="J61" i="16"/>
  <c r="J60" i="16"/>
  <c r="AF60" i="16" s="1"/>
  <c r="J59" i="16"/>
  <c r="J58" i="16"/>
  <c r="J57" i="16"/>
  <c r="J56" i="16"/>
  <c r="J55" i="16"/>
  <c r="J54" i="16"/>
  <c r="J53" i="16"/>
  <c r="J52" i="16"/>
  <c r="J51" i="16"/>
  <c r="J50" i="16"/>
  <c r="J49" i="16"/>
  <c r="J48" i="16"/>
  <c r="J47" i="16"/>
  <c r="AC47" i="16" s="1"/>
  <c r="J46" i="16"/>
  <c r="J45" i="16"/>
  <c r="J44" i="16"/>
  <c r="J43" i="16"/>
  <c r="J42" i="16"/>
  <c r="J41" i="16"/>
  <c r="J40" i="16"/>
  <c r="J39" i="16"/>
  <c r="J38" i="16"/>
  <c r="J37" i="16"/>
  <c r="J36" i="16"/>
  <c r="AF36" i="16" s="1"/>
  <c r="J35" i="16"/>
  <c r="J34" i="16"/>
  <c r="J33" i="16"/>
  <c r="J32" i="16"/>
  <c r="J31" i="16"/>
  <c r="AC31" i="16" s="1"/>
  <c r="J30" i="16"/>
  <c r="J29" i="16"/>
  <c r="J28" i="16"/>
  <c r="AF28" i="16" s="1"/>
  <c r="J27" i="16"/>
  <c r="J26" i="16"/>
  <c r="J25" i="16"/>
  <c r="J24" i="16"/>
  <c r="J23" i="16"/>
  <c r="J22" i="16"/>
  <c r="J21" i="16"/>
  <c r="J20" i="16"/>
  <c r="J19" i="16"/>
  <c r="J18" i="16"/>
  <c r="J17" i="16"/>
  <c r="J16" i="16"/>
  <c r="J15" i="16"/>
  <c r="J14" i="16"/>
  <c r="J13" i="16"/>
  <c r="W210" i="2"/>
  <c r="V210" i="2"/>
  <c r="H210" i="2"/>
  <c r="J210" i="2" s="1"/>
  <c r="W209" i="2"/>
  <c r="V209" i="2"/>
  <c r="H209" i="2"/>
  <c r="J209" i="2" s="1"/>
  <c r="W208" i="2"/>
  <c r="V208" i="2"/>
  <c r="H208" i="2"/>
  <c r="J208" i="2" s="1"/>
  <c r="W207" i="2"/>
  <c r="V207" i="2"/>
  <c r="H207" i="2"/>
  <c r="J207" i="2" s="1"/>
  <c r="W206" i="2"/>
  <c r="V206" i="2"/>
  <c r="H206" i="2"/>
  <c r="J206" i="2" s="1"/>
  <c r="AD206" i="2" s="1"/>
  <c r="W205" i="2"/>
  <c r="V205" i="2"/>
  <c r="H205" i="2"/>
  <c r="J205" i="2" s="1"/>
  <c r="AA205" i="2" s="1"/>
  <c r="W204" i="2"/>
  <c r="V204" i="2"/>
  <c r="H204" i="2"/>
  <c r="J204" i="2" s="1"/>
  <c r="W203" i="2"/>
  <c r="V203" i="2"/>
  <c r="H203" i="2"/>
  <c r="J203" i="2" s="1"/>
  <c r="W128" i="2"/>
  <c r="V128" i="2"/>
  <c r="H128" i="2"/>
  <c r="J128" i="2" s="1"/>
  <c r="W127" i="2"/>
  <c r="V127" i="2"/>
  <c r="H127" i="2"/>
  <c r="J127" i="2" s="1"/>
  <c r="AA127" i="2" s="1"/>
  <c r="W126" i="2"/>
  <c r="V126" i="2"/>
  <c r="H126" i="2"/>
  <c r="J126" i="2" s="1"/>
  <c r="AC126" i="2" s="1"/>
  <c r="W125" i="2"/>
  <c r="V125" i="2"/>
  <c r="H125" i="2"/>
  <c r="J125" i="2" s="1"/>
  <c r="W124" i="2"/>
  <c r="V124" i="2"/>
  <c r="J124" i="2"/>
  <c r="AE124" i="2" s="1"/>
  <c r="H124" i="2"/>
  <c r="W123" i="2"/>
  <c r="V123" i="2"/>
  <c r="H123" i="2"/>
  <c r="J123" i="2" s="1"/>
  <c r="W122" i="2"/>
  <c r="V122" i="2"/>
  <c r="H122" i="2"/>
  <c r="J122" i="2" s="1"/>
  <c r="AF122" i="2" s="1"/>
  <c r="W121" i="2"/>
  <c r="V121" i="2"/>
  <c r="H121" i="2"/>
  <c r="J121" i="2" s="1"/>
  <c r="W120" i="2"/>
  <c r="V120" i="2"/>
  <c r="H120" i="2"/>
  <c r="J120" i="2" s="1"/>
  <c r="AA120" i="2" s="1"/>
  <c r="W119" i="2"/>
  <c r="V119" i="2"/>
  <c r="H119" i="2"/>
  <c r="J119" i="2" s="1"/>
  <c r="AF119" i="2" s="1"/>
  <c r="AF118" i="2"/>
  <c r="W118" i="2"/>
  <c r="V118" i="2"/>
  <c r="H118" i="2"/>
  <c r="J118" i="2" s="1"/>
  <c r="W117" i="2"/>
  <c r="V117" i="2"/>
  <c r="H117" i="2"/>
  <c r="J117" i="2" s="1"/>
  <c r="AI117" i="2" s="1"/>
  <c r="W116" i="2"/>
  <c r="V116" i="2"/>
  <c r="H116" i="2"/>
  <c r="J116" i="2" s="1"/>
  <c r="Z116" i="2" s="1"/>
  <c r="W115" i="2"/>
  <c r="V115" i="2"/>
  <c r="J115" i="2"/>
  <c r="H115" i="2"/>
  <c r="W114" i="2"/>
  <c r="V114" i="2"/>
  <c r="H114" i="2"/>
  <c r="J114" i="2" s="1"/>
  <c r="AF114" i="2" s="1"/>
  <c r="W113" i="2"/>
  <c r="V113" i="2"/>
  <c r="H113" i="2"/>
  <c r="J113" i="2" s="1"/>
  <c r="AD113" i="2" s="1"/>
  <c r="W112" i="2"/>
  <c r="V112" i="2"/>
  <c r="H112" i="2"/>
  <c r="J112" i="2" s="1"/>
  <c r="AD112" i="2" s="1"/>
  <c r="AF111" i="2"/>
  <c r="W111" i="2"/>
  <c r="V111" i="2"/>
  <c r="H111" i="2"/>
  <c r="J111" i="2" s="1"/>
  <c r="AC110" i="2"/>
  <c r="W110" i="2"/>
  <c r="V110" i="2"/>
  <c r="H110" i="2"/>
  <c r="J110" i="2" s="1"/>
  <c r="AF110" i="2" s="1"/>
  <c r="AC109" i="2"/>
  <c r="W109" i="2"/>
  <c r="V109" i="2"/>
  <c r="H109" i="2"/>
  <c r="J109" i="2" s="1"/>
  <c r="Z109" i="2" s="1"/>
  <c r="W108" i="2"/>
  <c r="V108" i="2"/>
  <c r="H108" i="2"/>
  <c r="J108" i="2" s="1"/>
  <c r="W107" i="2"/>
  <c r="V107" i="2"/>
  <c r="H107" i="2"/>
  <c r="J107" i="2" s="1"/>
  <c r="W106" i="2"/>
  <c r="V106" i="2"/>
  <c r="H106" i="2"/>
  <c r="J106" i="2" s="1"/>
  <c r="AB106" i="2" s="1"/>
  <c r="W105" i="2"/>
  <c r="V105" i="2"/>
  <c r="H105" i="2"/>
  <c r="J105" i="2" s="1"/>
  <c r="W104" i="2"/>
  <c r="V104" i="2"/>
  <c r="H104" i="2"/>
  <c r="J104" i="2" s="1"/>
  <c r="AD104" i="2" s="1"/>
  <c r="W103" i="2"/>
  <c r="V103" i="2"/>
  <c r="H103" i="2"/>
  <c r="J103" i="2" s="1"/>
  <c r="AA103" i="2" s="1"/>
  <c r="W102" i="2"/>
  <c r="V102" i="2"/>
  <c r="H102" i="2"/>
  <c r="J102" i="2" s="1"/>
  <c r="W101" i="2"/>
  <c r="V101" i="2"/>
  <c r="H101" i="2"/>
  <c r="J101" i="2" s="1"/>
  <c r="AC101" i="2" s="1"/>
  <c r="W100" i="2"/>
  <c r="V100" i="2"/>
  <c r="J100" i="2"/>
  <c r="AE100" i="2" s="1"/>
  <c r="H100" i="2"/>
  <c r="W99" i="2"/>
  <c r="V99" i="2"/>
  <c r="H99" i="2"/>
  <c r="J99" i="2" s="1"/>
  <c r="AB99" i="2" s="1"/>
  <c r="W98" i="2"/>
  <c r="V98" i="2"/>
  <c r="H98" i="2"/>
  <c r="J98" i="2" s="1"/>
  <c r="W97" i="2"/>
  <c r="V97" i="2"/>
  <c r="H97" i="2"/>
  <c r="J97" i="2" s="1"/>
  <c r="AD97" i="2" s="1"/>
  <c r="W96" i="2"/>
  <c r="V96" i="2"/>
  <c r="H96" i="2"/>
  <c r="J96" i="2" s="1"/>
  <c r="AD96" i="2" s="1"/>
  <c r="W95" i="2"/>
  <c r="V95" i="2"/>
  <c r="H95" i="2"/>
  <c r="J95" i="2" s="1"/>
  <c r="AF95" i="2" s="1"/>
  <c r="AF94" i="2"/>
  <c r="W94" i="2"/>
  <c r="V94" i="2"/>
  <c r="H94" i="2"/>
  <c r="J94" i="2" s="1"/>
  <c r="AC94" i="2" s="1"/>
  <c r="Z93" i="2"/>
  <c r="W93" i="2"/>
  <c r="V93" i="2"/>
  <c r="H93" i="2"/>
  <c r="J93" i="2" s="1"/>
  <c r="AC93" i="2" s="1"/>
  <c r="W92" i="2"/>
  <c r="V92" i="2"/>
  <c r="H92" i="2"/>
  <c r="J92" i="2" s="1"/>
  <c r="W91" i="2"/>
  <c r="V91" i="2"/>
  <c r="H91" i="2"/>
  <c r="J91" i="2" s="1"/>
  <c r="W90" i="2"/>
  <c r="V90" i="2"/>
  <c r="H90" i="2"/>
  <c r="J90" i="2" s="1"/>
  <c r="AB90" i="2" s="1"/>
  <c r="W89" i="2"/>
  <c r="V89" i="2"/>
  <c r="H89" i="2"/>
  <c r="J89" i="2" s="1"/>
  <c r="W88" i="2"/>
  <c r="V88" i="2"/>
  <c r="H88" i="2"/>
  <c r="J88" i="2" s="1"/>
  <c r="AD88" i="2" s="1"/>
  <c r="AA87" i="2"/>
  <c r="W87" i="2"/>
  <c r="V87" i="2"/>
  <c r="H87" i="2"/>
  <c r="J87" i="2" s="1"/>
  <c r="W86" i="2"/>
  <c r="V86" i="2"/>
  <c r="H86" i="2"/>
  <c r="J86" i="2" s="1"/>
  <c r="AC86" i="2" s="1"/>
  <c r="W85" i="2"/>
  <c r="V85" i="2"/>
  <c r="H85" i="2"/>
  <c r="J85" i="2" s="1"/>
  <c r="W84" i="2"/>
  <c r="V84" i="2"/>
  <c r="H84" i="2"/>
  <c r="J84" i="2" s="1"/>
  <c r="W83" i="2"/>
  <c r="V83" i="2"/>
  <c r="H83" i="2"/>
  <c r="J83" i="2" s="1"/>
  <c r="AC82" i="2"/>
  <c r="W82" i="2"/>
  <c r="V82" i="2"/>
  <c r="H82" i="2"/>
  <c r="J82" i="2" s="1"/>
  <c r="AB82" i="2" s="1"/>
  <c r="Z81" i="2"/>
  <c r="W81" i="2"/>
  <c r="V81" i="2"/>
  <c r="H81" i="2"/>
  <c r="J81" i="2" s="1"/>
  <c r="AI81" i="2" s="1"/>
  <c r="W80" i="2"/>
  <c r="V80" i="2"/>
  <c r="H80" i="2"/>
  <c r="J80" i="2" s="1"/>
  <c r="W79" i="2"/>
  <c r="V79" i="2"/>
  <c r="H79" i="2"/>
  <c r="J79" i="2" s="1"/>
  <c r="W78" i="2"/>
  <c r="V78" i="2"/>
  <c r="H78" i="2"/>
  <c r="J78" i="2" s="1"/>
  <c r="AF78" i="2" s="1"/>
  <c r="W77" i="2"/>
  <c r="V77" i="2"/>
  <c r="H77" i="2"/>
  <c r="J77" i="2" s="1"/>
  <c r="AD77" i="2" s="1"/>
  <c r="W76" i="2"/>
  <c r="V76" i="2"/>
  <c r="H76" i="2"/>
  <c r="J76" i="2" s="1"/>
  <c r="W75" i="2"/>
  <c r="V75" i="2"/>
  <c r="H75" i="2"/>
  <c r="J75" i="2" s="1"/>
  <c r="W74" i="2"/>
  <c r="V74" i="2"/>
  <c r="H74" i="2"/>
  <c r="J74" i="2" s="1"/>
  <c r="AF74" i="2" s="1"/>
  <c r="Z73" i="2"/>
  <c r="W73" i="2"/>
  <c r="V73" i="2"/>
  <c r="H73" i="2"/>
  <c r="J73" i="2" s="1"/>
  <c r="W72" i="2"/>
  <c r="V72" i="2"/>
  <c r="H72" i="2"/>
  <c r="J72" i="2" s="1"/>
  <c r="W71" i="2"/>
  <c r="V71" i="2"/>
  <c r="H71" i="2"/>
  <c r="J71" i="2" s="1"/>
  <c r="W70" i="2"/>
  <c r="V70" i="2"/>
  <c r="H70" i="2"/>
  <c r="J70" i="2" s="1"/>
  <c r="AF70" i="2" s="1"/>
  <c r="W69" i="2"/>
  <c r="V69" i="2"/>
  <c r="H69" i="2"/>
  <c r="J69" i="2" s="1"/>
  <c r="Z69" i="2" s="1"/>
  <c r="W68" i="2"/>
  <c r="V68" i="2"/>
  <c r="H68" i="2"/>
  <c r="J68" i="2" s="1"/>
  <c r="W67" i="2"/>
  <c r="V67" i="2"/>
  <c r="H67" i="2"/>
  <c r="J67" i="2" s="1"/>
  <c r="AB67" i="2" s="1"/>
  <c r="W66" i="2"/>
  <c r="V66" i="2"/>
  <c r="H66" i="2"/>
  <c r="J66" i="2" s="1"/>
  <c r="AC66" i="2" s="1"/>
  <c r="W65" i="2"/>
  <c r="V65" i="2"/>
  <c r="H65" i="2"/>
  <c r="J65" i="2" s="1"/>
  <c r="AI65" i="2" s="1"/>
  <c r="W64" i="2"/>
  <c r="V64" i="2"/>
  <c r="H64" i="2"/>
  <c r="J64" i="2" s="1"/>
  <c r="W63" i="2"/>
  <c r="V63" i="2"/>
  <c r="H63" i="2"/>
  <c r="J63" i="2" s="1"/>
  <c r="AB63" i="2" s="1"/>
  <c r="W62" i="2"/>
  <c r="V62" i="2"/>
  <c r="H62" i="2"/>
  <c r="J62" i="2" s="1"/>
  <c r="AF62" i="2" s="1"/>
  <c r="AC61" i="2"/>
  <c r="W61" i="2"/>
  <c r="V61" i="2"/>
  <c r="H61" i="2"/>
  <c r="J61" i="2" s="1"/>
  <c r="W60" i="2"/>
  <c r="V60" i="2"/>
  <c r="H60" i="2"/>
  <c r="J60" i="2" s="1"/>
  <c r="W59" i="2"/>
  <c r="V59" i="2"/>
  <c r="J59" i="2"/>
  <c r="H59" i="2"/>
  <c r="W58" i="2"/>
  <c r="V58" i="2"/>
  <c r="H58" i="2"/>
  <c r="J58" i="2" s="1"/>
  <c r="AB58" i="2" s="1"/>
  <c r="W57" i="2"/>
  <c r="V57" i="2"/>
  <c r="H57" i="2"/>
  <c r="J57" i="2" s="1"/>
  <c r="W56" i="2"/>
  <c r="V56" i="2"/>
  <c r="H56" i="2"/>
  <c r="J56" i="2" s="1"/>
  <c r="AD56" i="2" s="1"/>
  <c r="W55" i="2"/>
  <c r="V55" i="2"/>
  <c r="H55" i="2"/>
  <c r="J55" i="2" s="1"/>
  <c r="AA55" i="2" s="1"/>
  <c r="W54" i="2"/>
  <c r="V54" i="2"/>
  <c r="H54" i="2"/>
  <c r="J54" i="2" s="1"/>
  <c r="W53" i="2"/>
  <c r="V53" i="2"/>
  <c r="H53" i="2"/>
  <c r="J53" i="2" s="1"/>
  <c r="AC53" i="2" s="1"/>
  <c r="W52" i="2"/>
  <c r="V52" i="2"/>
  <c r="H52" i="2"/>
  <c r="J52" i="2" s="1"/>
  <c r="W51" i="2"/>
  <c r="V51" i="2"/>
  <c r="J51" i="2"/>
  <c r="AB51" i="2" s="1"/>
  <c r="H51" i="2"/>
  <c r="W50" i="2"/>
  <c r="V50" i="2"/>
  <c r="H50" i="2"/>
  <c r="J50" i="2" s="1"/>
  <c r="W49" i="2"/>
  <c r="V49" i="2"/>
  <c r="H49" i="2"/>
  <c r="J49" i="2" s="1"/>
  <c r="AD49" i="2" s="1"/>
  <c r="W48" i="2"/>
  <c r="V48" i="2"/>
  <c r="H48" i="2"/>
  <c r="J48" i="2" s="1"/>
  <c r="AA48" i="2" s="1"/>
  <c r="W47" i="2"/>
  <c r="V47" i="2"/>
  <c r="H47" i="2"/>
  <c r="J47" i="2" s="1"/>
  <c r="AF47" i="2" s="1"/>
  <c r="W46" i="2"/>
  <c r="V46" i="2"/>
  <c r="J46" i="2"/>
  <c r="AB46" i="2" s="1"/>
  <c r="H46" i="2"/>
  <c r="W45" i="2"/>
  <c r="V45" i="2"/>
  <c r="H45" i="2"/>
  <c r="J45" i="2" s="1"/>
  <c r="Z45" i="2" s="1"/>
  <c r="W44" i="2"/>
  <c r="V44" i="2"/>
  <c r="H44" i="2"/>
  <c r="J44" i="2" s="1"/>
  <c r="W43" i="2"/>
  <c r="V43" i="2"/>
  <c r="J43" i="2"/>
  <c r="AE43" i="2" s="1"/>
  <c r="H43" i="2"/>
  <c r="W42" i="2"/>
  <c r="V42" i="2"/>
  <c r="H42" i="2"/>
  <c r="J42" i="2" s="1"/>
  <c r="AB42" i="2" s="1"/>
  <c r="W41" i="2"/>
  <c r="V41" i="2"/>
  <c r="H41" i="2"/>
  <c r="J41" i="2" s="1"/>
  <c r="AD41" i="2" s="1"/>
  <c r="W40" i="2"/>
  <c r="V40" i="2"/>
  <c r="H40" i="2"/>
  <c r="J40" i="2" s="1"/>
  <c r="W39" i="2"/>
  <c r="V39" i="2"/>
  <c r="H39" i="2"/>
  <c r="J39" i="2" s="1"/>
  <c r="AF39" i="2" s="1"/>
  <c r="W38" i="2"/>
  <c r="V38" i="2"/>
  <c r="H38" i="2"/>
  <c r="J38" i="2" s="1"/>
  <c r="AC38" i="2" s="1"/>
  <c r="W37" i="2"/>
  <c r="V37" i="2"/>
  <c r="H37" i="2"/>
  <c r="J37" i="2" s="1"/>
  <c r="Z37" i="2" s="1"/>
  <c r="W36" i="2"/>
  <c r="V36" i="2"/>
  <c r="H36" i="2"/>
  <c r="J36" i="2" s="1"/>
  <c r="AI36" i="2" s="1"/>
  <c r="W35" i="2"/>
  <c r="V35" i="2"/>
  <c r="H35" i="2"/>
  <c r="J35" i="2" s="1"/>
  <c r="AF35" i="2" s="1"/>
  <c r="W34" i="2"/>
  <c r="V34" i="2"/>
  <c r="H34" i="2"/>
  <c r="J34" i="2" s="1"/>
  <c r="AC34" i="2" s="1"/>
  <c r="W33" i="2"/>
  <c r="V33" i="2"/>
  <c r="H33" i="2"/>
  <c r="J33" i="2" s="1"/>
  <c r="AI33" i="2" s="1"/>
  <c r="W32" i="2"/>
  <c r="V32" i="2"/>
  <c r="H32" i="2"/>
  <c r="J32" i="2" s="1"/>
  <c r="W31" i="2"/>
  <c r="V31" i="2"/>
  <c r="H31" i="2"/>
  <c r="J31" i="2" s="1"/>
  <c r="AA31" i="2" s="1"/>
  <c r="W30" i="2"/>
  <c r="V30" i="2"/>
  <c r="H30" i="2"/>
  <c r="J30" i="2" s="1"/>
  <c r="W29" i="2"/>
  <c r="V29" i="2"/>
  <c r="H29" i="2"/>
  <c r="J29" i="2" s="1"/>
  <c r="AI29" i="2" s="1"/>
  <c r="AF603" i="20"/>
  <c r="AA602" i="20"/>
  <c r="AF595" i="20"/>
  <c r="AA594" i="20"/>
  <c r="AA590" i="20"/>
  <c r="AF587" i="20"/>
  <c r="AF579" i="20"/>
  <c r="AA578" i="20"/>
  <c r="AA570" i="20"/>
  <c r="AC563" i="20"/>
  <c r="X558" i="20"/>
  <c r="AC555" i="20"/>
  <c r="AA554" i="20"/>
  <c r="AC547" i="20"/>
  <c r="AA546" i="20"/>
  <c r="AA539" i="20"/>
  <c r="Y531" i="20"/>
  <c r="AC530" i="20"/>
  <c r="X523" i="20"/>
  <c r="X517" i="20"/>
  <c r="X515" i="20"/>
  <c r="X507" i="20"/>
  <c r="X499" i="20"/>
  <c r="W498" i="20"/>
  <c r="W494" i="20"/>
  <c r="AB491" i="20"/>
  <c r="Y490" i="20"/>
  <c r="AB483" i="20"/>
  <c r="Z482" i="20"/>
  <c r="Y478" i="20"/>
  <c r="Z450" i="20"/>
  <c r="Z434" i="20"/>
  <c r="X432" i="20"/>
  <c r="AF431" i="20"/>
  <c r="X416" i="20"/>
  <c r="AA408" i="20"/>
  <c r="X400" i="20"/>
  <c r="AC391" i="20"/>
  <c r="AC389" i="20"/>
  <c r="AB370" i="20"/>
  <c r="AB368" i="20"/>
  <c r="AC367" i="20"/>
  <c r="AB354" i="20"/>
  <c r="AB352" i="20"/>
  <c r="AF346" i="20"/>
  <c r="AC338" i="20"/>
  <c r="AF336" i="20"/>
  <c r="AC328" i="20"/>
  <c r="X327" i="20"/>
  <c r="AF299" i="20"/>
  <c r="AF291" i="20"/>
  <c r="AF287" i="20"/>
  <c r="AF275" i="20"/>
  <c r="AC267" i="20"/>
  <c r="X255" i="20"/>
  <c r="Y253" i="20"/>
  <c r="Z251" i="20"/>
  <c r="AC245" i="20"/>
  <c r="Z239" i="20"/>
  <c r="W229" i="20"/>
  <c r="AF227" i="20"/>
  <c r="AF221" i="20"/>
  <c r="AC219" i="20"/>
  <c r="AC215" i="20"/>
  <c r="Y211" i="20"/>
  <c r="AC205" i="20"/>
  <c r="Y203" i="20"/>
  <c r="AC187" i="20"/>
  <c r="AC181" i="20"/>
  <c r="AC175" i="20"/>
  <c r="AC173" i="20"/>
  <c r="W145" i="20"/>
  <c r="AB140" i="20"/>
  <c r="Z137" i="20"/>
  <c r="AC105" i="20"/>
  <c r="Z97" i="20"/>
  <c r="AC92" i="20"/>
  <c r="AC82" i="20"/>
  <c r="Y81" i="20"/>
  <c r="Y73" i="20"/>
  <c r="Y57" i="20"/>
  <c r="AC52" i="20"/>
  <c r="Z41" i="20"/>
  <c r="Z33" i="20"/>
  <c r="AF608" i="19"/>
  <c r="AF600" i="19"/>
  <c r="AF592" i="19"/>
  <c r="AF584" i="19"/>
  <c r="AF576" i="19"/>
  <c r="AC571" i="19"/>
  <c r="AF568" i="19"/>
  <c r="AF560" i="19"/>
  <c r="Z552" i="19"/>
  <c r="AF544" i="19"/>
  <c r="X539" i="19"/>
  <c r="AF528" i="19"/>
  <c r="AF512" i="19"/>
  <c r="AF504" i="19"/>
  <c r="AC496" i="19"/>
  <c r="AC491" i="19"/>
  <c r="AC488" i="19"/>
  <c r="AC480" i="19"/>
  <c r="AF450" i="19"/>
  <c r="AA445" i="19"/>
  <c r="AF442" i="19"/>
  <c r="AA437" i="19"/>
  <c r="AF434" i="19"/>
  <c r="AA429" i="19"/>
  <c r="AF426" i="19"/>
  <c r="AA421" i="19"/>
  <c r="AF418" i="19"/>
  <c r="AA413" i="19"/>
  <c r="AF410" i="19"/>
  <c r="AF405" i="19"/>
  <c r="AF402" i="19"/>
  <c r="AF394" i="19"/>
  <c r="AF389" i="19"/>
  <c r="AF386" i="19"/>
  <c r="X378" i="19"/>
  <c r="AF370" i="19"/>
  <c r="AF357" i="19"/>
  <c r="AF354" i="19"/>
  <c r="AF341" i="19"/>
  <c r="AA338" i="19"/>
  <c r="Z333" i="19"/>
  <c r="AA330" i="19"/>
  <c r="X325" i="19"/>
  <c r="X295" i="19"/>
  <c r="AC292" i="19"/>
  <c r="AA284" i="19"/>
  <c r="AC276" i="19"/>
  <c r="W274" i="19"/>
  <c r="AC266" i="19"/>
  <c r="AC236" i="19"/>
  <c r="AC220" i="19"/>
  <c r="AC212" i="19"/>
  <c r="AC204" i="19"/>
  <c r="AC201" i="19"/>
  <c r="AC191" i="19"/>
  <c r="AB188" i="19"/>
  <c r="AA180" i="19"/>
  <c r="AC175" i="19"/>
  <c r="AF143" i="19"/>
  <c r="AF135" i="19"/>
  <c r="AF127" i="19"/>
  <c r="AF119" i="19"/>
  <c r="AC95" i="19"/>
  <c r="AC87" i="19"/>
  <c r="AC79" i="19"/>
  <c r="X73" i="19"/>
  <c r="Y71" i="19"/>
  <c r="X63" i="19"/>
  <c r="Y47" i="19"/>
  <c r="X39" i="19"/>
  <c r="AF23" i="19"/>
  <c r="AA907" i="18"/>
  <c r="AA903" i="18"/>
  <c r="AA899" i="18"/>
  <c r="AF894" i="18"/>
  <c r="AA891" i="18"/>
  <c r="AA887" i="18"/>
  <c r="AA883" i="18"/>
  <c r="AF878" i="18"/>
  <c r="AA877" i="18"/>
  <c r="AA875" i="18"/>
  <c r="AB871" i="18"/>
  <c r="AA863" i="18"/>
  <c r="AF859" i="18"/>
  <c r="X854" i="18"/>
  <c r="W851" i="18"/>
  <c r="AF843" i="18"/>
  <c r="AF835" i="18"/>
  <c r="X830" i="18"/>
  <c r="AC829" i="18"/>
  <c r="AF823" i="18"/>
  <c r="AA819" i="18"/>
  <c r="AF811" i="18"/>
  <c r="AF807" i="18"/>
  <c r="W803" i="18"/>
  <c r="AF795" i="18"/>
  <c r="X763" i="18"/>
  <c r="X755" i="18"/>
  <c r="X748" i="18"/>
  <c r="AB747" i="18"/>
  <c r="X745" i="18"/>
  <c r="X744" i="18"/>
  <c r="X739" i="18"/>
  <c r="X732" i="18"/>
  <c r="Y731" i="18"/>
  <c r="X724" i="18"/>
  <c r="Z721" i="18"/>
  <c r="AF720" i="18"/>
  <c r="Z718" i="18"/>
  <c r="Z716" i="18"/>
  <c r="X715" i="18"/>
  <c r="AB713" i="18"/>
  <c r="AF712" i="18"/>
  <c r="AC707" i="18"/>
  <c r="AF704" i="18"/>
  <c r="AA699" i="18"/>
  <c r="AB697" i="18"/>
  <c r="AF692" i="18"/>
  <c r="AB691" i="18"/>
  <c r="AB684" i="18"/>
  <c r="X683" i="18"/>
  <c r="AB681" i="18"/>
  <c r="AC680" i="18"/>
  <c r="AC675" i="18"/>
  <c r="AC673" i="18"/>
  <c r="AF672" i="18"/>
  <c r="AF664" i="18"/>
  <c r="AC660" i="18"/>
  <c r="AC657" i="18"/>
  <c r="AC652" i="18"/>
  <c r="AA643" i="18"/>
  <c r="AC641" i="18"/>
  <c r="AF610" i="18"/>
  <c r="AA603" i="18"/>
  <c r="Z602" i="18"/>
  <c r="Z600" i="18"/>
  <c r="Z598" i="18"/>
  <c r="AB597" i="18"/>
  <c r="AF590" i="18"/>
  <c r="AF584" i="18"/>
  <c r="Z582" i="18"/>
  <c r="Z568" i="18"/>
  <c r="X566" i="18"/>
  <c r="AB561" i="18"/>
  <c r="Y558" i="18"/>
  <c r="AC550" i="18"/>
  <c r="AC544" i="18"/>
  <c r="X542" i="18"/>
  <c r="W537" i="18"/>
  <c r="X536" i="18"/>
  <c r="X534" i="18"/>
  <c r="X526" i="18"/>
  <c r="W523" i="18"/>
  <c r="X522" i="18"/>
  <c r="Y520" i="18"/>
  <c r="X512" i="18"/>
  <c r="AA510" i="18"/>
  <c r="AA506" i="18"/>
  <c r="W505" i="18"/>
  <c r="W502" i="18"/>
  <c r="W498" i="18"/>
  <c r="AA491" i="18"/>
  <c r="AC488" i="18"/>
  <c r="AC483" i="18"/>
  <c r="AF458" i="18"/>
  <c r="AF442" i="18"/>
  <c r="AA437" i="18"/>
  <c r="AA434" i="18"/>
  <c r="AF426" i="18"/>
  <c r="AA413" i="18"/>
  <c r="AF410" i="18"/>
  <c r="Z402" i="18"/>
  <c r="AA398" i="18"/>
  <c r="AB394" i="18"/>
  <c r="AB390" i="18"/>
  <c r="AB366" i="18"/>
  <c r="AC362" i="18"/>
  <c r="Y350" i="18"/>
  <c r="AF346" i="18"/>
  <c r="W342" i="18"/>
  <c r="AF338" i="18"/>
  <c r="AF334" i="18"/>
  <c r="AC303" i="18"/>
  <c r="AB275" i="18"/>
  <c r="AB263" i="18"/>
  <c r="Y223" i="18"/>
  <c r="Y215" i="18"/>
  <c r="Z194" i="18"/>
  <c r="AF191" i="18"/>
  <c r="AF143" i="18"/>
  <c r="AF141" i="18"/>
  <c r="AF133" i="18"/>
  <c r="AF125" i="18"/>
  <c r="AC120" i="18"/>
  <c r="Z111" i="18"/>
  <c r="AF109" i="18"/>
  <c r="AB106" i="18"/>
  <c r="AF101" i="18"/>
  <c r="AC98" i="18"/>
  <c r="Y93" i="18"/>
  <c r="AF87" i="18"/>
  <c r="AF85" i="18"/>
  <c r="AA84" i="18"/>
  <c r="AB82" i="18"/>
  <c r="Z80" i="18"/>
  <c r="AF77" i="18"/>
  <c r="AC69" i="18"/>
  <c r="Z66" i="18"/>
  <c r="Z64" i="18"/>
  <c r="AC61" i="18"/>
  <c r="Z58" i="18"/>
  <c r="Z56" i="18"/>
  <c r="AC53" i="18"/>
  <c r="Z50" i="18"/>
  <c r="AC47" i="18"/>
  <c r="AC45" i="18"/>
  <c r="Z42" i="18"/>
  <c r="Y34" i="18"/>
  <c r="Y32" i="18"/>
  <c r="Y28" i="18"/>
  <c r="Y26" i="18"/>
  <c r="AF306" i="17"/>
  <c r="AA301" i="17"/>
  <c r="AA299" i="17"/>
  <c r="AA291" i="17"/>
  <c r="AF290" i="17"/>
  <c r="AA283" i="17"/>
  <c r="AA275" i="17"/>
  <c r="AF274" i="17"/>
  <c r="AA267" i="17"/>
  <c r="AF266" i="17"/>
  <c r="AA259" i="17"/>
  <c r="AF258" i="17"/>
  <c r="AA253" i="17"/>
  <c r="AA251" i="17"/>
  <c r="AF250" i="17"/>
  <c r="Y243" i="17"/>
  <c r="AC242" i="17"/>
  <c r="Y235" i="17"/>
  <c r="X234" i="17"/>
  <c r="AC226" i="17"/>
  <c r="AC218" i="17"/>
  <c r="AF211" i="17"/>
  <c r="W203" i="17"/>
  <c r="AC202" i="17"/>
  <c r="AB195" i="17"/>
  <c r="AC194" i="17"/>
  <c r="AC186" i="17"/>
  <c r="X179" i="17"/>
  <c r="AC178" i="17"/>
  <c r="AF122" i="17"/>
  <c r="AF119" i="17"/>
  <c r="AF111" i="17"/>
  <c r="AF103" i="17"/>
  <c r="AC87" i="17"/>
  <c r="AC71" i="17"/>
  <c r="AF55" i="17"/>
  <c r="AC50" i="17"/>
  <c r="Z49" i="17"/>
  <c r="W47" i="17"/>
  <c r="X31" i="17"/>
  <c r="AB26" i="17"/>
  <c r="X25" i="17"/>
  <c r="X23" i="17"/>
  <c r="AA1072" i="16"/>
  <c r="AA1071" i="16"/>
  <c r="AB1064" i="16"/>
  <c r="AF1063" i="16"/>
  <c r="AA1058" i="16"/>
  <c r="AA1056" i="16"/>
  <c r="AA1055" i="16"/>
  <c r="AA1050" i="16"/>
  <c r="AA1048" i="16"/>
  <c r="Y1047" i="16"/>
  <c r="AC1042" i="16"/>
  <c r="AF1039" i="16"/>
  <c r="AF1034" i="16"/>
  <c r="AA1033" i="16"/>
  <c r="AF1031" i="16"/>
  <c r="AA1026" i="16"/>
  <c r="AC1023" i="16"/>
  <c r="AC1018" i="16"/>
  <c r="Z1016" i="16"/>
  <c r="AF1015" i="16"/>
  <c r="AA1010" i="16"/>
  <c r="AB1008" i="16"/>
  <c r="AC1007" i="16"/>
  <c r="AC999" i="16"/>
  <c r="AA994" i="16"/>
  <c r="Z984" i="16"/>
  <c r="AB978" i="16"/>
  <c r="W977" i="16"/>
  <c r="AC976" i="16"/>
  <c r="AC968" i="16"/>
  <c r="X962" i="16"/>
  <c r="AC960" i="16"/>
  <c r="AC954" i="16"/>
  <c r="AC952" i="16"/>
  <c r="AF951" i="16"/>
  <c r="AC946" i="16"/>
  <c r="AC944" i="16"/>
  <c r="AF917" i="16"/>
  <c r="Z909" i="16"/>
  <c r="X905" i="16"/>
  <c r="AF901" i="16"/>
  <c r="X889" i="16"/>
  <c r="AF885" i="16"/>
  <c r="Z881" i="16"/>
  <c r="AF877" i="16"/>
  <c r="Y873" i="16"/>
  <c r="AB868" i="16"/>
  <c r="AA857" i="16"/>
  <c r="AC852" i="16"/>
  <c r="AA849" i="16"/>
  <c r="X845" i="16"/>
  <c r="AC844" i="16"/>
  <c r="X837" i="16"/>
  <c r="X833" i="16"/>
  <c r="X829" i="16"/>
  <c r="X825" i="16"/>
  <c r="X817" i="16"/>
  <c r="AC805" i="16"/>
  <c r="Y804" i="16"/>
  <c r="Z793" i="16"/>
  <c r="AF763" i="16"/>
  <c r="AF761" i="16"/>
  <c r="AA754" i="16"/>
  <c r="AA746" i="16"/>
  <c r="X745" i="16"/>
  <c r="Z739" i="16"/>
  <c r="AF737" i="16"/>
  <c r="AA734" i="16"/>
  <c r="AA730" i="16"/>
  <c r="AA726" i="16"/>
  <c r="AF723" i="16"/>
  <c r="AF721" i="16"/>
  <c r="AF715" i="16"/>
  <c r="AC714" i="16"/>
  <c r="AA706" i="16"/>
  <c r="AC699" i="16"/>
  <c r="Z698" i="16"/>
  <c r="X682" i="16"/>
  <c r="W681" i="16"/>
  <c r="AC675" i="16"/>
  <c r="AA674" i="16"/>
  <c r="Y673" i="16"/>
  <c r="AF662" i="16"/>
  <c r="AB659" i="16"/>
  <c r="Y654" i="16"/>
  <c r="AF646" i="16"/>
  <c r="AB643" i="16"/>
  <c r="AA576" i="16"/>
  <c r="AC571" i="16"/>
  <c r="X552" i="16"/>
  <c r="X550" i="16"/>
  <c r="X544" i="16"/>
  <c r="AB543" i="16"/>
  <c r="AB539" i="16"/>
  <c r="AF535" i="16"/>
  <c r="AC527" i="16"/>
  <c r="Y523" i="16"/>
  <c r="AC519" i="16"/>
  <c r="AF515" i="16"/>
  <c r="X512" i="16"/>
  <c r="W511" i="16"/>
  <c r="Z507" i="16"/>
  <c r="AC505" i="16"/>
  <c r="X504" i="16"/>
  <c r="AF503" i="16"/>
  <c r="X496" i="16"/>
  <c r="W495" i="16"/>
  <c r="Z491" i="16"/>
  <c r="X488" i="16"/>
  <c r="AF487" i="16"/>
  <c r="X459" i="16"/>
  <c r="AF452" i="16"/>
  <c r="AA451" i="16"/>
  <c r="Z443" i="16"/>
  <c r="AF440" i="16"/>
  <c r="AA436" i="16"/>
  <c r="AF430" i="16"/>
  <c r="X427" i="16"/>
  <c r="AA420" i="16"/>
  <c r="AF414" i="16"/>
  <c r="Z411" i="16"/>
  <c r="Z408" i="16"/>
  <c r="AB404" i="16"/>
  <c r="Y403" i="16"/>
  <c r="Y399" i="16"/>
  <c r="AC388" i="16"/>
  <c r="AC387" i="16"/>
  <c r="Z382" i="16"/>
  <c r="Z380" i="16"/>
  <c r="AC372" i="16"/>
  <c r="AC371" i="16"/>
  <c r="AC364" i="16"/>
  <c r="Y363" i="16"/>
  <c r="AF356" i="16"/>
  <c r="AC355" i="16"/>
  <c r="W348" i="16"/>
  <c r="AC347" i="16"/>
  <c r="AF340" i="16"/>
  <c r="AC339" i="16"/>
  <c r="AF332" i="16"/>
  <c r="AA305" i="16"/>
  <c r="AF304" i="16"/>
  <c r="AF300" i="16"/>
  <c r="AF292" i="16"/>
  <c r="AC289" i="16"/>
  <c r="AF288" i="16"/>
  <c r="AF284" i="16"/>
  <c r="AF282" i="16"/>
  <c r="AF280" i="16"/>
  <c r="Y272" i="16"/>
  <c r="Z266" i="16"/>
  <c r="X264" i="16"/>
  <c r="AC256" i="16"/>
  <c r="Z252" i="16"/>
  <c r="AC236" i="16"/>
  <c r="AC232" i="16"/>
  <c r="AC228" i="16"/>
  <c r="AC224" i="16"/>
  <c r="Y220" i="16"/>
  <c r="AC216" i="16"/>
  <c r="AC212" i="16"/>
  <c r="AC208" i="16"/>
  <c r="AC202" i="16"/>
  <c r="X201" i="16"/>
  <c r="AC196" i="16"/>
  <c r="AC188" i="16"/>
  <c r="AC180" i="16"/>
  <c r="X177" i="16"/>
  <c r="Z155" i="16"/>
  <c r="AB150" i="16"/>
  <c r="AA142" i="16"/>
  <c r="AF141" i="16"/>
  <c r="AF139" i="16"/>
  <c r="AA134" i="16"/>
  <c r="AF133" i="16"/>
  <c r="AA126" i="16"/>
  <c r="AF125" i="16"/>
  <c r="AF123" i="16"/>
  <c r="AF117" i="16"/>
  <c r="AF110" i="16"/>
  <c r="AF109" i="16"/>
  <c r="AC101" i="16"/>
  <c r="AF94" i="16"/>
  <c r="AF86" i="16"/>
  <c r="AC77" i="16"/>
  <c r="AF70" i="16"/>
  <c r="AC67" i="16"/>
  <c r="AF62" i="16"/>
  <c r="AB61" i="16"/>
  <c r="AF54" i="16"/>
  <c r="AF46" i="16"/>
  <c r="AF38" i="16"/>
  <c r="X35" i="16"/>
  <c r="AF30" i="16"/>
  <c r="U1073" i="16"/>
  <c r="U1072" i="16"/>
  <c r="U1071" i="16"/>
  <c r="U1070" i="16"/>
  <c r="AA1070" i="16"/>
  <c r="Z1069" i="16"/>
  <c r="U1069" i="16"/>
  <c r="U1068" i="16"/>
  <c r="AA1067" i="16"/>
  <c r="U1067" i="16"/>
  <c r="AF1067" i="16"/>
  <c r="U1066" i="16"/>
  <c r="AA1066" i="16"/>
  <c r="U1065" i="16"/>
  <c r="U1064" i="16"/>
  <c r="U1063" i="16"/>
  <c r="U1062" i="16"/>
  <c r="AA1062" i="16"/>
  <c r="U1061" i="16"/>
  <c r="U1060" i="16"/>
  <c r="AA1059" i="16"/>
  <c r="U1059" i="16"/>
  <c r="AF1059" i="16"/>
  <c r="U1058" i="16"/>
  <c r="U1057" i="16"/>
  <c r="AB1056" i="16"/>
  <c r="U1056" i="16"/>
  <c r="A1056" i="16" s="1"/>
  <c r="U1055" i="16"/>
  <c r="U1054" i="16"/>
  <c r="AA1054" i="16"/>
  <c r="Z1053" i="16"/>
  <c r="U1053" i="16"/>
  <c r="U1052" i="16"/>
  <c r="AA1051" i="16"/>
  <c r="Y1051" i="16"/>
  <c r="U1051" i="16"/>
  <c r="AF1051" i="16"/>
  <c r="U1050" i="16"/>
  <c r="U1049" i="16"/>
  <c r="U1048" i="16"/>
  <c r="U1047" i="16"/>
  <c r="U1046" i="16"/>
  <c r="AA1046" i="16"/>
  <c r="U1045" i="16"/>
  <c r="U1044" i="16"/>
  <c r="AB1043" i="16"/>
  <c r="Y1043" i="16"/>
  <c r="U1043" i="16"/>
  <c r="AF1043" i="16"/>
  <c r="U1042" i="16"/>
  <c r="U1041" i="16"/>
  <c r="U1040" i="16"/>
  <c r="A1040" i="16"/>
  <c r="U1039" i="16"/>
  <c r="U1038" i="16"/>
  <c r="AF1038" i="16"/>
  <c r="Z1037" i="16"/>
  <c r="U1037" i="16"/>
  <c r="U1036" i="16"/>
  <c r="Y1035" i="16"/>
  <c r="X1035" i="16"/>
  <c r="U1035" i="16"/>
  <c r="AF1035" i="16"/>
  <c r="U1034" i="16"/>
  <c r="U1033" i="16"/>
  <c r="U1032" i="16"/>
  <c r="Z1031" i="16"/>
  <c r="U1031" i="16"/>
  <c r="X1030" i="16"/>
  <c r="U1030" i="16"/>
  <c r="Z1030" i="16"/>
  <c r="AA1029" i="16"/>
  <c r="U1029" i="16"/>
  <c r="U1028" i="16"/>
  <c r="U1027" i="16"/>
  <c r="X1026" i="16"/>
  <c r="U1026" i="16"/>
  <c r="U1025" i="16"/>
  <c r="U1024" i="16"/>
  <c r="U1023" i="16"/>
  <c r="AB1022" i="16"/>
  <c r="U1022" i="16"/>
  <c r="AA1022" i="16"/>
  <c r="U1021" i="16"/>
  <c r="U1020" i="16"/>
  <c r="U1019" i="16"/>
  <c r="AC1019" i="16"/>
  <c r="U1018" i="16"/>
  <c r="U1017" i="16"/>
  <c r="AB1016" i="16"/>
  <c r="U1016" i="16"/>
  <c r="U1015" i="16"/>
  <c r="AB1014" i="16"/>
  <c r="U1014" i="16"/>
  <c r="AF1014" i="16"/>
  <c r="U1013" i="16"/>
  <c r="AC1013" i="16"/>
  <c r="U1012" i="16"/>
  <c r="AF1011" i="16"/>
  <c r="AC1011" i="16"/>
  <c r="U1011" i="16"/>
  <c r="AB1011" i="16"/>
  <c r="U1010" i="16"/>
  <c r="U1009" i="16"/>
  <c r="U1008" i="16"/>
  <c r="AF1008" i="16"/>
  <c r="AF1007" i="16"/>
  <c r="U1007" i="16"/>
  <c r="U1006" i="16"/>
  <c r="AF1006" i="16"/>
  <c r="U1005" i="16"/>
  <c r="U1004" i="16"/>
  <c r="U1003" i="16"/>
  <c r="U1002" i="16"/>
  <c r="U1001" i="16"/>
  <c r="U1000" i="16"/>
  <c r="AA1000" i="16"/>
  <c r="AB999" i="16"/>
  <c r="U999" i="16"/>
  <c r="AB998" i="16"/>
  <c r="U998" i="16"/>
  <c r="AC998" i="16"/>
  <c r="U997" i="16"/>
  <c r="U996" i="16"/>
  <c r="U995" i="16"/>
  <c r="AB995" i="16"/>
  <c r="U994" i="16"/>
  <c r="U993" i="16"/>
  <c r="U992" i="16"/>
  <c r="U991" i="16"/>
  <c r="Y990" i="16"/>
  <c r="U990" i="16"/>
  <c r="X990" i="16"/>
  <c r="U989" i="16"/>
  <c r="U988" i="16"/>
  <c r="AB988" i="16"/>
  <c r="U987" i="16"/>
  <c r="AC987" i="16"/>
  <c r="U986" i="16"/>
  <c r="U985" i="16"/>
  <c r="U984" i="16"/>
  <c r="U983" i="16"/>
  <c r="U982" i="16"/>
  <c r="AC982" i="16"/>
  <c r="U981" i="16"/>
  <c r="U980" i="16"/>
  <c r="AB979" i="16"/>
  <c r="W979" i="16"/>
  <c r="U979" i="16"/>
  <c r="X979" i="16"/>
  <c r="A979" i="16"/>
  <c r="AA978" i="16"/>
  <c r="U978" i="16"/>
  <c r="U977" i="16"/>
  <c r="U976" i="16"/>
  <c r="U975" i="16"/>
  <c r="AA974" i="16"/>
  <c r="Y974" i="16"/>
  <c r="W974" i="16"/>
  <c r="U974" i="16"/>
  <c r="A974" i="16" s="1"/>
  <c r="AF974" i="16"/>
  <c r="U973" i="16"/>
  <c r="U972" i="16"/>
  <c r="U971" i="16"/>
  <c r="AC971" i="16"/>
  <c r="U970" i="16"/>
  <c r="AC970" i="16"/>
  <c r="U969" i="16"/>
  <c r="AA968" i="16"/>
  <c r="X968" i="16"/>
  <c r="U968" i="16"/>
  <c r="U967" i="16"/>
  <c r="Z966" i="16"/>
  <c r="U966" i="16"/>
  <c r="AC966" i="16"/>
  <c r="U965" i="16"/>
  <c r="U964" i="16"/>
  <c r="AB963" i="16"/>
  <c r="U963" i="16"/>
  <c r="AC963" i="16"/>
  <c r="U962" i="16"/>
  <c r="U961" i="16"/>
  <c r="U960" i="16"/>
  <c r="U959" i="16"/>
  <c r="Z958" i="16"/>
  <c r="Y958" i="16"/>
  <c r="W958" i="16"/>
  <c r="U958" i="16"/>
  <c r="A958" i="16" s="1"/>
  <c r="AC958" i="16"/>
  <c r="U957" i="16"/>
  <c r="U956" i="16"/>
  <c r="U955" i="16"/>
  <c r="A955" i="16" s="1"/>
  <c r="U954" i="16"/>
  <c r="U953" i="16"/>
  <c r="Y952" i="16"/>
  <c r="W952" i="16"/>
  <c r="U952" i="16"/>
  <c r="U951" i="16"/>
  <c r="U950" i="16"/>
  <c r="AC950" i="16"/>
  <c r="U949" i="16"/>
  <c r="AC949" i="16"/>
  <c r="AB948" i="16"/>
  <c r="U948" i="16"/>
  <c r="U947" i="16"/>
  <c r="AF947" i="16"/>
  <c r="U946" i="16"/>
  <c r="U945" i="16"/>
  <c r="AA944" i="16"/>
  <c r="U944" i="16"/>
  <c r="U919" i="16"/>
  <c r="U918" i="16"/>
  <c r="U917" i="16"/>
  <c r="U916" i="16"/>
  <c r="U915" i="16"/>
  <c r="U914" i="16"/>
  <c r="AC914" i="16"/>
  <c r="U913" i="16"/>
  <c r="U912" i="16"/>
  <c r="U911" i="16"/>
  <c r="U910" i="16"/>
  <c r="U909" i="16"/>
  <c r="U908" i="16"/>
  <c r="U907" i="16"/>
  <c r="U906" i="16"/>
  <c r="AC906" i="16"/>
  <c r="U905" i="16"/>
  <c r="U904" i="16"/>
  <c r="U903" i="16"/>
  <c r="AF903" i="16"/>
  <c r="U902" i="16"/>
  <c r="U901" i="16"/>
  <c r="U900" i="16"/>
  <c r="U899" i="16"/>
  <c r="AB898" i="16"/>
  <c r="U898" i="16"/>
  <c r="A898" i="16" s="1"/>
  <c r="U897" i="16"/>
  <c r="U896" i="16"/>
  <c r="X895" i="16"/>
  <c r="U895" i="16"/>
  <c r="AF895" i="16"/>
  <c r="U894" i="16"/>
  <c r="A894" i="16"/>
  <c r="U893" i="16"/>
  <c r="U892" i="16"/>
  <c r="U891" i="16"/>
  <c r="AB890" i="16"/>
  <c r="U890" i="16"/>
  <c r="AC890" i="16"/>
  <c r="U889" i="16"/>
  <c r="U888" i="16"/>
  <c r="AC888" i="16"/>
  <c r="U887" i="16"/>
  <c r="AF887" i="16"/>
  <c r="U886" i="16"/>
  <c r="Y885" i="16"/>
  <c r="U885" i="16"/>
  <c r="U884" i="16"/>
  <c r="U883" i="16"/>
  <c r="U882" i="16"/>
  <c r="A882" i="16" s="1"/>
  <c r="AC882" i="16"/>
  <c r="U881" i="16"/>
  <c r="U880" i="16"/>
  <c r="U879" i="16"/>
  <c r="U878" i="16"/>
  <c r="U877" i="16"/>
  <c r="U876" i="16"/>
  <c r="U875" i="16"/>
  <c r="U874" i="16"/>
  <c r="U873" i="16"/>
  <c r="U872" i="16"/>
  <c r="U871" i="16"/>
  <c r="U870" i="16"/>
  <c r="Y869" i="16"/>
  <c r="U869" i="16"/>
  <c r="U868" i="16"/>
  <c r="X867" i="16"/>
  <c r="U867" i="16"/>
  <c r="U866" i="16"/>
  <c r="AC866" i="16"/>
  <c r="U865" i="16"/>
  <c r="U864" i="16"/>
  <c r="U863" i="16"/>
  <c r="A863" i="16" s="1"/>
  <c r="U862" i="16"/>
  <c r="U861" i="16"/>
  <c r="U860" i="16"/>
  <c r="Y859" i="16"/>
  <c r="U859" i="16"/>
  <c r="U858" i="16"/>
  <c r="U857" i="16"/>
  <c r="U856" i="16"/>
  <c r="U855" i="16"/>
  <c r="X855" i="16"/>
  <c r="U854" i="16"/>
  <c r="U853" i="16"/>
  <c r="X853" i="16"/>
  <c r="U852" i="16"/>
  <c r="U851" i="16"/>
  <c r="U850" i="16"/>
  <c r="U849" i="16"/>
  <c r="U848" i="16"/>
  <c r="U847" i="16"/>
  <c r="U846" i="16"/>
  <c r="U845" i="16"/>
  <c r="U844" i="16"/>
  <c r="U843" i="16"/>
  <c r="X843" i="16"/>
  <c r="U842" i="16"/>
  <c r="AC842" i="16"/>
  <c r="U841" i="16"/>
  <c r="U840" i="16"/>
  <c r="AF840" i="16"/>
  <c r="U839" i="16"/>
  <c r="U838" i="16"/>
  <c r="U837" i="16"/>
  <c r="U836" i="16"/>
  <c r="U835" i="16"/>
  <c r="U834" i="16"/>
  <c r="AC834" i="16"/>
  <c r="U833" i="16"/>
  <c r="U832" i="16"/>
  <c r="AA831" i="16"/>
  <c r="U831" i="16"/>
  <c r="X831" i="16"/>
  <c r="U830" i="16"/>
  <c r="Y829" i="16"/>
  <c r="U829" i="16"/>
  <c r="U828" i="16"/>
  <c r="U827" i="16"/>
  <c r="W826" i="16"/>
  <c r="U826" i="16"/>
  <c r="U825" i="16"/>
  <c r="U824" i="16"/>
  <c r="U823" i="16"/>
  <c r="U822" i="16"/>
  <c r="U821" i="16"/>
  <c r="U820" i="16"/>
  <c r="U819" i="16"/>
  <c r="AF818" i="16"/>
  <c r="U818" i="16"/>
  <c r="AC818" i="16"/>
  <c r="U817" i="16"/>
  <c r="U816" i="16"/>
  <c r="U815" i="16"/>
  <c r="AA815" i="16"/>
  <c r="U814" i="16"/>
  <c r="U813" i="16"/>
  <c r="U812" i="16"/>
  <c r="U811" i="16"/>
  <c r="U810" i="16"/>
  <c r="AF810" i="16"/>
  <c r="U809" i="16"/>
  <c r="U808" i="16"/>
  <c r="Y807" i="16"/>
  <c r="U807" i="16"/>
  <c r="AC807" i="16"/>
  <c r="U806" i="16"/>
  <c r="U805" i="16"/>
  <c r="U804" i="16"/>
  <c r="U803" i="16"/>
  <c r="U802" i="16"/>
  <c r="AF802" i="16"/>
  <c r="U801" i="16"/>
  <c r="U800" i="16"/>
  <c r="Y799" i="16"/>
  <c r="U799" i="16"/>
  <c r="A799" i="16" s="1"/>
  <c r="AC799" i="16"/>
  <c r="U798" i="16"/>
  <c r="U797" i="16"/>
  <c r="U796" i="16"/>
  <c r="U795" i="16"/>
  <c r="AF794" i="16"/>
  <c r="U794" i="16"/>
  <c r="A794" i="16" s="1"/>
  <c r="Y794" i="16"/>
  <c r="U793" i="16"/>
  <c r="W792" i="16"/>
  <c r="U792" i="16"/>
  <c r="W791" i="16"/>
  <c r="U791" i="16"/>
  <c r="AC791" i="16"/>
  <c r="U790" i="16"/>
  <c r="U767" i="16"/>
  <c r="U766" i="16"/>
  <c r="U765" i="16"/>
  <c r="Z765" i="16"/>
  <c r="U764" i="16"/>
  <c r="U763" i="16"/>
  <c r="U762" i="16"/>
  <c r="U761" i="16"/>
  <c r="AB760" i="16"/>
  <c r="U760" i="16"/>
  <c r="U759" i="16"/>
  <c r="U758" i="16"/>
  <c r="AA758" i="16"/>
  <c r="U757" i="16"/>
  <c r="Y757" i="16"/>
  <c r="U756" i="16"/>
  <c r="U755" i="16"/>
  <c r="U754" i="16"/>
  <c r="U753" i="16"/>
  <c r="U752" i="16"/>
  <c r="U751" i="16"/>
  <c r="U750" i="16"/>
  <c r="U749" i="16"/>
  <c r="AF749" i="16"/>
  <c r="U748" i="16"/>
  <c r="U747" i="16"/>
  <c r="U746" i="16"/>
  <c r="A746" i="16" s="1"/>
  <c r="U745" i="16"/>
  <c r="U744" i="16"/>
  <c r="U743" i="16"/>
  <c r="U742" i="16"/>
  <c r="AA742" i="16"/>
  <c r="U741" i="16"/>
  <c r="U740" i="16"/>
  <c r="U739" i="16"/>
  <c r="U738" i="16"/>
  <c r="U737" i="16"/>
  <c r="U736" i="16"/>
  <c r="U735" i="16"/>
  <c r="U734" i="16"/>
  <c r="U733" i="16"/>
  <c r="AF733" i="16"/>
  <c r="U732" i="16"/>
  <c r="U731" i="16"/>
  <c r="Y731" i="16"/>
  <c r="U730" i="16"/>
  <c r="U729" i="16"/>
  <c r="U728" i="16"/>
  <c r="U727" i="16"/>
  <c r="U726" i="16"/>
  <c r="U725" i="16"/>
  <c r="Z725" i="16"/>
  <c r="U724" i="16"/>
  <c r="U723" i="16"/>
  <c r="U722" i="16"/>
  <c r="U721" i="16"/>
  <c r="U720" i="16"/>
  <c r="U719" i="16"/>
  <c r="U718" i="16"/>
  <c r="U717" i="16"/>
  <c r="AF717" i="16"/>
  <c r="U716" i="16"/>
  <c r="U715" i="16"/>
  <c r="U714" i="16"/>
  <c r="U713" i="16"/>
  <c r="U712" i="16"/>
  <c r="A712" i="16" s="1"/>
  <c r="Z712" i="16"/>
  <c r="U711" i="16"/>
  <c r="U710" i="16"/>
  <c r="U709" i="16"/>
  <c r="U708" i="16"/>
  <c r="X708" i="16"/>
  <c r="U707" i="16"/>
  <c r="U706" i="16"/>
  <c r="U705" i="16"/>
  <c r="U704" i="16"/>
  <c r="U703" i="16"/>
  <c r="U702" i="16"/>
  <c r="U701" i="16"/>
  <c r="AF701" i="16"/>
  <c r="U700" i="16"/>
  <c r="U699" i="16"/>
  <c r="U698" i="16"/>
  <c r="U697" i="16"/>
  <c r="U696" i="16"/>
  <c r="U695" i="16"/>
  <c r="U694" i="16"/>
  <c r="U693" i="16"/>
  <c r="U692" i="16"/>
  <c r="U691" i="16"/>
  <c r="AF691" i="16"/>
  <c r="U690" i="16"/>
  <c r="U689" i="16"/>
  <c r="U688" i="16"/>
  <c r="U687" i="16"/>
  <c r="U686" i="16"/>
  <c r="U685" i="16"/>
  <c r="U684" i="16"/>
  <c r="U683" i="16"/>
  <c r="U682" i="16"/>
  <c r="U681" i="16"/>
  <c r="U680" i="16"/>
  <c r="AA680" i="16"/>
  <c r="U679" i="16"/>
  <c r="U678" i="16"/>
  <c r="AC678" i="16"/>
  <c r="U677" i="16"/>
  <c r="AC677" i="16"/>
  <c r="U676" i="16"/>
  <c r="AA676" i="16"/>
  <c r="U675" i="16"/>
  <c r="U674" i="16"/>
  <c r="U673" i="16"/>
  <c r="U672" i="16"/>
  <c r="U671" i="16"/>
  <c r="U670" i="16"/>
  <c r="U669" i="16"/>
  <c r="U668" i="16"/>
  <c r="U667" i="16"/>
  <c r="U666" i="16"/>
  <c r="U665" i="16"/>
  <c r="U664" i="16"/>
  <c r="U663" i="16"/>
  <c r="U662" i="16"/>
  <c r="U661" i="16"/>
  <c r="AA661" i="16"/>
  <c r="U660" i="16"/>
  <c r="U659" i="16"/>
  <c r="U658" i="16"/>
  <c r="U657" i="16"/>
  <c r="U656" i="16"/>
  <c r="U655" i="16"/>
  <c r="U654" i="16"/>
  <c r="U653" i="16"/>
  <c r="U652" i="16"/>
  <c r="U651" i="16"/>
  <c r="U650" i="16"/>
  <c r="U649" i="16"/>
  <c r="AA649" i="16"/>
  <c r="U648" i="16"/>
  <c r="AF648" i="16"/>
  <c r="U647" i="16"/>
  <c r="U646" i="16"/>
  <c r="U645" i="16"/>
  <c r="U644" i="16"/>
  <c r="U643" i="16"/>
  <c r="U642" i="16"/>
  <c r="U641" i="16"/>
  <c r="U640" i="16"/>
  <c r="U639" i="16"/>
  <c r="U638" i="16"/>
  <c r="U614" i="16"/>
  <c r="U613" i="16"/>
  <c r="AB613" i="16"/>
  <c r="U612" i="16"/>
  <c r="U611" i="16"/>
  <c r="U610" i="16"/>
  <c r="AC610" i="16"/>
  <c r="U609" i="16"/>
  <c r="U608" i="16"/>
  <c r="U607" i="16"/>
  <c r="U606" i="16"/>
  <c r="U605" i="16"/>
  <c r="A605" i="16" s="1"/>
  <c r="AA605" i="16"/>
  <c r="U604" i="16"/>
  <c r="U603" i="16"/>
  <c r="U602" i="16"/>
  <c r="U601" i="16"/>
  <c r="U600" i="16"/>
  <c r="U599" i="16"/>
  <c r="U598" i="16"/>
  <c r="U597" i="16"/>
  <c r="AA597" i="16"/>
  <c r="U596" i="16"/>
  <c r="X596" i="16"/>
  <c r="U595" i="16"/>
  <c r="U594" i="16"/>
  <c r="X594" i="16"/>
  <c r="U593" i="16"/>
  <c r="U592" i="16"/>
  <c r="U591" i="16"/>
  <c r="U590" i="16"/>
  <c r="U589" i="16"/>
  <c r="U588" i="16"/>
  <c r="U587" i="16"/>
  <c r="AC586" i="16"/>
  <c r="U586" i="16"/>
  <c r="X586" i="16"/>
  <c r="U585" i="16"/>
  <c r="U584" i="16"/>
  <c r="AC584" i="16"/>
  <c r="U583" i="16"/>
  <c r="U582" i="16"/>
  <c r="U581" i="16"/>
  <c r="U580" i="16"/>
  <c r="AC580" i="16"/>
  <c r="U579" i="16"/>
  <c r="U578" i="16"/>
  <c r="U577" i="16"/>
  <c r="U576" i="16"/>
  <c r="U575" i="16"/>
  <c r="W575" i="16"/>
  <c r="U574" i="16"/>
  <c r="U573" i="16"/>
  <c r="U572" i="16"/>
  <c r="U571" i="16"/>
  <c r="U570" i="16"/>
  <c r="AA570" i="16"/>
  <c r="U569" i="16"/>
  <c r="U568" i="16"/>
  <c r="U567" i="16"/>
  <c r="U566" i="16"/>
  <c r="U565" i="16"/>
  <c r="W565" i="16"/>
  <c r="U564" i="16"/>
  <c r="U563" i="16"/>
  <c r="U562" i="16"/>
  <c r="X562" i="16"/>
  <c r="U561" i="16"/>
  <c r="U560" i="16"/>
  <c r="AC560" i="16"/>
  <c r="U559" i="16"/>
  <c r="U558" i="16"/>
  <c r="U557" i="16"/>
  <c r="U556" i="16"/>
  <c r="U555" i="16"/>
  <c r="U554" i="16"/>
  <c r="U553" i="16"/>
  <c r="U552" i="16"/>
  <c r="U551" i="16"/>
  <c r="U550" i="16"/>
  <c r="U549" i="16"/>
  <c r="U548" i="16"/>
  <c r="X548" i="16"/>
  <c r="U547" i="16"/>
  <c r="U546" i="16"/>
  <c r="U545" i="16"/>
  <c r="A545" i="16" s="1"/>
  <c r="U544" i="16"/>
  <c r="U543" i="16"/>
  <c r="U542" i="16"/>
  <c r="AF541" i="16"/>
  <c r="U541" i="16"/>
  <c r="U540" i="16"/>
  <c r="AC540" i="16"/>
  <c r="U539" i="16"/>
  <c r="U538" i="16"/>
  <c r="U537" i="16"/>
  <c r="U536" i="16"/>
  <c r="AC536" i="16"/>
  <c r="U535" i="16"/>
  <c r="U534" i="16"/>
  <c r="U533" i="16"/>
  <c r="AF533" i="16"/>
  <c r="U532" i="16"/>
  <c r="U531" i="16"/>
  <c r="U530" i="16"/>
  <c r="U529" i="16"/>
  <c r="U528" i="16"/>
  <c r="U527" i="16"/>
  <c r="U526" i="16"/>
  <c r="U525" i="16"/>
  <c r="AC525" i="16"/>
  <c r="U524" i="16"/>
  <c r="AB524" i="16"/>
  <c r="U523" i="16"/>
  <c r="U522" i="16"/>
  <c r="AA522" i="16"/>
  <c r="U521" i="16"/>
  <c r="U520" i="16"/>
  <c r="AA520" i="16"/>
  <c r="U519" i="16"/>
  <c r="U518" i="16"/>
  <c r="U517" i="16"/>
  <c r="AF517" i="16"/>
  <c r="U516" i="16"/>
  <c r="AC516" i="16"/>
  <c r="U515" i="16"/>
  <c r="U514" i="16"/>
  <c r="AC514" i="16"/>
  <c r="U513" i="16"/>
  <c r="U512" i="16"/>
  <c r="U511" i="16"/>
  <c r="U510" i="16"/>
  <c r="U509" i="16"/>
  <c r="AF509" i="16"/>
  <c r="U508" i="16"/>
  <c r="X508" i="16"/>
  <c r="U507" i="16"/>
  <c r="U506" i="16"/>
  <c r="X506" i="16"/>
  <c r="U505" i="16"/>
  <c r="U504" i="16"/>
  <c r="U503" i="16"/>
  <c r="U502" i="16"/>
  <c r="U501" i="16"/>
  <c r="AF501" i="16"/>
  <c r="U500" i="16"/>
  <c r="X500" i="16"/>
  <c r="U499" i="16"/>
  <c r="AF499" i="16"/>
  <c r="U498" i="16"/>
  <c r="X498" i="16"/>
  <c r="U497" i="16"/>
  <c r="U496" i="16"/>
  <c r="U495" i="16"/>
  <c r="U494" i="16"/>
  <c r="U493" i="16"/>
  <c r="AF493" i="16"/>
  <c r="U492" i="16"/>
  <c r="X492" i="16"/>
  <c r="U491" i="16"/>
  <c r="U490" i="16"/>
  <c r="X490" i="16"/>
  <c r="U489" i="16"/>
  <c r="U488" i="16"/>
  <c r="U487" i="16"/>
  <c r="U486" i="16"/>
  <c r="U485" i="16"/>
  <c r="AF485" i="16"/>
  <c r="U460" i="16"/>
  <c r="A460" i="16" s="1"/>
  <c r="AA460" i="16"/>
  <c r="U459" i="16"/>
  <c r="U458" i="16"/>
  <c r="U457" i="16"/>
  <c r="AA457" i="16"/>
  <c r="U456" i="16"/>
  <c r="U455" i="16"/>
  <c r="U454" i="16"/>
  <c r="U453" i="16"/>
  <c r="U452" i="16"/>
  <c r="U451" i="16"/>
  <c r="U450" i="16"/>
  <c r="AF450" i="16"/>
  <c r="U449" i="16"/>
  <c r="U448" i="16"/>
  <c r="U447" i="16"/>
  <c r="U446" i="16"/>
  <c r="U445" i="16"/>
  <c r="U444" i="16"/>
  <c r="AF444" i="16"/>
  <c r="U443" i="16"/>
  <c r="U442" i="16"/>
  <c r="U441" i="16"/>
  <c r="AA441" i="16"/>
  <c r="U440" i="16"/>
  <c r="U439" i="16"/>
  <c r="U438" i="16"/>
  <c r="U437" i="16"/>
  <c r="U436" i="16"/>
  <c r="U435" i="16"/>
  <c r="U434" i="16"/>
  <c r="AF434" i="16"/>
  <c r="U433" i="16"/>
  <c r="AA433" i="16"/>
  <c r="U432" i="16"/>
  <c r="U431" i="16"/>
  <c r="U430" i="16"/>
  <c r="U429" i="16"/>
  <c r="U428" i="16"/>
  <c r="AA428" i="16"/>
  <c r="U427" i="16"/>
  <c r="U426" i="16"/>
  <c r="AF426" i="16"/>
  <c r="U425" i="16"/>
  <c r="A425" i="16" s="1"/>
  <c r="AA425" i="16"/>
  <c r="U424" i="16"/>
  <c r="U423" i="16"/>
  <c r="U422" i="16"/>
  <c r="U421" i="16"/>
  <c r="U420" i="16"/>
  <c r="U419" i="16"/>
  <c r="U418" i="16"/>
  <c r="AF418" i="16"/>
  <c r="X417" i="16"/>
  <c r="U417" i="16"/>
  <c r="AA417" i="16"/>
  <c r="U416" i="16"/>
  <c r="U415" i="16"/>
  <c r="U414" i="16"/>
  <c r="U413" i="16"/>
  <c r="U412" i="16"/>
  <c r="AA412" i="16"/>
  <c r="U411" i="16"/>
  <c r="U410" i="16"/>
  <c r="AB410" i="16"/>
  <c r="U409" i="16"/>
  <c r="U408" i="16"/>
  <c r="U407" i="16"/>
  <c r="U406" i="16"/>
  <c r="U405" i="16"/>
  <c r="U404" i="16"/>
  <c r="U403" i="16"/>
  <c r="U402" i="16"/>
  <c r="AC402" i="16"/>
  <c r="U401" i="16"/>
  <c r="U400" i="16"/>
  <c r="U399" i="16"/>
  <c r="U398" i="16"/>
  <c r="U397" i="16"/>
  <c r="U396" i="16"/>
  <c r="U395" i="16"/>
  <c r="AF395" i="16"/>
  <c r="U394" i="16"/>
  <c r="Z394" i="16"/>
  <c r="U393" i="16"/>
  <c r="Y393" i="16"/>
  <c r="U392" i="16"/>
  <c r="U391" i="16"/>
  <c r="U390" i="16"/>
  <c r="U389" i="16"/>
  <c r="U388" i="16"/>
  <c r="U387" i="16"/>
  <c r="U386" i="16"/>
  <c r="U385" i="16"/>
  <c r="AC385" i="16"/>
  <c r="U384" i="16"/>
  <c r="U383" i="16"/>
  <c r="U382" i="16"/>
  <c r="U381" i="16"/>
  <c r="U380" i="16"/>
  <c r="U379" i="16"/>
  <c r="Y379" i="16"/>
  <c r="U378" i="16"/>
  <c r="U377" i="16"/>
  <c r="Y377" i="16"/>
  <c r="U376" i="16"/>
  <c r="U375" i="16"/>
  <c r="U374" i="16"/>
  <c r="U373" i="16"/>
  <c r="U372" i="16"/>
  <c r="U371" i="16"/>
  <c r="U370" i="16"/>
  <c r="U369" i="16"/>
  <c r="X369" i="16"/>
  <c r="U368" i="16"/>
  <c r="U367" i="16"/>
  <c r="U366" i="16"/>
  <c r="U365" i="16"/>
  <c r="U364" i="16"/>
  <c r="U363" i="16"/>
  <c r="U362" i="16"/>
  <c r="X362" i="16"/>
  <c r="U361" i="16"/>
  <c r="X361" i="16"/>
  <c r="U360" i="16"/>
  <c r="U359" i="16"/>
  <c r="X359" i="16"/>
  <c r="U358" i="16"/>
  <c r="U357" i="16"/>
  <c r="U356" i="16"/>
  <c r="U355" i="16"/>
  <c r="U354" i="16"/>
  <c r="AC354" i="16"/>
  <c r="U353" i="16"/>
  <c r="AC353" i="16"/>
  <c r="U352" i="16"/>
  <c r="U351" i="16"/>
  <c r="U350" i="16"/>
  <c r="U349" i="16"/>
  <c r="U348" i="16"/>
  <c r="U347" i="16"/>
  <c r="U346" i="16"/>
  <c r="AC346" i="16"/>
  <c r="U345" i="16"/>
  <c r="AC345" i="16"/>
  <c r="U344" i="16"/>
  <c r="U343" i="16"/>
  <c r="U342" i="16"/>
  <c r="U341" i="16"/>
  <c r="U340" i="16"/>
  <c r="U339" i="16"/>
  <c r="U338" i="16"/>
  <c r="AC338" i="16"/>
  <c r="U337" i="16"/>
  <c r="AC337" i="16"/>
  <c r="U336" i="16"/>
  <c r="U335" i="16"/>
  <c r="AC335" i="16"/>
  <c r="U334" i="16"/>
  <c r="U333" i="16"/>
  <c r="U332" i="16"/>
  <c r="U331" i="16"/>
  <c r="AC331" i="16"/>
  <c r="U306" i="16"/>
  <c r="U305" i="16"/>
  <c r="U304" i="16"/>
  <c r="U303" i="16"/>
  <c r="AA303" i="16"/>
  <c r="U302" i="16"/>
  <c r="Y302" i="16"/>
  <c r="U301" i="16"/>
  <c r="U300" i="16"/>
  <c r="U299" i="16"/>
  <c r="AA299" i="16"/>
  <c r="U298" i="16"/>
  <c r="U297" i="16"/>
  <c r="AA297" i="16"/>
  <c r="U296" i="16"/>
  <c r="U295" i="16"/>
  <c r="AA295" i="16"/>
  <c r="U294" i="16"/>
  <c r="AF294" i="16"/>
  <c r="U293" i="16"/>
  <c r="U292" i="16"/>
  <c r="U291" i="16"/>
  <c r="AC291" i="16"/>
  <c r="U290" i="16"/>
  <c r="U289" i="16"/>
  <c r="U288" i="16"/>
  <c r="U287" i="16"/>
  <c r="AC287" i="16"/>
  <c r="U286" i="16"/>
  <c r="AF286" i="16"/>
  <c r="U285" i="16"/>
  <c r="U284" i="16"/>
  <c r="U283" i="16"/>
  <c r="U282" i="16"/>
  <c r="U281" i="16"/>
  <c r="AC281" i="16"/>
  <c r="U280" i="16"/>
  <c r="U279" i="16"/>
  <c r="AC279" i="16"/>
  <c r="U278" i="16"/>
  <c r="AF278" i="16"/>
  <c r="U277" i="16"/>
  <c r="U276" i="16"/>
  <c r="Y276" i="16"/>
  <c r="U275" i="16"/>
  <c r="AC275" i="16"/>
  <c r="U274" i="16"/>
  <c r="U273" i="16"/>
  <c r="AC273" i="16"/>
  <c r="U272" i="16"/>
  <c r="U271" i="16"/>
  <c r="U270" i="16"/>
  <c r="X270" i="16"/>
  <c r="U269" i="16"/>
  <c r="U268" i="16"/>
  <c r="U267" i="16"/>
  <c r="U266" i="16"/>
  <c r="U265" i="16"/>
  <c r="U264" i="16"/>
  <c r="U263" i="16"/>
  <c r="U262" i="16"/>
  <c r="X262" i="16"/>
  <c r="U261" i="16"/>
  <c r="U260" i="16"/>
  <c r="U259" i="16"/>
  <c r="U258" i="16"/>
  <c r="U257" i="16"/>
  <c r="U256" i="16"/>
  <c r="U255" i="16"/>
  <c r="AC255" i="16"/>
  <c r="U254" i="16"/>
  <c r="AC254" i="16"/>
  <c r="U253" i="16"/>
  <c r="U252" i="16"/>
  <c r="U251" i="16"/>
  <c r="AB251" i="16"/>
  <c r="U250" i="16"/>
  <c r="U249" i="16"/>
  <c r="U248" i="16"/>
  <c r="U247" i="16"/>
  <c r="U246" i="16"/>
  <c r="AC246" i="16"/>
  <c r="U245" i="16"/>
  <c r="U244" i="16"/>
  <c r="AC244" i="16"/>
  <c r="U243" i="16"/>
  <c r="U242" i="16"/>
  <c r="U241" i="16"/>
  <c r="U240" i="16"/>
  <c r="U239" i="16"/>
  <c r="U238" i="16"/>
  <c r="AC238" i="16"/>
  <c r="U237" i="16"/>
  <c r="U236" i="16"/>
  <c r="U235" i="16"/>
  <c r="U234" i="16"/>
  <c r="U233" i="16"/>
  <c r="U232" i="16"/>
  <c r="U231" i="16"/>
  <c r="U230" i="16"/>
  <c r="U229" i="16"/>
  <c r="U228" i="16"/>
  <c r="U227" i="16"/>
  <c r="U226" i="16"/>
  <c r="U225" i="16"/>
  <c r="U224" i="16"/>
  <c r="U223" i="16"/>
  <c r="U222" i="16"/>
  <c r="AC222" i="16"/>
  <c r="U221" i="16"/>
  <c r="U220" i="16"/>
  <c r="U219" i="16"/>
  <c r="U218" i="16"/>
  <c r="U217" i="16"/>
  <c r="U216" i="16"/>
  <c r="U215" i="16"/>
  <c r="U214" i="16"/>
  <c r="W214" i="16"/>
  <c r="U213" i="16"/>
  <c r="U212" i="16"/>
  <c r="U211" i="16"/>
  <c r="U210" i="16"/>
  <c r="U209" i="16"/>
  <c r="U208" i="16"/>
  <c r="U207" i="16"/>
  <c r="U206" i="16"/>
  <c r="U205" i="16"/>
  <c r="U204" i="16"/>
  <c r="AC204" i="16"/>
  <c r="U203" i="16"/>
  <c r="X203" i="16"/>
  <c r="U202" i="16"/>
  <c r="U201" i="16"/>
  <c r="U200" i="16"/>
  <c r="U199" i="16"/>
  <c r="X199" i="16"/>
  <c r="U198" i="16"/>
  <c r="AC198" i="16"/>
  <c r="U197" i="16"/>
  <c r="U196" i="16"/>
  <c r="U195" i="16"/>
  <c r="X195" i="16"/>
  <c r="U194" i="16"/>
  <c r="U193" i="16"/>
  <c r="U192" i="16"/>
  <c r="U191" i="16"/>
  <c r="U190" i="16"/>
  <c r="U189" i="16"/>
  <c r="U188" i="16"/>
  <c r="U187" i="16"/>
  <c r="U186" i="16"/>
  <c r="U185" i="16"/>
  <c r="U184" i="16"/>
  <c r="U183" i="16"/>
  <c r="X183" i="16"/>
  <c r="U182" i="16"/>
  <c r="AC182" i="16"/>
  <c r="U181" i="16"/>
  <c r="U180" i="16"/>
  <c r="U179" i="16"/>
  <c r="X179" i="16"/>
  <c r="U178" i="16"/>
  <c r="U177" i="16"/>
  <c r="U155" i="16"/>
  <c r="U154" i="16"/>
  <c r="U153" i="16"/>
  <c r="U152" i="16"/>
  <c r="AA152" i="16"/>
  <c r="U151" i="16"/>
  <c r="U150" i="16"/>
  <c r="U149" i="16"/>
  <c r="U148" i="16"/>
  <c r="U147" i="16"/>
  <c r="U146" i="16"/>
  <c r="AA146" i="16"/>
  <c r="U145" i="16"/>
  <c r="U144" i="16"/>
  <c r="AA144" i="16"/>
  <c r="U143" i="16"/>
  <c r="U142" i="16"/>
  <c r="U141" i="16"/>
  <c r="U140" i="16"/>
  <c r="AA140" i="16"/>
  <c r="U139" i="16"/>
  <c r="U138" i="16"/>
  <c r="U137" i="16"/>
  <c r="U136" i="16"/>
  <c r="AA136" i="16"/>
  <c r="U135" i="16"/>
  <c r="U134" i="16"/>
  <c r="U133" i="16"/>
  <c r="U132" i="16"/>
  <c r="U131" i="16"/>
  <c r="U130" i="16"/>
  <c r="AA130" i="16"/>
  <c r="U129" i="16"/>
  <c r="AF129" i="16"/>
  <c r="U128" i="16"/>
  <c r="U127" i="16"/>
  <c r="U126" i="16"/>
  <c r="U125" i="16"/>
  <c r="U124" i="16"/>
  <c r="U123" i="16"/>
  <c r="U122" i="16"/>
  <c r="U121" i="16"/>
  <c r="AF121" i="16"/>
  <c r="U120" i="16"/>
  <c r="X120" i="16"/>
  <c r="U119" i="16"/>
  <c r="U118" i="16"/>
  <c r="U117" i="16"/>
  <c r="U116" i="16"/>
  <c r="U115" i="16"/>
  <c r="U114" i="16"/>
  <c r="AC114" i="16"/>
  <c r="U113" i="16"/>
  <c r="AF113" i="16"/>
  <c r="U112" i="16"/>
  <c r="AF112" i="16"/>
  <c r="U111" i="16"/>
  <c r="U110" i="16"/>
  <c r="U109" i="16"/>
  <c r="U108" i="16"/>
  <c r="U107" i="16"/>
  <c r="U106" i="16"/>
  <c r="U105" i="16"/>
  <c r="AF105" i="16"/>
  <c r="U104" i="16"/>
  <c r="U103" i="16"/>
  <c r="U102" i="16"/>
  <c r="U101" i="16"/>
  <c r="U100" i="16"/>
  <c r="U99" i="16"/>
  <c r="U98" i="16"/>
  <c r="U97" i="16"/>
  <c r="AB97" i="16"/>
  <c r="U96" i="16"/>
  <c r="AF96" i="16"/>
  <c r="U95" i="16"/>
  <c r="U94" i="16"/>
  <c r="U93" i="16"/>
  <c r="U92" i="16"/>
  <c r="U91" i="16"/>
  <c r="U90" i="16"/>
  <c r="AF90" i="16"/>
  <c r="U89" i="16"/>
  <c r="U88" i="16"/>
  <c r="U87" i="16"/>
  <c r="U86" i="16"/>
  <c r="U85" i="16"/>
  <c r="AC85" i="16"/>
  <c r="U84" i="16"/>
  <c r="U83" i="16"/>
  <c r="U82" i="16"/>
  <c r="AF82" i="16"/>
  <c r="U81" i="16"/>
  <c r="AC81" i="16"/>
  <c r="U80" i="16"/>
  <c r="AF80" i="16"/>
  <c r="U79" i="16"/>
  <c r="U78" i="16"/>
  <c r="U77" i="16"/>
  <c r="U76" i="16"/>
  <c r="U75" i="16"/>
  <c r="U74" i="16"/>
  <c r="U73" i="16"/>
  <c r="U72" i="16"/>
  <c r="AF72" i="16"/>
  <c r="U71" i="16"/>
  <c r="U70" i="16"/>
  <c r="U69" i="16"/>
  <c r="AC69" i="16"/>
  <c r="U68" i="16"/>
  <c r="U67" i="16"/>
  <c r="U66" i="16"/>
  <c r="AF66" i="16"/>
  <c r="U65" i="16"/>
  <c r="AC65" i="16"/>
  <c r="U64" i="16"/>
  <c r="AF64" i="16"/>
  <c r="U63" i="16"/>
  <c r="U62" i="16"/>
  <c r="U61" i="16"/>
  <c r="U60" i="16"/>
  <c r="U59" i="16"/>
  <c r="U58" i="16"/>
  <c r="AF58" i="16"/>
  <c r="U57" i="16"/>
  <c r="U56" i="16"/>
  <c r="AF56" i="16"/>
  <c r="U55" i="16"/>
  <c r="U54" i="16"/>
  <c r="U53" i="16"/>
  <c r="U52" i="16"/>
  <c r="U51" i="16"/>
  <c r="Z50" i="16"/>
  <c r="U50" i="16"/>
  <c r="AF50" i="16"/>
  <c r="U49" i="16"/>
  <c r="U48" i="16"/>
  <c r="AF48" i="16"/>
  <c r="U47" i="16"/>
  <c r="U46" i="16"/>
  <c r="U45" i="16"/>
  <c r="U44" i="16"/>
  <c r="U43" i="16"/>
  <c r="U42" i="16"/>
  <c r="AF42" i="16"/>
  <c r="U41" i="16"/>
  <c r="X41" i="16"/>
  <c r="U40" i="16"/>
  <c r="U39" i="16"/>
  <c r="U38" i="16"/>
  <c r="U37" i="16"/>
  <c r="U36" i="16"/>
  <c r="U35" i="16"/>
  <c r="U34" i="16"/>
  <c r="U33" i="16"/>
  <c r="U32" i="16"/>
  <c r="AF32" i="16"/>
  <c r="U31" i="16"/>
  <c r="U30" i="16"/>
  <c r="U29" i="16"/>
  <c r="X29" i="16"/>
  <c r="U28" i="16"/>
  <c r="U27" i="16"/>
  <c r="Z27" i="16"/>
  <c r="U26" i="16"/>
  <c r="U306" i="17"/>
  <c r="U305" i="17"/>
  <c r="AA305" i="17"/>
  <c r="U304" i="17"/>
  <c r="AF304" i="17"/>
  <c r="U303" i="17"/>
  <c r="AA303" i="17"/>
  <c r="U302" i="17"/>
  <c r="AF302" i="17"/>
  <c r="U301" i="17"/>
  <c r="U300" i="17"/>
  <c r="U299" i="17"/>
  <c r="U298" i="17"/>
  <c r="AF298" i="17"/>
  <c r="Z297" i="17"/>
  <c r="U297" i="17"/>
  <c r="AA297" i="17"/>
  <c r="U296" i="17"/>
  <c r="AF296" i="17"/>
  <c r="U295" i="17"/>
  <c r="AA295" i="17"/>
  <c r="U294" i="17"/>
  <c r="AF294" i="17"/>
  <c r="U293" i="17"/>
  <c r="U292" i="17"/>
  <c r="AF292" i="17"/>
  <c r="U291" i="17"/>
  <c r="U290" i="17"/>
  <c r="U289" i="17"/>
  <c r="AA289" i="17"/>
  <c r="U288" i="17"/>
  <c r="AF288" i="17"/>
  <c r="U287" i="17"/>
  <c r="AA287" i="17"/>
  <c r="U286" i="17"/>
  <c r="AF286" i="17"/>
  <c r="U285" i="17"/>
  <c r="U284" i="17"/>
  <c r="U283" i="17"/>
  <c r="U282" i="17"/>
  <c r="AF282" i="17"/>
  <c r="U281" i="17"/>
  <c r="AA281" i="17"/>
  <c r="U280" i="17"/>
  <c r="AF280" i="17"/>
  <c r="AB279" i="17"/>
  <c r="U279" i="17"/>
  <c r="AA279" i="17"/>
  <c r="U278" i="17"/>
  <c r="AF278" i="17"/>
  <c r="U277" i="17"/>
  <c r="U276" i="17"/>
  <c r="U275" i="17"/>
  <c r="U274" i="17"/>
  <c r="U273" i="17"/>
  <c r="AA273" i="17"/>
  <c r="U272" i="17"/>
  <c r="AF272" i="17"/>
  <c r="U271" i="17"/>
  <c r="AA271" i="17"/>
  <c r="U270" i="17"/>
  <c r="AF270" i="17"/>
  <c r="U269" i="17"/>
  <c r="U268" i="17"/>
  <c r="U267" i="17"/>
  <c r="U266" i="17"/>
  <c r="U265" i="17"/>
  <c r="AA265" i="17"/>
  <c r="U264" i="17"/>
  <c r="AF264" i="17"/>
  <c r="AB263" i="17"/>
  <c r="Z263" i="17"/>
  <c r="U263" i="17"/>
  <c r="AA263" i="17"/>
  <c r="U262" i="17"/>
  <c r="AF262" i="17"/>
  <c r="U261" i="17"/>
  <c r="U260" i="17"/>
  <c r="AF260" i="17"/>
  <c r="U259" i="17"/>
  <c r="U258" i="17"/>
  <c r="Z257" i="17"/>
  <c r="U257" i="17"/>
  <c r="A257" i="17" s="1"/>
  <c r="AA257" i="17"/>
  <c r="U256" i="17"/>
  <c r="AF256" i="17"/>
  <c r="U255" i="17"/>
  <c r="AA255" i="17"/>
  <c r="U254" i="17"/>
  <c r="AF254" i="17"/>
  <c r="U253" i="17"/>
  <c r="U252" i="17"/>
  <c r="U251" i="17"/>
  <c r="U250" i="17"/>
  <c r="U249" i="17"/>
  <c r="Y249" i="17"/>
  <c r="Y248" i="17"/>
  <c r="W248" i="17"/>
  <c r="U248" i="17"/>
  <c r="AC248" i="17"/>
  <c r="U247" i="17"/>
  <c r="Y247" i="17"/>
  <c r="U246" i="17"/>
  <c r="AC246" i="17"/>
  <c r="U245" i="17"/>
  <c r="U244" i="17"/>
  <c r="U243" i="17"/>
  <c r="U242" i="17"/>
  <c r="U241" i="17"/>
  <c r="Y241" i="17"/>
  <c r="U240" i="17"/>
  <c r="AC240" i="17"/>
  <c r="U239" i="17"/>
  <c r="Y239" i="17"/>
  <c r="U238" i="17"/>
  <c r="AC238" i="17"/>
  <c r="U237" i="17"/>
  <c r="U236" i="17"/>
  <c r="U235" i="17"/>
  <c r="U234" i="17"/>
  <c r="AC234" i="17"/>
  <c r="U233" i="17"/>
  <c r="Y233" i="17"/>
  <c r="U232" i="17"/>
  <c r="AC232" i="17"/>
  <c r="U231" i="17"/>
  <c r="Y231" i="17"/>
  <c r="U230" i="17"/>
  <c r="AC230" i="17"/>
  <c r="U229" i="17"/>
  <c r="U228" i="17"/>
  <c r="AC228" i="17"/>
  <c r="U227" i="17"/>
  <c r="U226" i="17"/>
  <c r="AA225" i="17"/>
  <c r="W225" i="17"/>
  <c r="U225" i="17"/>
  <c r="AC225" i="17"/>
  <c r="U224" i="17"/>
  <c r="AC224" i="17"/>
  <c r="U223" i="17"/>
  <c r="AF223" i="17"/>
  <c r="U222" i="17"/>
  <c r="AC222" i="17"/>
  <c r="U221" i="17"/>
  <c r="U220" i="17"/>
  <c r="U219" i="17"/>
  <c r="U218" i="17"/>
  <c r="AF217" i="17"/>
  <c r="AC217" i="17"/>
  <c r="Z217" i="17"/>
  <c r="U217" i="17"/>
  <c r="A217" i="17" s="1"/>
  <c r="AB217" i="17"/>
  <c r="U216" i="17"/>
  <c r="AC216" i="17"/>
  <c r="U215" i="17"/>
  <c r="AF215" i="17"/>
  <c r="U214" i="17"/>
  <c r="AC214" i="17"/>
  <c r="U213" i="17"/>
  <c r="U212" i="17"/>
  <c r="U211" i="17"/>
  <c r="U210" i="17"/>
  <c r="AC210" i="17"/>
  <c r="AC209" i="17"/>
  <c r="Z209" i="17"/>
  <c r="U209" i="17"/>
  <c r="AB209" i="17"/>
  <c r="U208" i="17"/>
  <c r="AC208" i="17"/>
  <c r="U207" i="17"/>
  <c r="AF207" i="17"/>
  <c r="U206" i="17"/>
  <c r="AC206" i="17"/>
  <c r="U205" i="17"/>
  <c r="X204" i="17"/>
  <c r="U204" i="17"/>
  <c r="U203" i="17"/>
  <c r="U202" i="17"/>
  <c r="U201" i="17"/>
  <c r="AC201" i="17"/>
  <c r="U200" i="17"/>
  <c r="AC200" i="17"/>
  <c r="U199" i="17"/>
  <c r="U198" i="17"/>
  <c r="AC198" i="17"/>
  <c r="U197" i="17"/>
  <c r="U196" i="17"/>
  <c r="U195" i="17"/>
  <c r="U194" i="17"/>
  <c r="U193" i="17"/>
  <c r="AF193" i="17"/>
  <c r="Z192" i="17"/>
  <c r="X192" i="17"/>
  <c r="U192" i="17"/>
  <c r="AC192" i="17"/>
  <c r="U191" i="17"/>
  <c r="Y191" i="17"/>
  <c r="U190" i="17"/>
  <c r="U189" i="17"/>
  <c r="U188" i="17"/>
  <c r="U187" i="17"/>
  <c r="X187" i="17"/>
  <c r="U186" i="17"/>
  <c r="U185" i="17"/>
  <c r="X185" i="17"/>
  <c r="U184" i="17"/>
  <c r="U183" i="17"/>
  <c r="X183" i="17"/>
  <c r="U182" i="17"/>
  <c r="AC182" i="17"/>
  <c r="U181" i="17"/>
  <c r="U180" i="17"/>
  <c r="U179" i="17"/>
  <c r="U178" i="17"/>
  <c r="U177" i="17"/>
  <c r="X177" i="17"/>
  <c r="U152" i="17"/>
  <c r="AF152" i="17"/>
  <c r="U151" i="17"/>
  <c r="U150" i="17"/>
  <c r="A150" i="17" s="1"/>
  <c r="U149" i="17"/>
  <c r="AC149" i="17"/>
  <c r="U148" i="17"/>
  <c r="AF148" i="17"/>
  <c r="U147" i="17"/>
  <c r="U146" i="17"/>
  <c r="U145" i="17"/>
  <c r="AA144" i="17"/>
  <c r="U144" i="17"/>
  <c r="AF144" i="17"/>
  <c r="U143" i="17"/>
  <c r="AB143" i="17"/>
  <c r="AA142" i="17"/>
  <c r="U142" i="17"/>
  <c r="AF142" i="17"/>
  <c r="U141" i="17"/>
  <c r="U140" i="17"/>
  <c r="Z140" i="17"/>
  <c r="U139" i="17"/>
  <c r="AC139" i="17"/>
  <c r="U138" i="17"/>
  <c r="U137" i="17"/>
  <c r="U136" i="17"/>
  <c r="Z136" i="17"/>
  <c r="U135" i="17"/>
  <c r="A135" i="17" s="1"/>
  <c r="U134" i="17"/>
  <c r="AF134" i="17"/>
  <c r="U133" i="17"/>
  <c r="U132" i="17"/>
  <c r="Z132" i="17"/>
  <c r="U131" i="17"/>
  <c r="U130" i="17"/>
  <c r="U129" i="17"/>
  <c r="U128" i="17"/>
  <c r="Z128" i="17"/>
  <c r="U127" i="17"/>
  <c r="U126" i="17"/>
  <c r="AF126" i="17"/>
  <c r="U125" i="17"/>
  <c r="A125" i="17" s="1"/>
  <c r="U124" i="17"/>
  <c r="AF124" i="17"/>
  <c r="U123" i="17"/>
  <c r="U122" i="17"/>
  <c r="U121" i="17"/>
  <c r="U120" i="17"/>
  <c r="A120" i="17"/>
  <c r="U119" i="17"/>
  <c r="U118" i="17"/>
  <c r="AF118" i="17"/>
  <c r="U117" i="17"/>
  <c r="W117" i="17"/>
  <c r="U116" i="17"/>
  <c r="AF116" i="17"/>
  <c r="U115" i="17"/>
  <c r="U114" i="17"/>
  <c r="U113" i="17"/>
  <c r="U112" i="17"/>
  <c r="AF112" i="17"/>
  <c r="U111" i="17"/>
  <c r="U110" i="17"/>
  <c r="AF110" i="17"/>
  <c r="U109" i="17"/>
  <c r="U108" i="17"/>
  <c r="AF108" i="17"/>
  <c r="U107" i="17"/>
  <c r="U106" i="17"/>
  <c r="U105" i="17"/>
  <c r="U104" i="17"/>
  <c r="AF104" i="17"/>
  <c r="U103" i="17"/>
  <c r="Y102" i="17"/>
  <c r="X102" i="17"/>
  <c r="U102" i="17"/>
  <c r="AF102" i="17"/>
  <c r="U101" i="17"/>
  <c r="W101" i="17"/>
  <c r="U100" i="17"/>
  <c r="Z100" i="17"/>
  <c r="U99" i="17"/>
  <c r="U98" i="17"/>
  <c r="U97" i="17"/>
  <c r="Z96" i="17"/>
  <c r="U96" i="17"/>
  <c r="AF96" i="17"/>
  <c r="U95" i="17"/>
  <c r="Y95" i="17"/>
  <c r="U94" i="17"/>
  <c r="Z94" i="17"/>
  <c r="U93" i="17"/>
  <c r="U92" i="17"/>
  <c r="Z92" i="17"/>
  <c r="U91" i="17"/>
  <c r="U90" i="17"/>
  <c r="U89" i="17"/>
  <c r="U88" i="17"/>
  <c r="A88" i="17"/>
  <c r="U87" i="17"/>
  <c r="U86" i="17"/>
  <c r="Z86" i="17"/>
  <c r="U85" i="17"/>
  <c r="U84" i="17"/>
  <c r="Z84" i="17"/>
  <c r="U83" i="17"/>
  <c r="U82" i="17"/>
  <c r="U81" i="17"/>
  <c r="U80" i="17"/>
  <c r="Z80" i="17"/>
  <c r="U79" i="17"/>
  <c r="AC79" i="17"/>
  <c r="U78" i="17"/>
  <c r="Z78" i="17"/>
  <c r="U77" i="17"/>
  <c r="AF77" i="17"/>
  <c r="U76" i="17"/>
  <c r="A76" i="17" s="1"/>
  <c r="Z76" i="17"/>
  <c r="U75" i="17"/>
  <c r="U74" i="17"/>
  <c r="U73" i="17"/>
  <c r="U72" i="17"/>
  <c r="AB72" i="17"/>
  <c r="U71" i="17"/>
  <c r="U70" i="17"/>
  <c r="Z70" i="17"/>
  <c r="U69" i="17"/>
  <c r="AF69" i="17"/>
  <c r="U68" i="17"/>
  <c r="Z68" i="17"/>
  <c r="U67" i="17"/>
  <c r="A67" i="17" s="1"/>
  <c r="U66" i="17"/>
  <c r="U65" i="17"/>
  <c r="U64" i="17"/>
  <c r="Z64" i="17"/>
  <c r="U63" i="17"/>
  <c r="W63" i="17"/>
  <c r="U62" i="17"/>
  <c r="A62" i="17" s="1"/>
  <c r="Z62" i="17"/>
  <c r="U61" i="17"/>
  <c r="AB61" i="17"/>
  <c r="AB60" i="17"/>
  <c r="U60" i="17"/>
  <c r="U59" i="17"/>
  <c r="U58" i="17"/>
  <c r="U57" i="17"/>
  <c r="Z57" i="17"/>
  <c r="U56" i="17"/>
  <c r="AC56" i="17"/>
  <c r="U55" i="17"/>
  <c r="U54" i="17"/>
  <c r="AC54" i="17"/>
  <c r="U53" i="17"/>
  <c r="AF53" i="17"/>
  <c r="U52" i="17"/>
  <c r="AB52" i="17"/>
  <c r="U51" i="17"/>
  <c r="U50" i="17"/>
  <c r="U49" i="17"/>
  <c r="U48" i="17"/>
  <c r="AB48" i="17"/>
  <c r="U47" i="17"/>
  <c r="U46" i="17"/>
  <c r="AC46" i="17"/>
  <c r="AF45" i="17"/>
  <c r="Z45" i="17"/>
  <c r="U45" i="17"/>
  <c r="AC45" i="17"/>
  <c r="U44" i="17"/>
  <c r="A44" i="17"/>
  <c r="U43" i="17"/>
  <c r="U42" i="17"/>
  <c r="U41" i="17"/>
  <c r="U40" i="17"/>
  <c r="U39" i="17"/>
  <c r="Y39" i="17"/>
  <c r="U38" i="17"/>
  <c r="AC38" i="17"/>
  <c r="U37" i="17"/>
  <c r="AF37" i="17"/>
  <c r="U36" i="17"/>
  <c r="AB36" i="17"/>
  <c r="U35" i="17"/>
  <c r="U34" i="17"/>
  <c r="U33" i="17"/>
  <c r="U32" i="17"/>
  <c r="AB32" i="17"/>
  <c r="U31" i="17"/>
  <c r="U30" i="17"/>
  <c r="AB30" i="17"/>
  <c r="U29" i="17"/>
  <c r="X29" i="17"/>
  <c r="U28" i="17"/>
  <c r="AB28" i="17"/>
  <c r="U27" i="17"/>
  <c r="U26" i="17"/>
  <c r="U25" i="17"/>
  <c r="U24" i="17"/>
  <c r="AB24" i="17"/>
  <c r="U23" i="17"/>
  <c r="U918" i="18"/>
  <c r="U917" i="18"/>
  <c r="U916" i="18"/>
  <c r="AF916" i="18"/>
  <c r="U915" i="18"/>
  <c r="AA915" i="18"/>
  <c r="U914" i="18"/>
  <c r="U913" i="18"/>
  <c r="AA913" i="18"/>
  <c r="U912" i="18"/>
  <c r="AF912" i="18"/>
  <c r="U911" i="18"/>
  <c r="U910" i="18"/>
  <c r="U909" i="18"/>
  <c r="U908" i="18"/>
  <c r="AF908" i="18"/>
  <c r="U907" i="18"/>
  <c r="U906" i="18"/>
  <c r="Y905" i="18"/>
  <c r="U905" i="18"/>
  <c r="AA905" i="18"/>
  <c r="U904" i="18"/>
  <c r="AF904" i="18"/>
  <c r="U903" i="18"/>
  <c r="U902" i="18"/>
  <c r="AF902" i="18"/>
  <c r="U901" i="18"/>
  <c r="Z900" i="18"/>
  <c r="U900" i="18"/>
  <c r="AF900" i="18"/>
  <c r="U899" i="18"/>
  <c r="A899" i="18" s="1"/>
  <c r="U898" i="18"/>
  <c r="AF898" i="18"/>
  <c r="U897" i="18"/>
  <c r="AA897" i="18"/>
  <c r="U896" i="18"/>
  <c r="AF896" i="18"/>
  <c r="U895" i="18"/>
  <c r="U894" i="18"/>
  <c r="U893" i="18"/>
  <c r="U892" i="18"/>
  <c r="AF892" i="18"/>
  <c r="U891" i="18"/>
  <c r="U890" i="18"/>
  <c r="Y889" i="18"/>
  <c r="U889" i="18"/>
  <c r="AA889" i="18"/>
  <c r="U888" i="18"/>
  <c r="AF888" i="18"/>
  <c r="U887" i="18"/>
  <c r="U886" i="18"/>
  <c r="U885" i="18"/>
  <c r="X884" i="18"/>
  <c r="U884" i="18"/>
  <c r="AF884" i="18"/>
  <c r="U883" i="18"/>
  <c r="A883" i="18"/>
  <c r="U882" i="18"/>
  <c r="AF882" i="18"/>
  <c r="U881" i="18"/>
  <c r="AA881" i="18"/>
  <c r="U880" i="18"/>
  <c r="AF880" i="18"/>
  <c r="U879" i="18"/>
  <c r="U878" i="18"/>
  <c r="U877" i="18"/>
  <c r="U876" i="18"/>
  <c r="AF876" i="18"/>
  <c r="U875" i="18"/>
  <c r="U874" i="18"/>
  <c r="U873" i="18"/>
  <c r="AA873" i="18"/>
  <c r="U872" i="18"/>
  <c r="AF872" i="18"/>
  <c r="U871" i="18"/>
  <c r="U870" i="18"/>
  <c r="U869" i="18"/>
  <c r="U868" i="18"/>
  <c r="AF868" i="18"/>
  <c r="U867" i="18"/>
  <c r="AA867" i="18"/>
  <c r="U866" i="18"/>
  <c r="U865" i="18"/>
  <c r="AA865" i="18"/>
  <c r="U864" i="18"/>
  <c r="AF864" i="18"/>
  <c r="U863" i="18"/>
  <c r="U862" i="18"/>
  <c r="U861" i="18"/>
  <c r="U860" i="18"/>
  <c r="X860" i="18"/>
  <c r="AC859" i="18"/>
  <c r="U859" i="18"/>
  <c r="U858" i="18"/>
  <c r="U857" i="18"/>
  <c r="AF857" i="18"/>
  <c r="AA856" i="18"/>
  <c r="U856" i="18"/>
  <c r="X856" i="18"/>
  <c r="U855" i="18"/>
  <c r="U854" i="18"/>
  <c r="U853" i="18"/>
  <c r="AF852" i="18"/>
  <c r="U852" i="18"/>
  <c r="X852" i="18"/>
  <c r="U851" i="18"/>
  <c r="U850" i="18"/>
  <c r="U849" i="18"/>
  <c r="AF849" i="18"/>
  <c r="U848" i="18"/>
  <c r="X848" i="18"/>
  <c r="U847" i="18"/>
  <c r="U846" i="18"/>
  <c r="U845" i="18"/>
  <c r="U844" i="18"/>
  <c r="X844" i="18"/>
  <c r="U843" i="18"/>
  <c r="U842" i="18"/>
  <c r="X842" i="18"/>
  <c r="U841" i="18"/>
  <c r="AC841" i="18"/>
  <c r="U840" i="18"/>
  <c r="X840" i="18"/>
  <c r="U839" i="18"/>
  <c r="U838" i="18"/>
  <c r="U837" i="18"/>
  <c r="U836" i="18"/>
  <c r="X836" i="18"/>
  <c r="U835" i="18"/>
  <c r="U834" i="18"/>
  <c r="X834" i="18"/>
  <c r="U833" i="18"/>
  <c r="U832" i="18"/>
  <c r="X832" i="18"/>
  <c r="U831" i="18"/>
  <c r="U830" i="18"/>
  <c r="U829" i="18"/>
  <c r="U828" i="18"/>
  <c r="X828" i="18"/>
  <c r="U827" i="18"/>
  <c r="AF827" i="18"/>
  <c r="U826" i="18"/>
  <c r="U825" i="18"/>
  <c r="W825" i="18"/>
  <c r="AA824" i="18"/>
  <c r="U824" i="18"/>
  <c r="X824" i="18"/>
  <c r="U823" i="18"/>
  <c r="U822" i="18"/>
  <c r="U821" i="18"/>
  <c r="U820" i="18"/>
  <c r="X820" i="18"/>
  <c r="U819" i="18"/>
  <c r="U818" i="18"/>
  <c r="U817" i="18"/>
  <c r="U816" i="18"/>
  <c r="X816" i="18"/>
  <c r="U815" i="18"/>
  <c r="U814" i="18"/>
  <c r="U813" i="18"/>
  <c r="U812" i="18"/>
  <c r="X812" i="18"/>
  <c r="U811" i="18"/>
  <c r="U810" i="18"/>
  <c r="U809" i="18"/>
  <c r="W809" i="18"/>
  <c r="U808" i="18"/>
  <c r="X808" i="18"/>
  <c r="U807" i="18"/>
  <c r="U806" i="18"/>
  <c r="U805" i="18"/>
  <c r="U804" i="18"/>
  <c r="X804" i="18"/>
  <c r="U803" i="18"/>
  <c r="U802" i="18"/>
  <c r="X802" i="18"/>
  <c r="U801" i="18"/>
  <c r="W801" i="18"/>
  <c r="U800" i="18"/>
  <c r="X800" i="18"/>
  <c r="U799" i="18"/>
  <c r="U798" i="18"/>
  <c r="U797" i="18"/>
  <c r="U796" i="18"/>
  <c r="X796" i="18"/>
  <c r="U795" i="18"/>
  <c r="U794" i="18"/>
  <c r="U793" i="18"/>
  <c r="W793" i="18"/>
  <c r="U792" i="18"/>
  <c r="X792" i="18"/>
  <c r="U791" i="18"/>
  <c r="U790" i="18"/>
  <c r="U789" i="18"/>
  <c r="U766" i="18"/>
  <c r="U765" i="18"/>
  <c r="AA765" i="18"/>
  <c r="U764" i="18"/>
  <c r="U763" i="18"/>
  <c r="U762" i="18"/>
  <c r="U761" i="18"/>
  <c r="U760" i="18"/>
  <c r="U759" i="18"/>
  <c r="U758" i="18"/>
  <c r="AF758" i="18"/>
  <c r="U757" i="18"/>
  <c r="A757" i="18" s="1"/>
  <c r="U756" i="18"/>
  <c r="U755" i="18"/>
  <c r="U754" i="18"/>
  <c r="U753" i="18"/>
  <c r="AA753" i="18"/>
  <c r="U752" i="18"/>
  <c r="U751" i="18"/>
  <c r="U750" i="18"/>
  <c r="U749" i="18"/>
  <c r="X749" i="18"/>
  <c r="U748" i="18"/>
  <c r="U747" i="18"/>
  <c r="U746" i="18"/>
  <c r="U745" i="18"/>
  <c r="U744" i="18"/>
  <c r="U743" i="18"/>
  <c r="U742" i="18"/>
  <c r="U741" i="18"/>
  <c r="A741" i="18"/>
  <c r="U740" i="18"/>
  <c r="X740" i="18"/>
  <c r="U739" i="18"/>
  <c r="U738" i="18"/>
  <c r="U737" i="18"/>
  <c r="U736" i="18"/>
  <c r="U735" i="18"/>
  <c r="U734" i="18"/>
  <c r="U733" i="18"/>
  <c r="X733" i="18"/>
  <c r="U732" i="18"/>
  <c r="U731" i="18"/>
  <c r="U730" i="18"/>
  <c r="U729" i="18"/>
  <c r="U728" i="18"/>
  <c r="U727" i="18"/>
  <c r="U726" i="18"/>
  <c r="U725" i="18"/>
  <c r="X725" i="18"/>
  <c r="U724" i="18"/>
  <c r="U723" i="18"/>
  <c r="U722" i="18"/>
  <c r="U721" i="18"/>
  <c r="U720" i="18"/>
  <c r="U719" i="18"/>
  <c r="A719" i="18" s="1"/>
  <c r="U718" i="18"/>
  <c r="U717" i="18"/>
  <c r="X717" i="18"/>
  <c r="U716" i="18"/>
  <c r="U715" i="18"/>
  <c r="U714" i="18"/>
  <c r="AF714" i="18"/>
  <c r="U713" i="18"/>
  <c r="U712" i="18"/>
  <c r="U711" i="18"/>
  <c r="U710" i="18"/>
  <c r="U709" i="18"/>
  <c r="AF709" i="18"/>
  <c r="U708" i="18"/>
  <c r="W708" i="18"/>
  <c r="U707" i="18"/>
  <c r="U706" i="18"/>
  <c r="U705" i="18"/>
  <c r="U704" i="18"/>
  <c r="U703" i="18"/>
  <c r="AC703" i="18"/>
  <c r="U702" i="18"/>
  <c r="U701" i="18"/>
  <c r="AC701" i="18"/>
  <c r="U700" i="18"/>
  <c r="AC700" i="18"/>
  <c r="U699" i="18"/>
  <c r="U698" i="18"/>
  <c r="U697" i="18"/>
  <c r="U696" i="18"/>
  <c r="U695" i="18"/>
  <c r="U694" i="18"/>
  <c r="U693" i="18"/>
  <c r="U692" i="18"/>
  <c r="U691" i="18"/>
  <c r="U690" i="18"/>
  <c r="U689" i="18"/>
  <c r="U688" i="18"/>
  <c r="A688" i="18" s="1"/>
  <c r="AF688" i="18"/>
  <c r="U687" i="18"/>
  <c r="U686" i="18"/>
  <c r="U685" i="18"/>
  <c r="AC685" i="18"/>
  <c r="X684" i="18"/>
  <c r="U684" i="18"/>
  <c r="U683" i="18"/>
  <c r="U682" i="18"/>
  <c r="U681" i="18"/>
  <c r="U680" i="18"/>
  <c r="A680" i="18"/>
  <c r="U679" i="18"/>
  <c r="A679" i="18" s="1"/>
  <c r="U678" i="18"/>
  <c r="U677" i="18"/>
  <c r="AC677" i="18"/>
  <c r="U676" i="18"/>
  <c r="AF676" i="18"/>
  <c r="U675" i="18"/>
  <c r="U674" i="18"/>
  <c r="U673" i="18"/>
  <c r="U672" i="18"/>
  <c r="U671" i="18"/>
  <c r="X671" i="18"/>
  <c r="U670" i="18"/>
  <c r="U669" i="18"/>
  <c r="AA669" i="18"/>
  <c r="U668" i="18"/>
  <c r="AC668" i="18"/>
  <c r="U667" i="18"/>
  <c r="U666" i="18"/>
  <c r="U665" i="18"/>
  <c r="U664" i="18"/>
  <c r="U663" i="18"/>
  <c r="U662" i="18"/>
  <c r="U661" i="18"/>
  <c r="AA661" i="18"/>
  <c r="U660" i="18"/>
  <c r="U659" i="18"/>
  <c r="U658" i="18"/>
  <c r="U657" i="18"/>
  <c r="U656" i="18"/>
  <c r="AC656" i="18"/>
  <c r="U655" i="18"/>
  <c r="AB655" i="18"/>
  <c r="U654" i="18"/>
  <c r="U653" i="18"/>
  <c r="A653" i="18" s="1"/>
  <c r="U652" i="18"/>
  <c r="U651" i="18"/>
  <c r="A651" i="18"/>
  <c r="U650" i="18"/>
  <c r="U649" i="18"/>
  <c r="U648" i="18"/>
  <c r="AC648" i="18"/>
  <c r="U647" i="18"/>
  <c r="U646" i="18"/>
  <c r="U645" i="18"/>
  <c r="A645" i="18" s="1"/>
  <c r="AB645" i="18"/>
  <c r="U644" i="18"/>
  <c r="AB644" i="18"/>
  <c r="U643" i="18"/>
  <c r="U642" i="18"/>
  <c r="U641" i="18"/>
  <c r="U640" i="18"/>
  <c r="U639" i="18"/>
  <c r="U638" i="18"/>
  <c r="U637" i="18"/>
  <c r="U612" i="18"/>
  <c r="AF612" i="18"/>
  <c r="U611" i="18"/>
  <c r="AA611" i="18"/>
  <c r="U610" i="18"/>
  <c r="U609" i="18"/>
  <c r="AA609" i="18"/>
  <c r="U608" i="18"/>
  <c r="U607" i="18"/>
  <c r="U606" i="18"/>
  <c r="U605" i="18"/>
  <c r="U604" i="18"/>
  <c r="U603" i="18"/>
  <c r="U602" i="18"/>
  <c r="U601" i="18"/>
  <c r="AA601" i="18"/>
  <c r="U600" i="18"/>
  <c r="U599" i="18"/>
  <c r="U598" i="18"/>
  <c r="U597" i="18"/>
  <c r="U596" i="18"/>
  <c r="U595" i="18"/>
  <c r="AB595" i="18"/>
  <c r="U594" i="18"/>
  <c r="U593" i="18"/>
  <c r="AA593" i="18"/>
  <c r="U592" i="18"/>
  <c r="U591" i="18"/>
  <c r="U590" i="18"/>
  <c r="U589" i="18"/>
  <c r="U588" i="18"/>
  <c r="U587" i="18"/>
  <c r="A587" i="18" s="1"/>
  <c r="U586" i="18"/>
  <c r="U585" i="18"/>
  <c r="U584" i="18"/>
  <c r="U583" i="18"/>
  <c r="U582" i="18"/>
  <c r="U581" i="18"/>
  <c r="U580" i="18"/>
  <c r="X580" i="18"/>
  <c r="U579" i="18"/>
  <c r="AA579" i="18"/>
  <c r="U578" i="18"/>
  <c r="U577" i="18"/>
  <c r="U576" i="18"/>
  <c r="U575" i="18"/>
  <c r="U574" i="18"/>
  <c r="Z574" i="18"/>
  <c r="U573" i="18"/>
  <c r="U572" i="18"/>
  <c r="X572" i="18"/>
  <c r="U571" i="18"/>
  <c r="U570" i="18"/>
  <c r="U569" i="18"/>
  <c r="U568" i="18"/>
  <c r="U567" i="18"/>
  <c r="U566" i="18"/>
  <c r="U565" i="18"/>
  <c r="U564" i="18"/>
  <c r="U563" i="18"/>
  <c r="Z563" i="18"/>
  <c r="U562" i="18"/>
  <c r="U561" i="18"/>
  <c r="U560" i="18"/>
  <c r="U559" i="18"/>
  <c r="U558" i="18"/>
  <c r="U557" i="18"/>
  <c r="U556" i="18"/>
  <c r="U555" i="18"/>
  <c r="U554" i="18"/>
  <c r="U553" i="18"/>
  <c r="U552" i="18"/>
  <c r="AC552" i="18"/>
  <c r="U551" i="18"/>
  <c r="U550" i="18"/>
  <c r="U549" i="18"/>
  <c r="U548" i="18"/>
  <c r="X548" i="18"/>
  <c r="U547" i="18"/>
  <c r="U546" i="18"/>
  <c r="U545" i="18"/>
  <c r="U544" i="18"/>
  <c r="U543" i="18"/>
  <c r="U542" i="18"/>
  <c r="U541" i="18"/>
  <c r="U540" i="18"/>
  <c r="AA540" i="18"/>
  <c r="U539" i="18"/>
  <c r="U538" i="18"/>
  <c r="U537" i="18"/>
  <c r="U536" i="18"/>
  <c r="U535" i="18"/>
  <c r="U534" i="18"/>
  <c r="U533" i="18"/>
  <c r="U532" i="18"/>
  <c r="X532" i="18"/>
  <c r="U531" i="18"/>
  <c r="W531" i="18"/>
  <c r="U530" i="18"/>
  <c r="U529" i="18"/>
  <c r="U528" i="18"/>
  <c r="X528" i="18"/>
  <c r="U527" i="18"/>
  <c r="U526" i="18"/>
  <c r="U525" i="18"/>
  <c r="U524" i="18"/>
  <c r="X524" i="18"/>
  <c r="U523" i="18"/>
  <c r="U522" i="18"/>
  <c r="U521" i="18"/>
  <c r="U520" i="18"/>
  <c r="U519" i="18"/>
  <c r="U518" i="18"/>
  <c r="U517" i="18"/>
  <c r="U516" i="18"/>
  <c r="X516" i="18"/>
  <c r="U515" i="18"/>
  <c r="U514" i="18"/>
  <c r="U513" i="18"/>
  <c r="Z513" i="18"/>
  <c r="U512" i="18"/>
  <c r="U511" i="18"/>
  <c r="U510" i="18"/>
  <c r="U509" i="18"/>
  <c r="U508" i="18"/>
  <c r="X508" i="18"/>
  <c r="U507" i="18"/>
  <c r="U506" i="18"/>
  <c r="U505" i="18"/>
  <c r="U504" i="18"/>
  <c r="U503" i="18"/>
  <c r="U502" i="18"/>
  <c r="U501" i="18"/>
  <c r="U500" i="18"/>
  <c r="U499" i="18"/>
  <c r="AC499" i="18"/>
  <c r="U498" i="18"/>
  <c r="U497" i="18"/>
  <c r="U496" i="18"/>
  <c r="U495" i="18"/>
  <c r="U494" i="18"/>
  <c r="W494" i="18"/>
  <c r="U493" i="18"/>
  <c r="U492" i="18"/>
  <c r="A492" i="18" s="1"/>
  <c r="AA492" i="18"/>
  <c r="U491" i="18"/>
  <c r="U490" i="18"/>
  <c r="U489" i="18"/>
  <c r="AC489" i="18"/>
  <c r="U488" i="18"/>
  <c r="U487" i="18"/>
  <c r="U486" i="18"/>
  <c r="W486" i="18"/>
  <c r="U485" i="18"/>
  <c r="U484" i="18"/>
  <c r="W484" i="18"/>
  <c r="U483" i="18"/>
  <c r="U460" i="18"/>
  <c r="U459" i="18"/>
  <c r="Z459" i="18"/>
  <c r="U458" i="18"/>
  <c r="U457" i="18"/>
  <c r="W457" i="18"/>
  <c r="U456" i="18"/>
  <c r="AF456" i="18"/>
  <c r="Y455" i="18"/>
  <c r="U455" i="18"/>
  <c r="AA455" i="18"/>
  <c r="U454" i="18"/>
  <c r="U453" i="18"/>
  <c r="U452" i="18"/>
  <c r="U451" i="18"/>
  <c r="U450" i="18"/>
  <c r="AF450" i="18"/>
  <c r="U449" i="18"/>
  <c r="W449" i="18"/>
  <c r="U448" i="18"/>
  <c r="AF448" i="18"/>
  <c r="U447" i="18"/>
  <c r="AA447" i="18"/>
  <c r="U446" i="18"/>
  <c r="U445" i="18"/>
  <c r="U444" i="18"/>
  <c r="U443" i="18"/>
  <c r="AF443" i="18"/>
  <c r="U442" i="18"/>
  <c r="U441" i="18"/>
  <c r="Y441" i="18"/>
  <c r="U440" i="18"/>
  <c r="AF440" i="18"/>
  <c r="U439" i="18"/>
  <c r="AA439" i="18"/>
  <c r="U438" i="18"/>
  <c r="U437" i="18"/>
  <c r="U436" i="18"/>
  <c r="U435" i="18"/>
  <c r="Z435" i="18"/>
  <c r="U434" i="18"/>
  <c r="AF434" i="18"/>
  <c r="U433" i="18"/>
  <c r="W433" i="18"/>
  <c r="U432" i="18"/>
  <c r="AF432" i="18"/>
  <c r="U431" i="18"/>
  <c r="AA431" i="18"/>
  <c r="U430" i="18"/>
  <c r="U429" i="18"/>
  <c r="U428" i="18"/>
  <c r="U427" i="18"/>
  <c r="Z427" i="18"/>
  <c r="U426" i="18"/>
  <c r="U425" i="18"/>
  <c r="W425" i="18"/>
  <c r="U424" i="18"/>
  <c r="AF424" i="18"/>
  <c r="U423" i="18"/>
  <c r="AA423" i="18"/>
  <c r="U422" i="18"/>
  <c r="U421" i="18"/>
  <c r="U420" i="18"/>
  <c r="U419" i="18"/>
  <c r="U418" i="18"/>
  <c r="AF418" i="18"/>
  <c r="U417" i="18"/>
  <c r="W417" i="18"/>
  <c r="U416" i="18"/>
  <c r="AF416" i="18"/>
  <c r="U415" i="18"/>
  <c r="AA415" i="18"/>
  <c r="U414" i="18"/>
  <c r="U413" i="18"/>
  <c r="U412" i="18"/>
  <c r="U411" i="18"/>
  <c r="AF411" i="18"/>
  <c r="U410" i="18"/>
  <c r="U409" i="18"/>
  <c r="Y409" i="18"/>
  <c r="U408" i="18"/>
  <c r="U407" i="18"/>
  <c r="U406" i="18"/>
  <c r="AC406" i="18"/>
  <c r="U405" i="18"/>
  <c r="U404" i="18"/>
  <c r="U403" i="18"/>
  <c r="AC403" i="18"/>
  <c r="U402" i="18"/>
  <c r="U401" i="18"/>
  <c r="U400" i="18"/>
  <c r="AB400" i="18"/>
  <c r="U399" i="18"/>
  <c r="AC399" i="18"/>
  <c r="U398" i="18"/>
  <c r="U397" i="18"/>
  <c r="U396" i="18"/>
  <c r="U395" i="18"/>
  <c r="AC395" i="18"/>
  <c r="U394" i="18"/>
  <c r="U393" i="18"/>
  <c r="AC393" i="18"/>
  <c r="U392" i="18"/>
  <c r="AC392" i="18"/>
  <c r="U391" i="18"/>
  <c r="AC391" i="18"/>
  <c r="U390" i="18"/>
  <c r="U389" i="18"/>
  <c r="U388" i="18"/>
  <c r="U387" i="18"/>
  <c r="AC387" i="18"/>
  <c r="U386" i="18"/>
  <c r="AC386" i="18"/>
  <c r="AF385" i="18"/>
  <c r="X385" i="18"/>
  <c r="U385" i="18"/>
  <c r="AC385" i="18"/>
  <c r="U384" i="18"/>
  <c r="AC384" i="18"/>
  <c r="U383" i="18"/>
  <c r="AC383" i="18"/>
  <c r="U382" i="18"/>
  <c r="A382" i="18" s="1"/>
  <c r="U381" i="18"/>
  <c r="U380" i="18"/>
  <c r="U379" i="18"/>
  <c r="U378" i="18"/>
  <c r="U377" i="18"/>
  <c r="U376" i="18"/>
  <c r="AB376" i="18"/>
  <c r="U375" i="18"/>
  <c r="AC375" i="18"/>
  <c r="U374" i="18"/>
  <c r="AB374" i="18"/>
  <c r="U373" i="18"/>
  <c r="U372" i="18"/>
  <c r="U371" i="18"/>
  <c r="AC371" i="18"/>
  <c r="U370" i="18"/>
  <c r="U369" i="18"/>
  <c r="AC369" i="18"/>
  <c r="U368" i="18"/>
  <c r="AA368" i="18"/>
  <c r="U367" i="18"/>
  <c r="AC367" i="18"/>
  <c r="U366" i="18"/>
  <c r="U365" i="18"/>
  <c r="U364" i="18"/>
  <c r="U363" i="18"/>
  <c r="AC363" i="18"/>
  <c r="U362" i="18"/>
  <c r="U361" i="18"/>
  <c r="AC361" i="18"/>
  <c r="U360" i="18"/>
  <c r="AA360" i="18"/>
  <c r="U359" i="18"/>
  <c r="AC359" i="18"/>
  <c r="U358" i="18"/>
  <c r="U357" i="18"/>
  <c r="U356" i="18"/>
  <c r="U355" i="18"/>
  <c r="AC355" i="18"/>
  <c r="U354" i="18"/>
  <c r="AB354" i="18"/>
  <c r="U353" i="18"/>
  <c r="AC353" i="18"/>
  <c r="U352" i="18"/>
  <c r="W352" i="18"/>
  <c r="U351" i="18"/>
  <c r="U350" i="18"/>
  <c r="U349" i="18"/>
  <c r="U348" i="18"/>
  <c r="U347" i="18"/>
  <c r="U346" i="18"/>
  <c r="U345" i="18"/>
  <c r="AA345" i="18"/>
  <c r="U344" i="18"/>
  <c r="AF344" i="18"/>
  <c r="U343" i="18"/>
  <c r="AC343" i="18"/>
  <c r="U342" i="18"/>
  <c r="U341" i="18"/>
  <c r="U340" i="18"/>
  <c r="U339" i="18"/>
  <c r="AC339" i="18"/>
  <c r="U338" i="18"/>
  <c r="U337" i="18"/>
  <c r="AA337" i="18"/>
  <c r="U336" i="18"/>
  <c r="W336" i="18"/>
  <c r="U335" i="18"/>
  <c r="U334" i="18"/>
  <c r="U333" i="18"/>
  <c r="U332" i="18"/>
  <c r="U331" i="18"/>
  <c r="AA331" i="18"/>
  <c r="U306" i="18"/>
  <c r="U305" i="18"/>
  <c r="U304" i="18"/>
  <c r="AF304" i="18"/>
  <c r="U303" i="18"/>
  <c r="U302" i="18"/>
  <c r="AF302" i="18"/>
  <c r="U301" i="18"/>
  <c r="AB301" i="18"/>
  <c r="U300" i="18"/>
  <c r="U299" i="18"/>
  <c r="U298" i="18"/>
  <c r="U297" i="18"/>
  <c r="U296" i="18"/>
  <c r="AF296" i="18"/>
  <c r="U295" i="18"/>
  <c r="U294" i="18"/>
  <c r="Y294" i="18"/>
  <c r="U293" i="18"/>
  <c r="U292" i="18"/>
  <c r="AF292" i="18"/>
  <c r="U291" i="18"/>
  <c r="U290" i="18"/>
  <c r="U289" i="18"/>
  <c r="AC289" i="18"/>
  <c r="U288" i="18"/>
  <c r="AF288" i="18"/>
  <c r="U287" i="18"/>
  <c r="A287" i="18" s="1"/>
  <c r="X286" i="18"/>
  <c r="U286" i="18"/>
  <c r="AF286" i="18"/>
  <c r="U285" i="18"/>
  <c r="U284" i="18"/>
  <c r="X284" i="18"/>
  <c r="U283" i="18"/>
  <c r="U282" i="18"/>
  <c r="U281" i="18"/>
  <c r="AC281" i="18"/>
  <c r="U280" i="18"/>
  <c r="X280" i="18"/>
  <c r="U279" i="18"/>
  <c r="U278" i="18"/>
  <c r="X278" i="18"/>
  <c r="U277" i="18"/>
  <c r="AC277" i="18"/>
  <c r="U276" i="18"/>
  <c r="AF276" i="18"/>
  <c r="U275" i="18"/>
  <c r="U274" i="18"/>
  <c r="U273" i="18"/>
  <c r="AC273" i="18"/>
  <c r="U272" i="18"/>
  <c r="Y272" i="18"/>
  <c r="U271" i="18"/>
  <c r="U270" i="18"/>
  <c r="Y270" i="18"/>
  <c r="U269" i="18"/>
  <c r="U268" i="18"/>
  <c r="Y268" i="18"/>
  <c r="U267" i="18"/>
  <c r="U266" i="18"/>
  <c r="U265" i="18"/>
  <c r="A265" i="18" s="1"/>
  <c r="U264" i="18"/>
  <c r="Z264" i="18"/>
  <c r="U263" i="18"/>
  <c r="U262" i="18"/>
  <c r="Z262" i="18"/>
  <c r="U261" i="18"/>
  <c r="A261" i="18" s="1"/>
  <c r="U260" i="18"/>
  <c r="U259" i="18"/>
  <c r="U258" i="18"/>
  <c r="U257" i="18"/>
  <c r="AC257" i="18"/>
  <c r="U256" i="18"/>
  <c r="AF256" i="18"/>
  <c r="U255" i="18"/>
  <c r="AB255" i="18"/>
  <c r="U254" i="18"/>
  <c r="AF254" i="18"/>
  <c r="U253" i="18"/>
  <c r="AC253" i="18"/>
  <c r="U252" i="18"/>
  <c r="AF252" i="18"/>
  <c r="U251" i="18"/>
  <c r="U250" i="18"/>
  <c r="U249" i="18"/>
  <c r="U248" i="18"/>
  <c r="Y248" i="18"/>
  <c r="U247" i="18"/>
  <c r="Y247" i="18"/>
  <c r="U246" i="18"/>
  <c r="Z246" i="18"/>
  <c r="U245" i="18"/>
  <c r="U244" i="18"/>
  <c r="Z244" i="18"/>
  <c r="U243" i="18"/>
  <c r="U242" i="18"/>
  <c r="Z242" i="18"/>
  <c r="U241" i="18"/>
  <c r="U240" i="18"/>
  <c r="Y240" i="18"/>
  <c r="U239" i="18"/>
  <c r="U238" i="18"/>
  <c r="Z238" i="18"/>
  <c r="U237" i="18"/>
  <c r="U236" i="18"/>
  <c r="AC236" i="18"/>
  <c r="U235" i="18"/>
  <c r="U234" i="18"/>
  <c r="U233" i="18"/>
  <c r="U232" i="18"/>
  <c r="Y232" i="18"/>
  <c r="U231" i="18"/>
  <c r="Y231" i="18"/>
  <c r="U230" i="18"/>
  <c r="U229" i="18"/>
  <c r="U228" i="18"/>
  <c r="Z228" i="18"/>
  <c r="U227" i="18"/>
  <c r="U226" i="18"/>
  <c r="U225" i="18"/>
  <c r="U224" i="18"/>
  <c r="Y224" i="18"/>
  <c r="U223" i="18"/>
  <c r="U222" i="18"/>
  <c r="U221" i="18"/>
  <c r="U220" i="18"/>
  <c r="Z220" i="18"/>
  <c r="U219" i="18"/>
  <c r="U218" i="18"/>
  <c r="U217" i="18"/>
  <c r="U216" i="18"/>
  <c r="Y216" i="18"/>
  <c r="U215" i="18"/>
  <c r="U214" i="18"/>
  <c r="U213" i="18"/>
  <c r="U212" i="18"/>
  <c r="AC212" i="18"/>
  <c r="U211" i="18"/>
  <c r="U210" i="18"/>
  <c r="U209" i="18"/>
  <c r="Y209" i="18"/>
  <c r="U208" i="18"/>
  <c r="Z208" i="18"/>
  <c r="U207" i="18"/>
  <c r="Y207" i="18"/>
  <c r="U206" i="18"/>
  <c r="Z206" i="18"/>
  <c r="U205" i="18"/>
  <c r="Z205" i="18"/>
  <c r="U204" i="18"/>
  <c r="U203" i="18"/>
  <c r="U202" i="18"/>
  <c r="U201" i="18"/>
  <c r="AA201" i="18"/>
  <c r="U200" i="18"/>
  <c r="AF200" i="18"/>
  <c r="U199" i="18"/>
  <c r="AF199" i="18"/>
  <c r="U198" i="18"/>
  <c r="AF198" i="18"/>
  <c r="U197" i="18"/>
  <c r="Y197" i="18"/>
  <c r="U196" i="18"/>
  <c r="U195" i="18"/>
  <c r="U194" i="18"/>
  <c r="U193" i="18"/>
  <c r="AF193" i="18"/>
  <c r="U192" i="18"/>
  <c r="AF192" i="18"/>
  <c r="U191" i="18"/>
  <c r="U190" i="18"/>
  <c r="U189" i="18"/>
  <c r="AF189" i="18"/>
  <c r="U188" i="18"/>
  <c r="AB188" i="18"/>
  <c r="U187" i="18"/>
  <c r="U186" i="18"/>
  <c r="U185" i="18"/>
  <c r="U184" i="18"/>
  <c r="AB184" i="18"/>
  <c r="U183" i="18"/>
  <c r="U182" i="18"/>
  <c r="Y182" i="18"/>
  <c r="U181" i="18"/>
  <c r="U180" i="18"/>
  <c r="Y180" i="18"/>
  <c r="U179" i="18"/>
  <c r="U178" i="18"/>
  <c r="U177" i="18"/>
  <c r="AC177" i="18"/>
  <c r="U153" i="18"/>
  <c r="A153" i="18" s="1"/>
  <c r="U152" i="18"/>
  <c r="U151" i="18"/>
  <c r="U150" i="18"/>
  <c r="AC150" i="18"/>
  <c r="U149" i="18"/>
  <c r="U148" i="18"/>
  <c r="U147" i="18"/>
  <c r="U146" i="18"/>
  <c r="U145" i="18"/>
  <c r="U144" i="18"/>
  <c r="U143" i="18"/>
  <c r="U142" i="18"/>
  <c r="U141" i="18"/>
  <c r="U140" i="18"/>
  <c r="U139" i="18"/>
  <c r="U138" i="18"/>
  <c r="U137" i="18"/>
  <c r="AA137" i="18"/>
  <c r="U136" i="18"/>
  <c r="U135" i="18"/>
  <c r="U134" i="18"/>
  <c r="AB134" i="18"/>
  <c r="U133" i="18"/>
  <c r="U132" i="18"/>
  <c r="U131" i="18"/>
  <c r="U130" i="18"/>
  <c r="AC130" i="18"/>
  <c r="U129" i="18"/>
  <c r="AF129" i="18"/>
  <c r="U128" i="18"/>
  <c r="X128" i="18"/>
  <c r="U127" i="18"/>
  <c r="U126" i="18"/>
  <c r="U125" i="18"/>
  <c r="U124" i="18"/>
  <c r="U123" i="18"/>
  <c r="U122" i="18"/>
  <c r="U121" i="18"/>
  <c r="Z121" i="18"/>
  <c r="U120" i="18"/>
  <c r="U119" i="18"/>
  <c r="U118" i="18"/>
  <c r="U117" i="18"/>
  <c r="U116" i="18"/>
  <c r="U115" i="18"/>
  <c r="U114" i="18"/>
  <c r="U113" i="18"/>
  <c r="U112" i="18"/>
  <c r="U111" i="18"/>
  <c r="U110" i="18"/>
  <c r="U109" i="18"/>
  <c r="U108" i="18"/>
  <c r="U107" i="18"/>
  <c r="U106" i="18"/>
  <c r="U105" i="18"/>
  <c r="AF105" i="18"/>
  <c r="U104" i="18"/>
  <c r="U103" i="18"/>
  <c r="U102" i="18"/>
  <c r="X102" i="18"/>
  <c r="U101" i="18"/>
  <c r="U100" i="18"/>
  <c r="U99" i="18"/>
  <c r="U98" i="18"/>
  <c r="U97" i="18"/>
  <c r="AB97" i="18"/>
  <c r="U96" i="18"/>
  <c r="AF96" i="18"/>
  <c r="U95" i="18"/>
  <c r="U94" i="18"/>
  <c r="Z94" i="18"/>
  <c r="U93" i="18"/>
  <c r="U92" i="18"/>
  <c r="U91" i="18"/>
  <c r="U90" i="18"/>
  <c r="U89" i="18"/>
  <c r="AC89" i="18"/>
  <c r="U88" i="18"/>
  <c r="Z88" i="18"/>
  <c r="U87" i="18"/>
  <c r="U86" i="18"/>
  <c r="Z86" i="18"/>
  <c r="U85" i="18"/>
  <c r="U84" i="18"/>
  <c r="U83" i="18"/>
  <c r="U82" i="18"/>
  <c r="U81" i="18"/>
  <c r="AC81" i="18"/>
  <c r="U80" i="18"/>
  <c r="U79" i="18"/>
  <c r="U78" i="18"/>
  <c r="Z78" i="18"/>
  <c r="U77" i="18"/>
  <c r="U76" i="18"/>
  <c r="U75" i="18"/>
  <c r="U74" i="18"/>
  <c r="U73" i="18"/>
  <c r="AA73" i="18"/>
  <c r="U72" i="18"/>
  <c r="U71" i="18"/>
  <c r="U70" i="18"/>
  <c r="U69" i="18"/>
  <c r="U68" i="18"/>
  <c r="U67" i="18"/>
  <c r="U66" i="18"/>
  <c r="U65" i="18"/>
  <c r="AC65" i="18"/>
  <c r="U64" i="18"/>
  <c r="U63" i="18"/>
  <c r="U62" i="18"/>
  <c r="Z62" i="18"/>
  <c r="U61" i="18"/>
  <c r="U60" i="18"/>
  <c r="Z60" i="18"/>
  <c r="U59" i="18"/>
  <c r="U58" i="18"/>
  <c r="U57" i="18"/>
  <c r="AC57" i="18"/>
  <c r="U56" i="18"/>
  <c r="U55" i="18"/>
  <c r="U54" i="18"/>
  <c r="Z54" i="18"/>
  <c r="U53" i="18"/>
  <c r="U52" i="18"/>
  <c r="U51" i="18"/>
  <c r="U50" i="18"/>
  <c r="U49" i="18"/>
  <c r="AC49" i="18"/>
  <c r="U48" i="18"/>
  <c r="Z48" i="18"/>
  <c r="U47" i="18"/>
  <c r="U46" i="18"/>
  <c r="Z46" i="18"/>
  <c r="U45" i="18"/>
  <c r="U44" i="18"/>
  <c r="U43" i="18"/>
  <c r="U42" i="18"/>
  <c r="U41" i="18"/>
  <c r="AC41" i="18"/>
  <c r="U40" i="18"/>
  <c r="U39" i="18"/>
  <c r="U38" i="18"/>
  <c r="Y38" i="18"/>
  <c r="U37" i="18"/>
  <c r="AC37" i="18"/>
  <c r="U36" i="18"/>
  <c r="U35" i="18"/>
  <c r="U34" i="18"/>
  <c r="U33" i="18"/>
  <c r="AC33" i="18"/>
  <c r="U32" i="18"/>
  <c r="U31" i="18"/>
  <c r="U30" i="18"/>
  <c r="Y30" i="18"/>
  <c r="U29" i="18"/>
  <c r="AC29" i="18"/>
  <c r="U28" i="18"/>
  <c r="U27" i="18"/>
  <c r="U26" i="18"/>
  <c r="U25" i="18"/>
  <c r="AA25" i="18"/>
  <c r="U24" i="18"/>
  <c r="AC24" i="18"/>
  <c r="U608" i="19"/>
  <c r="U607" i="19"/>
  <c r="AA607" i="19"/>
  <c r="U606" i="19"/>
  <c r="AF606" i="19"/>
  <c r="U605" i="19"/>
  <c r="AA605" i="19"/>
  <c r="U604" i="19"/>
  <c r="U603" i="19"/>
  <c r="U602" i="19"/>
  <c r="AF602" i="19"/>
  <c r="U601" i="19"/>
  <c r="A601" i="19" s="1"/>
  <c r="AA601" i="19"/>
  <c r="U600" i="19"/>
  <c r="U599" i="19"/>
  <c r="AA599" i="19"/>
  <c r="U598" i="19"/>
  <c r="AF598" i="19"/>
  <c r="U597" i="19"/>
  <c r="AA597" i="19"/>
  <c r="U596" i="19"/>
  <c r="U595" i="19"/>
  <c r="AA594" i="19"/>
  <c r="U594" i="19"/>
  <c r="AF594" i="19"/>
  <c r="U593" i="19"/>
  <c r="A593" i="19" s="1"/>
  <c r="AA593" i="19"/>
  <c r="U592" i="19"/>
  <c r="U591" i="19"/>
  <c r="AA591" i="19"/>
  <c r="U590" i="19"/>
  <c r="AF590" i="19"/>
  <c r="U589" i="19"/>
  <c r="A589" i="19" s="1"/>
  <c r="AA589" i="19"/>
  <c r="U588" i="19"/>
  <c r="AF588" i="19"/>
  <c r="U587" i="19"/>
  <c r="U586" i="19"/>
  <c r="AF586" i="19"/>
  <c r="U585" i="19"/>
  <c r="AA585" i="19"/>
  <c r="U584" i="19"/>
  <c r="U583" i="19"/>
  <c r="AA583" i="19"/>
  <c r="U582" i="19"/>
  <c r="AF582" i="19"/>
  <c r="U581" i="19"/>
  <c r="A581" i="19" s="1"/>
  <c r="AA581" i="19"/>
  <c r="U580" i="19"/>
  <c r="U579" i="19"/>
  <c r="U578" i="19"/>
  <c r="AF578" i="19"/>
  <c r="U577" i="19"/>
  <c r="U576" i="19"/>
  <c r="U575" i="19"/>
  <c r="W575" i="19"/>
  <c r="U574" i="19"/>
  <c r="AF574" i="19"/>
  <c r="U573" i="19"/>
  <c r="U572" i="19"/>
  <c r="U571" i="19"/>
  <c r="U570" i="19"/>
  <c r="AF570" i="19"/>
  <c r="U569" i="19"/>
  <c r="U568" i="19"/>
  <c r="U567" i="19"/>
  <c r="Z566" i="19"/>
  <c r="X566" i="19"/>
  <c r="U566" i="19"/>
  <c r="AF566" i="19"/>
  <c r="U565" i="19"/>
  <c r="U564" i="19"/>
  <c r="U563" i="19"/>
  <c r="U562" i="19"/>
  <c r="AF562" i="19"/>
  <c r="U561" i="19"/>
  <c r="U560" i="19"/>
  <c r="U559" i="19"/>
  <c r="U558" i="19"/>
  <c r="AF558" i="19"/>
  <c r="U557" i="19"/>
  <c r="U556" i="19"/>
  <c r="U555" i="19"/>
  <c r="U554" i="19"/>
  <c r="AF554" i="19"/>
  <c r="U553" i="19"/>
  <c r="U552" i="19"/>
  <c r="Y551" i="19"/>
  <c r="U551" i="19"/>
  <c r="X551" i="19"/>
  <c r="U550" i="19"/>
  <c r="U549" i="19"/>
  <c r="A549" i="19" s="1"/>
  <c r="X549" i="19"/>
  <c r="U548" i="19"/>
  <c r="U547" i="19"/>
  <c r="U546" i="19"/>
  <c r="U545" i="19"/>
  <c r="X545" i="19"/>
  <c r="U544" i="19"/>
  <c r="U543" i="19"/>
  <c r="A543" i="19" s="1"/>
  <c r="X543" i="19"/>
  <c r="U542" i="19"/>
  <c r="U541" i="19"/>
  <c r="X541" i="19"/>
  <c r="U540" i="19"/>
  <c r="X540" i="19"/>
  <c r="U539" i="19"/>
  <c r="U538" i="19"/>
  <c r="U537" i="19"/>
  <c r="X537" i="19"/>
  <c r="U536" i="19"/>
  <c r="U535" i="19"/>
  <c r="X535" i="19"/>
  <c r="U534" i="19"/>
  <c r="AC534" i="19"/>
  <c r="AA533" i="19"/>
  <c r="U533" i="19"/>
  <c r="X533" i="19"/>
  <c r="U532" i="19"/>
  <c r="U531" i="19"/>
  <c r="U530" i="19"/>
  <c r="AF530" i="19"/>
  <c r="U529" i="19"/>
  <c r="U528" i="19"/>
  <c r="U527" i="19"/>
  <c r="U526" i="19"/>
  <c r="X526" i="19"/>
  <c r="U525" i="19"/>
  <c r="AB525" i="19"/>
  <c r="U524" i="19"/>
  <c r="U523" i="19"/>
  <c r="U522" i="19"/>
  <c r="U521" i="19"/>
  <c r="U520" i="19"/>
  <c r="U519" i="19"/>
  <c r="U518" i="19"/>
  <c r="X518" i="19"/>
  <c r="U517" i="19"/>
  <c r="U516" i="19"/>
  <c r="U515" i="19"/>
  <c r="U514" i="19"/>
  <c r="AF514" i="19"/>
  <c r="U513" i="19"/>
  <c r="A513" i="19" s="1"/>
  <c r="U512" i="19"/>
  <c r="AC511" i="19"/>
  <c r="U511" i="19"/>
  <c r="A511" i="19" s="1"/>
  <c r="U510" i="19"/>
  <c r="X510" i="19"/>
  <c r="U509" i="19"/>
  <c r="A509" i="19" s="1"/>
  <c r="AA509" i="19"/>
  <c r="U508" i="19"/>
  <c r="AF508" i="19"/>
  <c r="U507" i="19"/>
  <c r="U506" i="19"/>
  <c r="AF506" i="19"/>
  <c r="U505" i="19"/>
  <c r="Y505" i="19"/>
  <c r="U504" i="19"/>
  <c r="U503" i="19"/>
  <c r="X503" i="19"/>
  <c r="U502" i="19"/>
  <c r="AF502" i="19"/>
  <c r="U501" i="19"/>
  <c r="W501" i="19"/>
  <c r="U500" i="19"/>
  <c r="U499" i="19"/>
  <c r="U498" i="19"/>
  <c r="AA498" i="19"/>
  <c r="U497" i="19"/>
  <c r="AF497" i="19"/>
  <c r="U496" i="19"/>
  <c r="U495" i="19"/>
  <c r="AC495" i="19"/>
  <c r="U494" i="19"/>
  <c r="AC494" i="19"/>
  <c r="AB493" i="19"/>
  <c r="U493" i="19"/>
  <c r="AC493" i="19"/>
  <c r="U492" i="19"/>
  <c r="U491" i="19"/>
  <c r="U490" i="19"/>
  <c r="U489" i="19"/>
  <c r="AC489" i="19"/>
  <c r="U488" i="19"/>
  <c r="U487" i="19"/>
  <c r="AC487" i="19"/>
  <c r="U486" i="19"/>
  <c r="A486" i="19" s="1"/>
  <c r="U485" i="19"/>
  <c r="AC485" i="19"/>
  <c r="U484" i="19"/>
  <c r="U483" i="19"/>
  <c r="U482" i="19"/>
  <c r="A482" i="19" s="1"/>
  <c r="U481" i="19"/>
  <c r="AC481" i="19"/>
  <c r="U480" i="19"/>
  <c r="U479" i="19"/>
  <c r="AC479" i="19"/>
  <c r="U452" i="19"/>
  <c r="Z452" i="19"/>
  <c r="U451" i="19"/>
  <c r="U450" i="19"/>
  <c r="U449" i="19"/>
  <c r="U448" i="19"/>
  <c r="AF448" i="19"/>
  <c r="U447" i="19"/>
  <c r="U446" i="19"/>
  <c r="U445" i="19"/>
  <c r="U444" i="19"/>
  <c r="Z444" i="19"/>
  <c r="U443" i="19"/>
  <c r="U442" i="19"/>
  <c r="U441" i="19"/>
  <c r="U440" i="19"/>
  <c r="AF440" i="19"/>
  <c r="U439" i="19"/>
  <c r="U438" i="19"/>
  <c r="U437" i="19"/>
  <c r="U436" i="19"/>
  <c r="U435" i="19"/>
  <c r="U434" i="19"/>
  <c r="U433" i="19"/>
  <c r="U432" i="19"/>
  <c r="AF432" i="19"/>
  <c r="U431" i="19"/>
  <c r="U430" i="19"/>
  <c r="U429" i="19"/>
  <c r="Z428" i="19"/>
  <c r="U428" i="19"/>
  <c r="U427" i="19"/>
  <c r="U426" i="19"/>
  <c r="U425" i="19"/>
  <c r="U424" i="19"/>
  <c r="AF424" i="19"/>
  <c r="U423" i="19"/>
  <c r="U422" i="19"/>
  <c r="U421" i="19"/>
  <c r="U420" i="19"/>
  <c r="Z420" i="19"/>
  <c r="U419" i="19"/>
  <c r="Z419" i="19"/>
  <c r="U418" i="19"/>
  <c r="U417" i="19"/>
  <c r="U416" i="19"/>
  <c r="AF416" i="19"/>
  <c r="U415" i="19"/>
  <c r="U414" i="19"/>
  <c r="U413" i="19"/>
  <c r="U412" i="19"/>
  <c r="Z412" i="19"/>
  <c r="U411" i="19"/>
  <c r="U410" i="19"/>
  <c r="U409" i="19"/>
  <c r="U408" i="19"/>
  <c r="AF408" i="19"/>
  <c r="U407" i="19"/>
  <c r="U406" i="19"/>
  <c r="U405" i="19"/>
  <c r="U404" i="19"/>
  <c r="Z404" i="19"/>
  <c r="U403" i="19"/>
  <c r="U402" i="19"/>
  <c r="U401" i="19"/>
  <c r="U400" i="19"/>
  <c r="U399" i="19"/>
  <c r="AA398" i="19"/>
  <c r="U398" i="19"/>
  <c r="AC398" i="19"/>
  <c r="U397" i="19"/>
  <c r="U396" i="19"/>
  <c r="U395" i="19"/>
  <c r="AB395" i="19"/>
  <c r="U394" i="19"/>
  <c r="U393" i="19"/>
  <c r="Z393" i="19"/>
  <c r="U392" i="19"/>
  <c r="AF392" i="19"/>
  <c r="U391" i="19"/>
  <c r="U390" i="19"/>
  <c r="W390" i="19"/>
  <c r="U389" i="19"/>
  <c r="U388" i="19"/>
  <c r="AC388" i="19"/>
  <c r="U387" i="19"/>
  <c r="U386" i="19"/>
  <c r="U385" i="19"/>
  <c r="AF385" i="19"/>
  <c r="U384" i="19"/>
  <c r="U383" i="19"/>
  <c r="U382" i="19"/>
  <c r="X382" i="19"/>
  <c r="U381" i="19"/>
  <c r="U380" i="19"/>
  <c r="U379" i="19"/>
  <c r="U378" i="19"/>
  <c r="U377" i="19"/>
  <c r="U376" i="19"/>
  <c r="U375" i="19"/>
  <c r="U374" i="19"/>
  <c r="U373" i="19"/>
  <c r="U372" i="19"/>
  <c r="AF372" i="19"/>
  <c r="U371" i="19"/>
  <c r="U370" i="19"/>
  <c r="U369" i="19"/>
  <c r="U368" i="19"/>
  <c r="AC368" i="19"/>
  <c r="U367" i="19"/>
  <c r="U366" i="19"/>
  <c r="U365" i="19"/>
  <c r="U364" i="19"/>
  <c r="W364" i="19"/>
  <c r="U363" i="19"/>
  <c r="U362" i="19"/>
  <c r="U361" i="19"/>
  <c r="AF361" i="19"/>
  <c r="U360" i="19"/>
  <c r="U359" i="19"/>
  <c r="U358" i="19"/>
  <c r="W358" i="19"/>
  <c r="U357" i="19"/>
  <c r="U356" i="19"/>
  <c r="AF356" i="19"/>
  <c r="U355" i="19"/>
  <c r="U354" i="19"/>
  <c r="U353" i="19"/>
  <c r="AF353" i="19"/>
  <c r="U352" i="19"/>
  <c r="AF352" i="19"/>
  <c r="U351" i="19"/>
  <c r="U350" i="19"/>
  <c r="W350" i="19"/>
  <c r="U349" i="19"/>
  <c r="U348" i="19"/>
  <c r="U347" i="19"/>
  <c r="U346" i="19"/>
  <c r="U345" i="19"/>
  <c r="AF345" i="19"/>
  <c r="U344" i="19"/>
  <c r="U343" i="19"/>
  <c r="U342" i="19"/>
  <c r="U341" i="19"/>
  <c r="U340" i="19"/>
  <c r="W340" i="19"/>
  <c r="U339" i="19"/>
  <c r="AF339" i="19"/>
  <c r="U338" i="19"/>
  <c r="U337" i="19"/>
  <c r="AF337" i="19"/>
  <c r="U336" i="19"/>
  <c r="W336" i="19"/>
  <c r="U335" i="19"/>
  <c r="U334" i="19"/>
  <c r="AA334" i="19"/>
  <c r="U333" i="19"/>
  <c r="U332" i="19"/>
  <c r="AA332" i="19"/>
  <c r="U331" i="19"/>
  <c r="U330" i="19"/>
  <c r="U329" i="19"/>
  <c r="X329" i="19"/>
  <c r="U328" i="19"/>
  <c r="U327" i="19"/>
  <c r="U326" i="19"/>
  <c r="AA326" i="19"/>
  <c r="U325" i="19"/>
  <c r="U324" i="19"/>
  <c r="U323" i="19"/>
  <c r="AF323" i="19"/>
  <c r="U300" i="19"/>
  <c r="U299" i="19"/>
  <c r="X299" i="19"/>
  <c r="U298" i="19"/>
  <c r="U297" i="19"/>
  <c r="U296" i="19"/>
  <c r="AC296" i="19"/>
  <c r="U295" i="19"/>
  <c r="A295" i="19" s="1"/>
  <c r="U294" i="19"/>
  <c r="AC294" i="19"/>
  <c r="U293" i="19"/>
  <c r="U292" i="19"/>
  <c r="U291" i="19"/>
  <c r="Z291" i="19"/>
  <c r="U290" i="19"/>
  <c r="U289" i="19"/>
  <c r="U288" i="19"/>
  <c r="AC288" i="19"/>
  <c r="U287" i="19"/>
  <c r="U286" i="19"/>
  <c r="AF286" i="19"/>
  <c r="U285" i="19"/>
  <c r="U284" i="19"/>
  <c r="U283" i="19"/>
  <c r="Y283" i="19"/>
  <c r="U282" i="19"/>
  <c r="U281" i="19"/>
  <c r="U280" i="19"/>
  <c r="AC280" i="19"/>
  <c r="U279" i="19"/>
  <c r="W279" i="19"/>
  <c r="U278" i="19"/>
  <c r="U277" i="19"/>
  <c r="U276" i="19"/>
  <c r="U275" i="19"/>
  <c r="AF275" i="19"/>
  <c r="U274" i="19"/>
  <c r="U273" i="19"/>
  <c r="U272" i="19"/>
  <c r="U271" i="19"/>
  <c r="U270" i="19"/>
  <c r="AF270" i="19"/>
  <c r="U269" i="19"/>
  <c r="U268" i="19"/>
  <c r="U267" i="19"/>
  <c r="U266" i="19"/>
  <c r="U265" i="19"/>
  <c r="U264" i="19"/>
  <c r="X264" i="19"/>
  <c r="U263" i="19"/>
  <c r="AA263" i="19"/>
  <c r="U262" i="19"/>
  <c r="U261" i="19"/>
  <c r="U260" i="19"/>
  <c r="U259" i="19"/>
  <c r="AF259" i="19"/>
  <c r="U258" i="19"/>
  <c r="U257" i="19"/>
  <c r="U256" i="19"/>
  <c r="U255" i="19"/>
  <c r="Y255" i="19"/>
  <c r="U254" i="19"/>
  <c r="Z254" i="19"/>
  <c r="U253" i="19"/>
  <c r="U252" i="19"/>
  <c r="U251" i="19"/>
  <c r="Y251" i="19"/>
  <c r="U250" i="19"/>
  <c r="U249" i="19"/>
  <c r="U248" i="19"/>
  <c r="W248" i="19"/>
  <c r="U247" i="19"/>
  <c r="U246" i="19"/>
  <c r="U245" i="19"/>
  <c r="U244" i="19"/>
  <c r="U243" i="19"/>
  <c r="U242" i="19"/>
  <c r="U241" i="19"/>
  <c r="U240" i="19"/>
  <c r="U239" i="19"/>
  <c r="U238" i="19"/>
  <c r="Y238" i="19"/>
  <c r="U237" i="19"/>
  <c r="U236" i="19"/>
  <c r="U235" i="19"/>
  <c r="U234" i="19"/>
  <c r="U233" i="19"/>
  <c r="U232" i="19"/>
  <c r="AC232" i="19"/>
  <c r="U231" i="19"/>
  <c r="U230" i="19"/>
  <c r="U229" i="19"/>
  <c r="U228" i="19"/>
  <c r="U227" i="19"/>
  <c r="U226" i="19"/>
  <c r="U225" i="19"/>
  <c r="U224" i="19"/>
  <c r="AC224" i="19"/>
  <c r="U223" i="19"/>
  <c r="U222" i="19"/>
  <c r="Y222" i="19"/>
  <c r="U221" i="19"/>
  <c r="U220" i="19"/>
  <c r="U219" i="19"/>
  <c r="U218" i="19"/>
  <c r="U217" i="19"/>
  <c r="U216" i="19"/>
  <c r="AC216" i="19"/>
  <c r="U215" i="19"/>
  <c r="U214" i="19"/>
  <c r="U213" i="19"/>
  <c r="U212" i="19"/>
  <c r="U211" i="19"/>
  <c r="U210" i="19"/>
  <c r="U209" i="19"/>
  <c r="U208" i="19"/>
  <c r="U207" i="19"/>
  <c r="U206" i="19"/>
  <c r="Y206" i="19"/>
  <c r="U205" i="19"/>
  <c r="U204" i="19"/>
  <c r="U203" i="19"/>
  <c r="U202" i="19"/>
  <c r="U201" i="19"/>
  <c r="U200" i="19"/>
  <c r="Z200" i="19"/>
  <c r="U199" i="19"/>
  <c r="U198" i="19"/>
  <c r="AA198" i="19"/>
  <c r="U197" i="19"/>
  <c r="U196" i="19"/>
  <c r="U195" i="19"/>
  <c r="AC195" i="19"/>
  <c r="U194" i="19"/>
  <c r="U193" i="19"/>
  <c r="U192" i="19"/>
  <c r="U191" i="19"/>
  <c r="U190" i="19"/>
  <c r="Y190" i="19"/>
  <c r="U189" i="19"/>
  <c r="U188" i="19"/>
  <c r="U187" i="19"/>
  <c r="U186" i="19"/>
  <c r="U185" i="19"/>
  <c r="U184" i="19"/>
  <c r="U183" i="19"/>
  <c r="U182" i="19"/>
  <c r="AC182" i="19"/>
  <c r="U181" i="19"/>
  <c r="U180" i="19"/>
  <c r="U179" i="19"/>
  <c r="AC179" i="19"/>
  <c r="U178" i="19"/>
  <c r="U177" i="19"/>
  <c r="U176" i="19"/>
  <c r="AC176" i="19"/>
  <c r="U175" i="19"/>
  <c r="U174" i="19"/>
  <c r="AC174" i="19"/>
  <c r="U173" i="19"/>
  <c r="U172" i="19"/>
  <c r="Y172" i="19"/>
  <c r="U171" i="19"/>
  <c r="U147" i="19"/>
  <c r="AF147" i="19"/>
  <c r="U146" i="19"/>
  <c r="AA146" i="19"/>
  <c r="U145" i="19"/>
  <c r="U144" i="19"/>
  <c r="U143" i="19"/>
  <c r="U142" i="19"/>
  <c r="AA142" i="19"/>
  <c r="U141" i="19"/>
  <c r="AF141" i="19"/>
  <c r="U140" i="19"/>
  <c r="U139" i="19"/>
  <c r="AF139" i="19"/>
  <c r="U138" i="19"/>
  <c r="U137" i="19"/>
  <c r="U136" i="19"/>
  <c r="AA136" i="19"/>
  <c r="U135" i="19"/>
  <c r="U134" i="19"/>
  <c r="AA134" i="19"/>
  <c r="U133" i="19"/>
  <c r="U132" i="19"/>
  <c r="U131" i="19"/>
  <c r="U130" i="19"/>
  <c r="U129" i="19"/>
  <c r="U128" i="19"/>
  <c r="U127" i="19"/>
  <c r="U126" i="19"/>
  <c r="AA126" i="19"/>
  <c r="U125" i="19"/>
  <c r="U124" i="19"/>
  <c r="U123" i="19"/>
  <c r="U122" i="19"/>
  <c r="AA122" i="19"/>
  <c r="U121" i="19"/>
  <c r="U120" i="19"/>
  <c r="U119" i="19"/>
  <c r="U118" i="19"/>
  <c r="U117" i="19"/>
  <c r="AF117" i="19"/>
  <c r="U116" i="19"/>
  <c r="U115" i="19"/>
  <c r="U114" i="19"/>
  <c r="U113" i="19"/>
  <c r="U112" i="19"/>
  <c r="AA112" i="19"/>
  <c r="U111" i="19"/>
  <c r="U110" i="19"/>
  <c r="U109" i="19"/>
  <c r="AF109" i="19"/>
  <c r="U108" i="19"/>
  <c r="U107" i="19"/>
  <c r="AF107" i="19"/>
  <c r="U106" i="19"/>
  <c r="U105" i="19"/>
  <c r="U104" i="19"/>
  <c r="AA104" i="19"/>
  <c r="U103" i="19"/>
  <c r="U102" i="19"/>
  <c r="AA102" i="19"/>
  <c r="U101" i="19"/>
  <c r="AC101" i="19"/>
  <c r="U100" i="19"/>
  <c r="U99" i="19"/>
  <c r="AC99" i="19"/>
  <c r="U98" i="19"/>
  <c r="U97" i="19"/>
  <c r="U96" i="19"/>
  <c r="X96" i="19"/>
  <c r="U95" i="19"/>
  <c r="U94" i="19"/>
  <c r="X94" i="19"/>
  <c r="U93" i="19"/>
  <c r="AC93" i="19"/>
  <c r="U92" i="19"/>
  <c r="U91" i="19"/>
  <c r="AF91" i="19"/>
  <c r="U90" i="19"/>
  <c r="AF90" i="19"/>
  <c r="U89" i="19"/>
  <c r="U88" i="19"/>
  <c r="AC88" i="19"/>
  <c r="U87" i="19"/>
  <c r="U86" i="19"/>
  <c r="AC86" i="19"/>
  <c r="U85" i="19"/>
  <c r="AC85" i="19"/>
  <c r="U84" i="19"/>
  <c r="U83" i="19"/>
  <c r="AC83" i="19"/>
  <c r="U82" i="19"/>
  <c r="AC82" i="19"/>
  <c r="U81" i="19"/>
  <c r="U80" i="19"/>
  <c r="W80" i="19"/>
  <c r="U79" i="19"/>
  <c r="U78" i="19"/>
  <c r="AC78" i="19"/>
  <c r="U77" i="19"/>
  <c r="U76" i="19"/>
  <c r="U75" i="19"/>
  <c r="A75" i="19"/>
  <c r="U74" i="19"/>
  <c r="AF74" i="19"/>
  <c r="U73" i="19"/>
  <c r="U72" i="19"/>
  <c r="AC72" i="19"/>
  <c r="U71" i="19"/>
  <c r="U70" i="19"/>
  <c r="AF70" i="19"/>
  <c r="U69" i="19"/>
  <c r="U68" i="19"/>
  <c r="U67" i="19"/>
  <c r="AF67" i="19"/>
  <c r="U66" i="19"/>
  <c r="AC66" i="19"/>
  <c r="U65" i="19"/>
  <c r="U64" i="19"/>
  <c r="W64" i="19"/>
  <c r="U63" i="19"/>
  <c r="U62" i="19"/>
  <c r="U61" i="19"/>
  <c r="U60" i="19"/>
  <c r="AF60" i="19"/>
  <c r="U59" i="19"/>
  <c r="W59" i="19"/>
  <c r="U58" i="19"/>
  <c r="U57" i="19"/>
  <c r="U56" i="19"/>
  <c r="W56" i="19"/>
  <c r="U55" i="19"/>
  <c r="U54" i="19"/>
  <c r="AF54" i="19"/>
  <c r="U53" i="19"/>
  <c r="X53" i="19"/>
  <c r="U52" i="19"/>
  <c r="U51" i="19"/>
  <c r="X51" i="19"/>
  <c r="U50" i="19"/>
  <c r="U49" i="19"/>
  <c r="U48" i="19"/>
  <c r="W48" i="19"/>
  <c r="U47" i="19"/>
  <c r="U46" i="19"/>
  <c r="AF46" i="19"/>
  <c r="U45" i="19"/>
  <c r="U44" i="19"/>
  <c r="AF44" i="19"/>
  <c r="U43" i="19"/>
  <c r="X43" i="19"/>
  <c r="U42" i="19"/>
  <c r="X42" i="19"/>
  <c r="U41" i="19"/>
  <c r="U40" i="19"/>
  <c r="W40" i="19"/>
  <c r="U39" i="19"/>
  <c r="U38" i="19"/>
  <c r="AF38" i="19"/>
  <c r="U37" i="19"/>
  <c r="AF37" i="19"/>
  <c r="U36" i="19"/>
  <c r="U35" i="19"/>
  <c r="U34" i="19"/>
  <c r="AA34" i="19"/>
  <c r="U33" i="19"/>
  <c r="U32" i="19"/>
  <c r="AA32" i="19"/>
  <c r="U31" i="19"/>
  <c r="U30" i="19"/>
  <c r="AA30" i="19"/>
  <c r="U29" i="19"/>
  <c r="AF29" i="19"/>
  <c r="U28" i="19"/>
  <c r="AA28" i="19"/>
  <c r="U27" i="19"/>
  <c r="AF27" i="19"/>
  <c r="U26" i="19"/>
  <c r="AA26" i="19"/>
  <c r="U25" i="19"/>
  <c r="U24" i="19"/>
  <c r="AA24" i="19"/>
  <c r="U23" i="19"/>
  <c r="U22" i="19"/>
  <c r="AA22" i="19"/>
  <c r="U21" i="19"/>
  <c r="AF21" i="19"/>
  <c r="U20" i="19"/>
  <c r="U19" i="19"/>
  <c r="AF19" i="19"/>
  <c r="U18" i="19"/>
  <c r="AA18" i="19"/>
  <c r="U607" i="20"/>
  <c r="AF607" i="20"/>
  <c r="U606" i="20"/>
  <c r="U605" i="20"/>
  <c r="U604" i="20"/>
  <c r="AA604" i="20"/>
  <c r="U603" i="20"/>
  <c r="U602" i="20"/>
  <c r="U601" i="20"/>
  <c r="AF601" i="20"/>
  <c r="U600" i="20"/>
  <c r="AA600" i="20"/>
  <c r="X599" i="20"/>
  <c r="U599" i="20"/>
  <c r="AF599" i="20"/>
  <c r="U598" i="20"/>
  <c r="U597" i="20"/>
  <c r="U596" i="20"/>
  <c r="AA596" i="20"/>
  <c r="U595" i="20"/>
  <c r="U594" i="20"/>
  <c r="U593" i="20"/>
  <c r="A593" i="20" s="1"/>
  <c r="AF593" i="20"/>
  <c r="U592" i="20"/>
  <c r="AA592" i="20"/>
  <c r="U591" i="20"/>
  <c r="AF591" i="20"/>
  <c r="U590" i="20"/>
  <c r="U589" i="20"/>
  <c r="U588" i="20"/>
  <c r="AA588" i="20"/>
  <c r="U587" i="20"/>
  <c r="U586" i="20"/>
  <c r="AA586" i="20"/>
  <c r="U585" i="20"/>
  <c r="A585" i="20" s="1"/>
  <c r="AF585" i="20"/>
  <c r="U584" i="20"/>
  <c r="AA584" i="20"/>
  <c r="U583" i="20"/>
  <c r="AF583" i="20"/>
  <c r="U582" i="20"/>
  <c r="U581" i="20"/>
  <c r="U580" i="20"/>
  <c r="AA580" i="20"/>
  <c r="U579" i="20"/>
  <c r="U578" i="20"/>
  <c r="U577" i="20"/>
  <c r="AF577" i="20"/>
  <c r="U576" i="20"/>
  <c r="AA576" i="20"/>
  <c r="U575" i="20"/>
  <c r="AF575" i="20"/>
  <c r="U574" i="20"/>
  <c r="U573" i="20"/>
  <c r="U572" i="20"/>
  <c r="AA572" i="20"/>
  <c r="U571" i="20"/>
  <c r="AC571" i="20"/>
  <c r="U570" i="20"/>
  <c r="U569" i="20"/>
  <c r="AC569" i="20"/>
  <c r="U568" i="20"/>
  <c r="AA568" i="20"/>
  <c r="U567" i="20"/>
  <c r="AC567" i="20"/>
  <c r="U566" i="20"/>
  <c r="U565" i="20"/>
  <c r="U564" i="20"/>
  <c r="AA564" i="20"/>
  <c r="U563" i="20"/>
  <c r="U562" i="20"/>
  <c r="AA562" i="20"/>
  <c r="X561" i="20"/>
  <c r="U561" i="20"/>
  <c r="AC561" i="20"/>
  <c r="U560" i="20"/>
  <c r="AA560" i="20"/>
  <c r="U559" i="20"/>
  <c r="U558" i="20"/>
  <c r="U557" i="20"/>
  <c r="U556" i="20"/>
  <c r="AA556" i="20"/>
  <c r="U555" i="20"/>
  <c r="U554" i="20"/>
  <c r="W553" i="20"/>
  <c r="U553" i="20"/>
  <c r="A553" i="20" s="1"/>
  <c r="AC553" i="20"/>
  <c r="U552" i="20"/>
  <c r="AA552" i="20"/>
  <c r="U551" i="20"/>
  <c r="A551" i="20" s="1"/>
  <c r="AC551" i="20"/>
  <c r="U550" i="20"/>
  <c r="U549" i="20"/>
  <c r="U548" i="20"/>
  <c r="AA548" i="20"/>
  <c r="U547" i="20"/>
  <c r="U546" i="20"/>
  <c r="U545" i="20"/>
  <c r="AC545" i="20"/>
  <c r="X544" i="20"/>
  <c r="U544" i="20"/>
  <c r="AA544" i="20"/>
  <c r="U543" i="20"/>
  <c r="U542" i="20"/>
  <c r="U541" i="20"/>
  <c r="U540" i="20"/>
  <c r="AA540" i="20"/>
  <c r="U539" i="20"/>
  <c r="U538" i="20"/>
  <c r="AA538" i="20"/>
  <c r="U537" i="20"/>
  <c r="AF537" i="20"/>
  <c r="U536" i="20"/>
  <c r="A536" i="20" s="1"/>
  <c r="X536" i="20"/>
  <c r="U535" i="20"/>
  <c r="AF535" i="20"/>
  <c r="U534" i="20"/>
  <c r="U533" i="20"/>
  <c r="U532" i="20"/>
  <c r="U531" i="20"/>
  <c r="U530" i="20"/>
  <c r="U529" i="20"/>
  <c r="AF529" i="20"/>
  <c r="U528" i="20"/>
  <c r="AC528" i="20"/>
  <c r="U527" i="20"/>
  <c r="U526" i="20"/>
  <c r="U525" i="20"/>
  <c r="U524" i="20"/>
  <c r="AC524" i="20"/>
  <c r="U523" i="20"/>
  <c r="U522" i="20"/>
  <c r="U521" i="20"/>
  <c r="X521" i="20"/>
  <c r="U520" i="20"/>
  <c r="W520" i="20"/>
  <c r="U519" i="20"/>
  <c r="X519" i="20"/>
  <c r="U518" i="20"/>
  <c r="U517" i="20"/>
  <c r="U516" i="20"/>
  <c r="AC516" i="20"/>
  <c r="U515" i="20"/>
  <c r="U514" i="20"/>
  <c r="U513" i="20"/>
  <c r="U512" i="20"/>
  <c r="W512" i="20"/>
  <c r="U511" i="20"/>
  <c r="X511" i="20"/>
  <c r="U510" i="20"/>
  <c r="U509" i="20"/>
  <c r="U508" i="20"/>
  <c r="X508" i="20"/>
  <c r="U507" i="20"/>
  <c r="U506" i="20"/>
  <c r="W506" i="20"/>
  <c r="U505" i="20"/>
  <c r="X505" i="20"/>
  <c r="U504" i="20"/>
  <c r="AF504" i="20"/>
  <c r="U503" i="20"/>
  <c r="A503" i="20" s="1"/>
  <c r="X503" i="20"/>
  <c r="U502" i="20"/>
  <c r="U501" i="20"/>
  <c r="U500" i="20"/>
  <c r="AF500" i="20"/>
  <c r="U499" i="20"/>
  <c r="U498" i="20"/>
  <c r="U497" i="20"/>
  <c r="A497" i="20" s="1"/>
  <c r="U496" i="20"/>
  <c r="U495" i="20"/>
  <c r="A495" i="20" s="1"/>
  <c r="U494" i="20"/>
  <c r="U493" i="20"/>
  <c r="U492" i="20"/>
  <c r="U491" i="20"/>
  <c r="U490" i="20"/>
  <c r="U489" i="20"/>
  <c r="U488" i="20"/>
  <c r="AC488" i="20"/>
  <c r="U487" i="20"/>
  <c r="AC487" i="20"/>
  <c r="U486" i="20"/>
  <c r="U485" i="20"/>
  <c r="U484" i="20"/>
  <c r="Z484" i="20"/>
  <c r="U483" i="20"/>
  <c r="U482" i="20"/>
  <c r="U481" i="20"/>
  <c r="U480" i="20"/>
  <c r="AC480" i="20"/>
  <c r="U479" i="20"/>
  <c r="U478" i="20"/>
  <c r="U455" i="20"/>
  <c r="U454" i="20"/>
  <c r="X454" i="20"/>
  <c r="U453" i="20"/>
  <c r="U452" i="20"/>
  <c r="U451" i="20"/>
  <c r="U450" i="20"/>
  <c r="U449" i="20"/>
  <c r="AF449" i="20"/>
  <c r="U448" i="20"/>
  <c r="U447" i="20"/>
  <c r="U446" i="20"/>
  <c r="U445" i="20"/>
  <c r="U444" i="20"/>
  <c r="X444" i="20"/>
  <c r="U443" i="20"/>
  <c r="X443" i="20"/>
  <c r="U442" i="20"/>
  <c r="U441" i="20"/>
  <c r="AF441" i="20"/>
  <c r="U440" i="20"/>
  <c r="Z440" i="20"/>
  <c r="U439" i="20"/>
  <c r="U438" i="20"/>
  <c r="U437" i="20"/>
  <c r="U436" i="20"/>
  <c r="X436" i="20"/>
  <c r="U435" i="20"/>
  <c r="U434" i="20"/>
  <c r="U433" i="20"/>
  <c r="U432" i="20"/>
  <c r="U431" i="20"/>
  <c r="U430" i="20"/>
  <c r="U429" i="20"/>
  <c r="U428" i="20"/>
  <c r="X428" i="20"/>
  <c r="U427" i="20"/>
  <c r="U426" i="20"/>
  <c r="AA426" i="20"/>
  <c r="W425" i="20"/>
  <c r="U425" i="20"/>
  <c r="U424" i="20"/>
  <c r="AA424" i="20"/>
  <c r="U423" i="20"/>
  <c r="U422" i="20"/>
  <c r="U421" i="20"/>
  <c r="U420" i="20"/>
  <c r="U419" i="20"/>
  <c r="U418" i="20"/>
  <c r="X418" i="20"/>
  <c r="U417" i="20"/>
  <c r="X417" i="20"/>
  <c r="U416" i="20"/>
  <c r="U415" i="20"/>
  <c r="AF415" i="20"/>
  <c r="U414" i="20"/>
  <c r="U413" i="20"/>
  <c r="U412" i="20"/>
  <c r="X412" i="20"/>
  <c r="U411" i="20"/>
  <c r="U410" i="20"/>
  <c r="U409" i="20"/>
  <c r="U408" i="20"/>
  <c r="U407" i="20"/>
  <c r="U406" i="20"/>
  <c r="U405" i="20"/>
  <c r="U404" i="20"/>
  <c r="X404" i="20"/>
  <c r="U403" i="20"/>
  <c r="U402" i="20"/>
  <c r="Y402" i="20"/>
  <c r="U401" i="20"/>
  <c r="AC401" i="20"/>
  <c r="U400" i="20"/>
  <c r="U399" i="20"/>
  <c r="Z399" i="20"/>
  <c r="U398" i="20"/>
  <c r="AC398" i="20"/>
  <c r="U397" i="20"/>
  <c r="U396" i="20"/>
  <c r="AC396" i="20"/>
  <c r="U395" i="20"/>
  <c r="U394" i="20"/>
  <c r="U393" i="20"/>
  <c r="AC393" i="20"/>
  <c r="U392" i="20"/>
  <c r="U391" i="20"/>
  <c r="U390" i="20"/>
  <c r="U389" i="20"/>
  <c r="U388" i="20"/>
  <c r="U387" i="20"/>
  <c r="U386" i="20"/>
  <c r="U385" i="20"/>
  <c r="U384" i="20"/>
  <c r="U383" i="20"/>
  <c r="U382" i="20"/>
  <c r="U381" i="20"/>
  <c r="U380" i="20"/>
  <c r="U379" i="20"/>
  <c r="U378" i="20"/>
  <c r="U377" i="20"/>
  <c r="Y377" i="20"/>
  <c r="U376" i="20"/>
  <c r="U375" i="20"/>
  <c r="AC375" i="20"/>
  <c r="U374" i="20"/>
  <c r="U373" i="20"/>
  <c r="U372" i="20"/>
  <c r="AB372" i="20"/>
  <c r="U371" i="20"/>
  <c r="U370" i="20"/>
  <c r="U369" i="20"/>
  <c r="Z369" i="20"/>
  <c r="U368" i="20"/>
  <c r="U367" i="20"/>
  <c r="U366" i="20"/>
  <c r="U365" i="20"/>
  <c r="U364" i="20"/>
  <c r="AB364" i="20"/>
  <c r="U363" i="20"/>
  <c r="U362" i="20"/>
  <c r="U361" i="20"/>
  <c r="Z361" i="20"/>
  <c r="U360" i="20"/>
  <c r="U359" i="20"/>
  <c r="U358" i="20"/>
  <c r="U357" i="20"/>
  <c r="U356" i="20"/>
  <c r="AB356" i="20"/>
  <c r="U355" i="20"/>
  <c r="U354" i="20"/>
  <c r="U353" i="20"/>
  <c r="Z353" i="20"/>
  <c r="U352" i="20"/>
  <c r="U351" i="20"/>
  <c r="U350" i="20"/>
  <c r="AC350" i="20"/>
  <c r="U349" i="20"/>
  <c r="U348" i="20"/>
  <c r="U347" i="20"/>
  <c r="U346" i="20"/>
  <c r="U345" i="20"/>
  <c r="X345" i="20"/>
  <c r="U344" i="20"/>
  <c r="U343" i="20"/>
  <c r="Y343" i="20"/>
  <c r="U342" i="20"/>
  <c r="U341" i="20"/>
  <c r="U340" i="20"/>
  <c r="AA340" i="20"/>
  <c r="U339" i="20"/>
  <c r="U338" i="20"/>
  <c r="U337" i="20"/>
  <c r="W337" i="20"/>
  <c r="U336" i="20"/>
  <c r="U335" i="20"/>
  <c r="U334" i="20"/>
  <c r="W334" i="20"/>
  <c r="U333" i="20"/>
  <c r="U332" i="20"/>
  <c r="AC332" i="20"/>
  <c r="U331" i="20"/>
  <c r="U330" i="20"/>
  <c r="AC330" i="20"/>
  <c r="U329" i="20"/>
  <c r="AF329" i="20"/>
  <c r="U328" i="20"/>
  <c r="U327" i="20"/>
  <c r="U326" i="20"/>
  <c r="U301" i="20"/>
  <c r="AF301" i="20"/>
  <c r="U300" i="20"/>
  <c r="U299" i="20"/>
  <c r="U298" i="20"/>
  <c r="U297" i="20"/>
  <c r="AF297" i="20"/>
  <c r="U296" i="20"/>
  <c r="U295" i="20"/>
  <c r="AF295" i="20"/>
  <c r="U294" i="20"/>
  <c r="Y294" i="20"/>
  <c r="U293" i="20"/>
  <c r="U292" i="20"/>
  <c r="U291" i="20"/>
  <c r="U290" i="20"/>
  <c r="U289" i="20"/>
  <c r="AF289" i="20"/>
  <c r="U288" i="20"/>
  <c r="U287" i="20"/>
  <c r="U286" i="20"/>
  <c r="AA286" i="20"/>
  <c r="U285" i="20"/>
  <c r="U284" i="20"/>
  <c r="U283" i="20"/>
  <c r="AF283" i="20"/>
  <c r="U282" i="20"/>
  <c r="U281" i="20"/>
  <c r="U280" i="20"/>
  <c r="U279" i="20"/>
  <c r="U278" i="20"/>
  <c r="AB278" i="20"/>
  <c r="U277" i="20"/>
  <c r="AF277" i="20"/>
  <c r="U276" i="20"/>
  <c r="U275" i="20"/>
  <c r="U274" i="20"/>
  <c r="U273" i="20"/>
  <c r="AF273" i="20"/>
  <c r="U272" i="20"/>
  <c r="U271" i="20"/>
  <c r="U270" i="20"/>
  <c r="U269" i="20"/>
  <c r="U268" i="20"/>
  <c r="U267" i="20"/>
  <c r="U266" i="20"/>
  <c r="AC266" i="20"/>
  <c r="U265" i="20"/>
  <c r="U264" i="20"/>
  <c r="U263" i="20"/>
  <c r="U262" i="20"/>
  <c r="Y262" i="20"/>
  <c r="U261" i="20"/>
  <c r="U260" i="20"/>
  <c r="U259" i="20"/>
  <c r="U258" i="20"/>
  <c r="AC258" i="20"/>
  <c r="U257" i="20"/>
  <c r="U256" i="20"/>
  <c r="U255" i="20"/>
  <c r="U254" i="20"/>
  <c r="AC254" i="20"/>
  <c r="U253" i="20"/>
  <c r="U252" i="20"/>
  <c r="U251" i="20"/>
  <c r="U250" i="20"/>
  <c r="Z250" i="20"/>
  <c r="U249" i="20"/>
  <c r="AC249" i="20"/>
  <c r="U248" i="20"/>
  <c r="U247" i="20"/>
  <c r="U246" i="20"/>
  <c r="X246" i="20"/>
  <c r="U245" i="20"/>
  <c r="U244" i="20"/>
  <c r="U243" i="20"/>
  <c r="U242" i="20"/>
  <c r="AC242" i="20"/>
  <c r="U241" i="20"/>
  <c r="X241" i="20"/>
  <c r="U240" i="20"/>
  <c r="U239" i="20"/>
  <c r="U238" i="20"/>
  <c r="AC238" i="20"/>
  <c r="U237" i="20"/>
  <c r="U236" i="20"/>
  <c r="U235" i="20"/>
  <c r="U234" i="20"/>
  <c r="AA234" i="20"/>
  <c r="U233" i="20"/>
  <c r="U232" i="20"/>
  <c r="U231" i="20"/>
  <c r="U230" i="20"/>
  <c r="AC230" i="20"/>
  <c r="U229" i="20"/>
  <c r="U228" i="20"/>
  <c r="U227" i="20"/>
  <c r="U226" i="20"/>
  <c r="AA226" i="20"/>
  <c r="U225" i="20"/>
  <c r="U224" i="20"/>
  <c r="U223" i="20"/>
  <c r="U222" i="20"/>
  <c r="AC222" i="20"/>
  <c r="U221" i="20"/>
  <c r="U220" i="20"/>
  <c r="AB220" i="20"/>
  <c r="U219" i="20"/>
  <c r="U218" i="20"/>
  <c r="U217" i="20"/>
  <c r="Y217" i="20"/>
  <c r="U216" i="20"/>
  <c r="U215" i="20"/>
  <c r="U214" i="20"/>
  <c r="U213" i="20"/>
  <c r="U212" i="20"/>
  <c r="U211" i="20"/>
  <c r="U210" i="20"/>
  <c r="AA210" i="20"/>
  <c r="U209" i="20"/>
  <c r="U208" i="20"/>
  <c r="U207" i="20"/>
  <c r="AC207" i="20"/>
  <c r="U206" i="20"/>
  <c r="U205" i="20"/>
  <c r="U204" i="20"/>
  <c r="U203" i="20"/>
  <c r="U202" i="20"/>
  <c r="U201" i="20"/>
  <c r="U200" i="20"/>
  <c r="U199" i="20"/>
  <c r="U198" i="20"/>
  <c r="Y198" i="20"/>
  <c r="U197" i="20"/>
  <c r="U196" i="20"/>
  <c r="U195" i="20"/>
  <c r="U194" i="20"/>
  <c r="AF194" i="20"/>
  <c r="U193" i="20"/>
  <c r="Z193" i="20"/>
  <c r="U192" i="20"/>
  <c r="U191" i="20"/>
  <c r="Y191" i="20"/>
  <c r="U190" i="20"/>
  <c r="W190" i="20"/>
  <c r="U189" i="20"/>
  <c r="U188" i="20"/>
  <c r="U187" i="20"/>
  <c r="U186" i="20"/>
  <c r="Y186" i="20"/>
  <c r="U185" i="20"/>
  <c r="AC185" i="20"/>
  <c r="U184" i="20"/>
  <c r="U183" i="20"/>
  <c r="U182" i="20"/>
  <c r="Y182" i="20"/>
  <c r="U181" i="20"/>
  <c r="U180" i="20"/>
  <c r="U179" i="20"/>
  <c r="U178" i="20"/>
  <c r="AF178" i="20"/>
  <c r="U177" i="20"/>
  <c r="Y177" i="20"/>
  <c r="U176" i="20"/>
  <c r="U175" i="20"/>
  <c r="U174" i="20"/>
  <c r="X174" i="20"/>
  <c r="U173" i="20"/>
  <c r="U172" i="20"/>
  <c r="U151" i="20"/>
  <c r="U150" i="20"/>
  <c r="U149" i="20"/>
  <c r="AF149" i="20"/>
  <c r="U148" i="20"/>
  <c r="U147" i="20"/>
  <c r="U146" i="20"/>
  <c r="U145" i="20"/>
  <c r="U144" i="20"/>
  <c r="U143" i="20"/>
  <c r="AC143" i="20"/>
  <c r="U142" i="20"/>
  <c r="Y142" i="20"/>
  <c r="U141" i="20"/>
  <c r="W141" i="20"/>
  <c r="U140" i="20"/>
  <c r="U139" i="20"/>
  <c r="U138" i="20"/>
  <c r="U137" i="20"/>
  <c r="U136" i="20"/>
  <c r="Y136" i="20"/>
  <c r="U135" i="20"/>
  <c r="AF135" i="20"/>
  <c r="U134" i="20"/>
  <c r="U133" i="20"/>
  <c r="AC133" i="20"/>
  <c r="U132" i="20"/>
  <c r="U131" i="20"/>
  <c r="U130" i="20"/>
  <c r="U129" i="20"/>
  <c r="W129" i="20"/>
  <c r="U128" i="20"/>
  <c r="U127" i="20"/>
  <c r="W127" i="20"/>
  <c r="U126" i="20"/>
  <c r="U125" i="20"/>
  <c r="AC125" i="20"/>
  <c r="U124" i="20"/>
  <c r="U123" i="20"/>
  <c r="U122" i="20"/>
  <c r="U121" i="20"/>
  <c r="U120" i="20"/>
  <c r="X120" i="20"/>
  <c r="U119" i="20"/>
  <c r="AC119" i="20"/>
  <c r="U118" i="20"/>
  <c r="U117" i="20"/>
  <c r="AC117" i="20"/>
  <c r="U116" i="20"/>
  <c r="U115" i="20"/>
  <c r="U114" i="20"/>
  <c r="U113" i="20"/>
  <c r="AC113" i="20"/>
  <c r="U112" i="20"/>
  <c r="U111" i="20"/>
  <c r="AC111" i="20"/>
  <c r="U110" i="20"/>
  <c r="X110" i="20"/>
  <c r="U109" i="20"/>
  <c r="U108" i="20"/>
  <c r="X108" i="20"/>
  <c r="U107" i="20"/>
  <c r="U106" i="20"/>
  <c r="U105" i="20"/>
  <c r="U104" i="20"/>
  <c r="X104" i="20"/>
  <c r="U103" i="20"/>
  <c r="AC103" i="20"/>
  <c r="U102" i="20"/>
  <c r="Y102" i="20"/>
  <c r="U101" i="20"/>
  <c r="AC101" i="20"/>
  <c r="U100" i="20"/>
  <c r="U99" i="20"/>
  <c r="U98" i="20"/>
  <c r="U97" i="20"/>
  <c r="U96" i="20"/>
  <c r="AB96" i="20"/>
  <c r="U95" i="20"/>
  <c r="Z95" i="20"/>
  <c r="U94" i="20"/>
  <c r="U93" i="20"/>
  <c r="Y93" i="20"/>
  <c r="U92" i="20"/>
  <c r="U91" i="20"/>
  <c r="U90" i="20"/>
  <c r="U89" i="20"/>
  <c r="AB89" i="20"/>
  <c r="U88" i="20"/>
  <c r="AF88" i="20"/>
  <c r="U87" i="20"/>
  <c r="Y87" i="20"/>
  <c r="U86" i="20"/>
  <c r="AB86" i="20"/>
  <c r="U85" i="20"/>
  <c r="Y85" i="20"/>
  <c r="U84" i="20"/>
  <c r="U83" i="20"/>
  <c r="U82" i="20"/>
  <c r="U81" i="20"/>
  <c r="U80" i="20"/>
  <c r="AC80" i="20"/>
  <c r="U79" i="20"/>
  <c r="Y79" i="20"/>
  <c r="U78" i="20"/>
  <c r="AC78" i="20"/>
  <c r="U77" i="20"/>
  <c r="U76" i="20"/>
  <c r="U75" i="20"/>
  <c r="U74" i="20"/>
  <c r="U73" i="20"/>
  <c r="U72" i="20"/>
  <c r="U71" i="20"/>
  <c r="Y71" i="20"/>
  <c r="U70" i="20"/>
  <c r="AC70" i="20"/>
  <c r="U69" i="20"/>
  <c r="Z69" i="20"/>
  <c r="U68" i="20"/>
  <c r="U67" i="20"/>
  <c r="U66" i="20"/>
  <c r="U65" i="20"/>
  <c r="Y65" i="20"/>
  <c r="U64" i="20"/>
  <c r="Y64" i="20"/>
  <c r="U63" i="20"/>
  <c r="U62" i="20"/>
  <c r="U61" i="20"/>
  <c r="Y61" i="20"/>
  <c r="U60" i="20"/>
  <c r="U59" i="20"/>
  <c r="U58" i="20"/>
  <c r="U57" i="20"/>
  <c r="U56" i="20"/>
  <c r="AC56" i="20"/>
  <c r="U55" i="20"/>
  <c r="U54" i="20"/>
  <c r="AC54" i="20"/>
  <c r="U53" i="20"/>
  <c r="Y53" i="20"/>
  <c r="U52" i="20"/>
  <c r="U51" i="20"/>
  <c r="U50" i="20"/>
  <c r="U49" i="20"/>
  <c r="Y49" i="20"/>
  <c r="U48" i="20"/>
  <c r="U47" i="20"/>
  <c r="U46" i="20"/>
  <c r="AF46" i="20"/>
  <c r="U45" i="20"/>
  <c r="U44" i="20"/>
  <c r="U43" i="20"/>
  <c r="Z43" i="20"/>
  <c r="U42" i="20"/>
  <c r="U41" i="20"/>
  <c r="U40" i="20"/>
  <c r="AC40" i="20"/>
  <c r="U39" i="20"/>
  <c r="Z39" i="20"/>
  <c r="U38" i="20"/>
  <c r="AC38" i="20"/>
  <c r="U37" i="20"/>
  <c r="Z37" i="20"/>
  <c r="U36" i="20"/>
  <c r="U35" i="20"/>
  <c r="U34" i="20"/>
  <c r="U33" i="20"/>
  <c r="U32" i="20"/>
  <c r="AC32" i="20"/>
  <c r="U31" i="20"/>
  <c r="Z31" i="20"/>
  <c r="U30" i="20"/>
  <c r="AC30" i="20"/>
  <c r="U29" i="20"/>
  <c r="Z29" i="20"/>
  <c r="U28" i="20"/>
  <c r="U27" i="20"/>
  <c r="U26" i="20"/>
  <c r="U25" i="20"/>
  <c r="Z25" i="20"/>
  <c r="U24" i="20"/>
  <c r="AC24" i="20"/>
  <c r="U23" i="20"/>
  <c r="Z23" i="20"/>
  <c r="U22" i="20"/>
  <c r="A194" i="19" l="1"/>
  <c r="A99" i="18"/>
  <c r="Z674" i="18"/>
  <c r="AA674" i="18"/>
  <c r="A646" i="18"/>
  <c r="A556" i="19"/>
  <c r="AF548" i="19"/>
  <c r="A711" i="18"/>
  <c r="W204" i="17"/>
  <c r="AF300" i="17"/>
  <c r="Y204" i="17"/>
  <c r="AA204" i="17"/>
  <c r="AC115" i="17"/>
  <c r="Z99" i="17"/>
  <c r="AC1021" i="16"/>
  <c r="AB1045" i="16"/>
  <c r="AB1053" i="16"/>
  <c r="AB1061" i="16"/>
  <c r="AB1004" i="16"/>
  <c r="A948" i="16"/>
  <c r="AA1044" i="16"/>
  <c r="AC972" i="16"/>
  <c r="AC989" i="16"/>
  <c r="AF1004" i="16"/>
  <c r="AF1029" i="16"/>
  <c r="A1036" i="16"/>
  <c r="A1060" i="16"/>
  <c r="A1068" i="16"/>
  <c r="AA1020" i="16"/>
  <c r="AA1068" i="16"/>
  <c r="AB1060" i="16"/>
  <c r="A1037" i="16"/>
  <c r="A1053" i="16"/>
  <c r="A1069" i="16"/>
  <c r="X883" i="16"/>
  <c r="X851" i="16"/>
  <c r="AF899" i="16"/>
  <c r="Y712" i="16"/>
  <c r="A148" i="16"/>
  <c r="X71" i="19"/>
  <c r="AF552" i="19"/>
  <c r="AA405" i="19"/>
  <c r="Z684" i="18"/>
  <c r="A692" i="18"/>
  <c r="AA704" i="18"/>
  <c r="A909" i="18"/>
  <c r="A664" i="18"/>
  <c r="Z704" i="18"/>
  <c r="W704" i="18"/>
  <c r="A555" i="18"/>
  <c r="X189" i="17"/>
  <c r="A151" i="17"/>
  <c r="AF213" i="17"/>
  <c r="AF1047" i="16"/>
  <c r="AB968" i="16"/>
  <c r="X976" i="16"/>
  <c r="AC1015" i="16"/>
  <c r="AA1064" i="16"/>
  <c r="AF1071" i="16"/>
  <c r="A806" i="16"/>
  <c r="Z30" i="16"/>
  <c r="Y1008" i="16"/>
  <c r="A1064" i="16"/>
  <c r="AB976" i="16"/>
  <c r="Y984" i="16"/>
  <c r="AF1055" i="16"/>
  <c r="A797" i="16"/>
  <c r="A968" i="16"/>
  <c r="A1007" i="16"/>
  <c r="AF1016" i="16"/>
  <c r="A1048" i="16"/>
  <c r="AB1031" i="16"/>
  <c r="Y1063" i="16"/>
  <c r="A952" i="16"/>
  <c r="AF204" i="2"/>
  <c r="Z204" i="2"/>
  <c r="AI204" i="2"/>
  <c r="AC204" i="2"/>
  <c r="AB204" i="2"/>
  <c r="AA204" i="2"/>
  <c r="AA76" i="2"/>
  <c r="AE76" i="2"/>
  <c r="AI101" i="2"/>
  <c r="AD120" i="2"/>
  <c r="AI124" i="2"/>
  <c r="AC62" i="2"/>
  <c r="AA88" i="2"/>
  <c r="AA39" i="2"/>
  <c r="AI100" i="2"/>
  <c r="AI53" i="2"/>
  <c r="AF83" i="2"/>
  <c r="AB83" i="2"/>
  <c r="AB54" i="2"/>
  <c r="AF54" i="2"/>
  <c r="AC54" i="2"/>
  <c r="AC203" i="2"/>
  <c r="AB203" i="2"/>
  <c r="AA203" i="2"/>
  <c r="AI203" i="2"/>
  <c r="Z203" i="2"/>
  <c r="AF203" i="2"/>
  <c r="AE203" i="2"/>
  <c r="AD203" i="2"/>
  <c r="AE209" i="2"/>
  <c r="AD209" i="2"/>
  <c r="AA209" i="2"/>
  <c r="AC209" i="2"/>
  <c r="AB209" i="2"/>
  <c r="AI209" i="2"/>
  <c r="Z209" i="2"/>
  <c r="AF209" i="2"/>
  <c r="AD60" i="2"/>
  <c r="Z60" i="2"/>
  <c r="AI60" i="2"/>
  <c r="AE107" i="2"/>
  <c r="AB107" i="2"/>
  <c r="AI52" i="2"/>
  <c r="Z52" i="2"/>
  <c r="AE52" i="2"/>
  <c r="AI84" i="2"/>
  <c r="AA84" i="2"/>
  <c r="AE91" i="2"/>
  <c r="AB91" i="2"/>
  <c r="AB123" i="2"/>
  <c r="AE123" i="2"/>
  <c r="AF207" i="2"/>
  <c r="AC207" i="2"/>
  <c r="AE207" i="2"/>
  <c r="AD207" i="2"/>
  <c r="AB207" i="2"/>
  <c r="AI207" i="2"/>
  <c r="AA207" i="2"/>
  <c r="Z207" i="2"/>
  <c r="AI68" i="2"/>
  <c r="AE68" i="2"/>
  <c r="AA68" i="2"/>
  <c r="Z68" i="2"/>
  <c r="AB75" i="2"/>
  <c r="AF75" i="2"/>
  <c r="AE75" i="2"/>
  <c r="AI210" i="2"/>
  <c r="Z210" i="2"/>
  <c r="AF210" i="2"/>
  <c r="AE210" i="2"/>
  <c r="AD210" i="2"/>
  <c r="AC210" i="2"/>
  <c r="AB210" i="2"/>
  <c r="AA210" i="2"/>
  <c r="AB208" i="2"/>
  <c r="AF208" i="2"/>
  <c r="AA208" i="2"/>
  <c r="AI208" i="2"/>
  <c r="Z208" i="2"/>
  <c r="AE208" i="2"/>
  <c r="AC208" i="2"/>
  <c r="AD208" i="2"/>
  <c r="AB205" i="2"/>
  <c r="AB66" i="2"/>
  <c r="AC70" i="2"/>
  <c r="AB74" i="2"/>
  <c r="AI76" i="2"/>
  <c r="Z100" i="2"/>
  <c r="AC205" i="2"/>
  <c r="AF206" i="2"/>
  <c r="AE206" i="2"/>
  <c r="AC74" i="2"/>
  <c r="AD205" i="2"/>
  <c r="AD69" i="2"/>
  <c r="AE99" i="2"/>
  <c r="AC117" i="2"/>
  <c r="AF127" i="2"/>
  <c r="AF205" i="2"/>
  <c r="AA206" i="2"/>
  <c r="Z117" i="2"/>
  <c r="AE205" i="2"/>
  <c r="Z33" i="2"/>
  <c r="AA63" i="2"/>
  <c r="AI69" i="2"/>
  <c r="Z77" i="2"/>
  <c r="AD81" i="2"/>
  <c r="AA112" i="2"/>
  <c r="AA119" i="2"/>
  <c r="AD204" i="2"/>
  <c r="AB206" i="2"/>
  <c r="AC69" i="2"/>
  <c r="AB122" i="2"/>
  <c r="Z206" i="2"/>
  <c r="AD33" i="2"/>
  <c r="AC46" i="2"/>
  <c r="Z53" i="2"/>
  <c r="AA56" i="2"/>
  <c r="AF63" i="2"/>
  <c r="Z76" i="2"/>
  <c r="AI77" i="2"/>
  <c r="AA96" i="2"/>
  <c r="AB114" i="2"/>
  <c r="Z124" i="2"/>
  <c r="AE204" i="2"/>
  <c r="Z205" i="2"/>
  <c r="AG205" i="2" s="1"/>
  <c r="AI205" i="2"/>
  <c r="AC206" i="2"/>
  <c r="AA104" i="2"/>
  <c r="AI206" i="2"/>
  <c r="AF46" i="2"/>
  <c r="Z101" i="2"/>
  <c r="AI40" i="2"/>
  <c r="Z40" i="2"/>
  <c r="AF40" i="2"/>
  <c r="AE40" i="2"/>
  <c r="AC40" i="2"/>
  <c r="AB40" i="2"/>
  <c r="AA40" i="2"/>
  <c r="AD40" i="2"/>
  <c r="AI32" i="2"/>
  <c r="Z32" i="2"/>
  <c r="AF32" i="2"/>
  <c r="AC32" i="2"/>
  <c r="AB32" i="2"/>
  <c r="AD32" i="2"/>
  <c r="AE32" i="2"/>
  <c r="AA32" i="2"/>
  <c r="AD29" i="2"/>
  <c r="AE31" i="2"/>
  <c r="AD31" i="2"/>
  <c r="AC31" i="2"/>
  <c r="AI31" i="2"/>
  <c r="Z31" i="2"/>
  <c r="AB38" i="2"/>
  <c r="AA38" i="2"/>
  <c r="AI38" i="2"/>
  <c r="Z38" i="2"/>
  <c r="AE38" i="2"/>
  <c r="AD38" i="2"/>
  <c r="AF45" i="2"/>
  <c r="AE45" i="2"/>
  <c r="AD45" i="2"/>
  <c r="AB45" i="2"/>
  <c r="AA45" i="2"/>
  <c r="AB102" i="2"/>
  <c r="AA102" i="2"/>
  <c r="AI102" i="2"/>
  <c r="Z102" i="2"/>
  <c r="AE102" i="2"/>
  <c r="AD102" i="2"/>
  <c r="AF102" i="2"/>
  <c r="AC102" i="2"/>
  <c r="AF37" i="2"/>
  <c r="AE37" i="2"/>
  <c r="AB37" i="2"/>
  <c r="AA37" i="2"/>
  <c r="AC41" i="2"/>
  <c r="Z41" i="2"/>
  <c r="AB41" i="2"/>
  <c r="AA41" i="2"/>
  <c r="AI41" i="2"/>
  <c r="AF41" i="2"/>
  <c r="AE41" i="2"/>
  <c r="AI48" i="2"/>
  <c r="Z48" i="2"/>
  <c r="AE48" i="2"/>
  <c r="AF48" i="2"/>
  <c r="AC48" i="2"/>
  <c r="AB48" i="2"/>
  <c r="AA51" i="2"/>
  <c r="AF51" i="2"/>
  <c r="AI51" i="2"/>
  <c r="Z51" i="2"/>
  <c r="AD51" i="2"/>
  <c r="AC51" i="2"/>
  <c r="AE55" i="2"/>
  <c r="AD55" i="2"/>
  <c r="AB55" i="2"/>
  <c r="AC55" i="2"/>
  <c r="AI55" i="2"/>
  <c r="Z55" i="2"/>
  <c r="AD92" i="2"/>
  <c r="AC92" i="2"/>
  <c r="AB92" i="2"/>
  <c r="AA92" i="2"/>
  <c r="AF92" i="2"/>
  <c r="AE92" i="2"/>
  <c r="Z92" i="2"/>
  <c r="AI92" i="2"/>
  <c r="AD108" i="2"/>
  <c r="AC108" i="2"/>
  <c r="AB108" i="2"/>
  <c r="AA108" i="2"/>
  <c r="AF108" i="2"/>
  <c r="AE108" i="2"/>
  <c r="Z108" i="2"/>
  <c r="AI108" i="2"/>
  <c r="AF125" i="2"/>
  <c r="AE125" i="2"/>
  <c r="AD125" i="2"/>
  <c r="AB125" i="2"/>
  <c r="AA125" i="2"/>
  <c r="AC125" i="2"/>
  <c r="Z125" i="2"/>
  <c r="AI125" i="2"/>
  <c r="AB30" i="2"/>
  <c r="AA30" i="2"/>
  <c r="AI30" i="2"/>
  <c r="Z30" i="2"/>
  <c r="AE30" i="2"/>
  <c r="AD30" i="2"/>
  <c r="AD36" i="2"/>
  <c r="AC36" i="2"/>
  <c r="AB36" i="2"/>
  <c r="AF36" i="2"/>
  <c r="AD44" i="2"/>
  <c r="AC44" i="2"/>
  <c r="AB44" i="2"/>
  <c r="AA44" i="2"/>
  <c r="AF44" i="2"/>
  <c r="AB31" i="2"/>
  <c r="AF34" i="2"/>
  <c r="AE34" i="2"/>
  <c r="AD34" i="2"/>
  <c r="AA34" i="2"/>
  <c r="AI34" i="2"/>
  <c r="Z34" i="2"/>
  <c r="AG34" i="2" s="1"/>
  <c r="AF38" i="2"/>
  <c r="AA43" i="2"/>
  <c r="AI43" i="2"/>
  <c r="Z43" i="2"/>
  <c r="AF43" i="2"/>
  <c r="AD43" i="2"/>
  <c r="AC43" i="2"/>
  <c r="AC45" i="2"/>
  <c r="AE47" i="2"/>
  <c r="AD47" i="2"/>
  <c r="AB47" i="2"/>
  <c r="AC47" i="2"/>
  <c r="AI47" i="2"/>
  <c r="Z47" i="2"/>
  <c r="AA59" i="2"/>
  <c r="AI59" i="2"/>
  <c r="Z59" i="2"/>
  <c r="AF59" i="2"/>
  <c r="AD59" i="2"/>
  <c r="AB59" i="2"/>
  <c r="AC59" i="2"/>
  <c r="AI64" i="2"/>
  <c r="Z64" i="2"/>
  <c r="AF64" i="2"/>
  <c r="AC64" i="2"/>
  <c r="AB64" i="2"/>
  <c r="AA64" i="2"/>
  <c r="AE64" i="2"/>
  <c r="AD64" i="2"/>
  <c r="AF85" i="2"/>
  <c r="AE85" i="2"/>
  <c r="AB85" i="2"/>
  <c r="AA85" i="2"/>
  <c r="AC85" i="2"/>
  <c r="Z85" i="2"/>
  <c r="AD85" i="2"/>
  <c r="AI85" i="2"/>
  <c r="AC121" i="2"/>
  <c r="AB121" i="2"/>
  <c r="AA121" i="2"/>
  <c r="AI121" i="2"/>
  <c r="Z121" i="2"/>
  <c r="AF121" i="2"/>
  <c r="AE121" i="2"/>
  <c r="AD121" i="2"/>
  <c r="AC30" i="2"/>
  <c r="AF31" i="2"/>
  <c r="AC33" i="2"/>
  <c r="AB33" i="2"/>
  <c r="AA33" i="2"/>
  <c r="AF33" i="2"/>
  <c r="AE33" i="2"/>
  <c r="Z36" i="2"/>
  <c r="AC37" i="2"/>
  <c r="Z44" i="2"/>
  <c r="AI45" i="2"/>
  <c r="AD48" i="2"/>
  <c r="AE51" i="2"/>
  <c r="AD53" i="2"/>
  <c r="AF53" i="2"/>
  <c r="AE53" i="2"/>
  <c r="AB53" i="2"/>
  <c r="AA53" i="2"/>
  <c r="AF55" i="2"/>
  <c r="AI128" i="2"/>
  <c r="Z128" i="2"/>
  <c r="AF128" i="2"/>
  <c r="AE128" i="2"/>
  <c r="AC128" i="2"/>
  <c r="AB128" i="2"/>
  <c r="AD128" i="2"/>
  <c r="AA128" i="2"/>
  <c r="AF29" i="2"/>
  <c r="AE29" i="2"/>
  <c r="AB29" i="2"/>
  <c r="AA29" i="2"/>
  <c r="AA35" i="2"/>
  <c r="AI35" i="2"/>
  <c r="Z35" i="2"/>
  <c r="AD35" i="2"/>
  <c r="AC35" i="2"/>
  <c r="AF50" i="2"/>
  <c r="AE50" i="2"/>
  <c r="AD50" i="2"/>
  <c r="AC50" i="2"/>
  <c r="AA50" i="2"/>
  <c r="AI50" i="2"/>
  <c r="Z50" i="2"/>
  <c r="AC57" i="2"/>
  <c r="AB57" i="2"/>
  <c r="AI57" i="2"/>
  <c r="Z57" i="2"/>
  <c r="AA57" i="2"/>
  <c r="AF57" i="2"/>
  <c r="AE57" i="2"/>
  <c r="AD57" i="2"/>
  <c r="AI80" i="2"/>
  <c r="Z80" i="2"/>
  <c r="AF80" i="2"/>
  <c r="AC80" i="2"/>
  <c r="AB80" i="2"/>
  <c r="AE80" i="2"/>
  <c r="AA80" i="2"/>
  <c r="AD80" i="2"/>
  <c r="AF98" i="2"/>
  <c r="AE98" i="2"/>
  <c r="AD98" i="2"/>
  <c r="AC98" i="2"/>
  <c r="AA98" i="2"/>
  <c r="AI98" i="2"/>
  <c r="Z98" i="2"/>
  <c r="AB98" i="2"/>
  <c r="Z29" i="2"/>
  <c r="AF30" i="2"/>
  <c r="AB35" i="2"/>
  <c r="AA36" i="2"/>
  <c r="AD37" i="2"/>
  <c r="AE39" i="2"/>
  <c r="AD39" i="2"/>
  <c r="AC39" i="2"/>
  <c r="AB39" i="2"/>
  <c r="AI39" i="2"/>
  <c r="Z39" i="2"/>
  <c r="AF42" i="2"/>
  <c r="AE42" i="2"/>
  <c r="AC42" i="2"/>
  <c r="AD42" i="2"/>
  <c r="AA42" i="2"/>
  <c r="AI42" i="2"/>
  <c r="Z42" i="2"/>
  <c r="AE44" i="2"/>
  <c r="AC49" i="2"/>
  <c r="AI49" i="2"/>
  <c r="AB49" i="2"/>
  <c r="Z49" i="2"/>
  <c r="AA49" i="2"/>
  <c r="AF49" i="2"/>
  <c r="AE49" i="2"/>
  <c r="AB50" i="2"/>
  <c r="AI56" i="2"/>
  <c r="Z56" i="2"/>
  <c r="AE56" i="2"/>
  <c r="AF56" i="2"/>
  <c r="AC56" i="2"/>
  <c r="AB56" i="2"/>
  <c r="AF61" i="2"/>
  <c r="AE61" i="2"/>
  <c r="AI61" i="2"/>
  <c r="AD61" i="2"/>
  <c r="AB61" i="2"/>
  <c r="AA61" i="2"/>
  <c r="Z61" i="2"/>
  <c r="AC29" i="2"/>
  <c r="AB34" i="2"/>
  <c r="AE35" i="2"/>
  <c r="AE36" i="2"/>
  <c r="AI37" i="2"/>
  <c r="AB43" i="2"/>
  <c r="AI44" i="2"/>
  <c r="AA47" i="2"/>
  <c r="AD52" i="2"/>
  <c r="AC52" i="2"/>
  <c r="AB52" i="2"/>
  <c r="AA52" i="2"/>
  <c r="AF52" i="2"/>
  <c r="AF58" i="2"/>
  <c r="AE58" i="2"/>
  <c r="AC58" i="2"/>
  <c r="AD58" i="2"/>
  <c r="AA58" i="2"/>
  <c r="AI58" i="2"/>
  <c r="Z58" i="2"/>
  <c r="AE59" i="2"/>
  <c r="AE71" i="2"/>
  <c r="AD71" i="2"/>
  <c r="AC71" i="2"/>
  <c r="AI71" i="2"/>
  <c r="Z71" i="2"/>
  <c r="AB71" i="2"/>
  <c r="AA71" i="2"/>
  <c r="AF71" i="2"/>
  <c r="AE60" i="2"/>
  <c r="AC73" i="2"/>
  <c r="AB73" i="2"/>
  <c r="AA73" i="2"/>
  <c r="AF73" i="2"/>
  <c r="AE73" i="2"/>
  <c r="AE87" i="2"/>
  <c r="AD87" i="2"/>
  <c r="AC87" i="2"/>
  <c r="AB87" i="2"/>
  <c r="AI87" i="2"/>
  <c r="Z87" i="2"/>
  <c r="AD46" i="2"/>
  <c r="AD54" i="2"/>
  <c r="AF60" i="2"/>
  <c r="AF66" i="2"/>
  <c r="AE66" i="2"/>
  <c r="AD66" i="2"/>
  <c r="AA66" i="2"/>
  <c r="AI66" i="2"/>
  <c r="Z66" i="2"/>
  <c r="AC77" i="2"/>
  <c r="AE83" i="2"/>
  <c r="AE84" i="2"/>
  <c r="AF93" i="2"/>
  <c r="AE93" i="2"/>
  <c r="AD93" i="2"/>
  <c r="AB93" i="2"/>
  <c r="AA93" i="2"/>
  <c r="AI96" i="2"/>
  <c r="Z96" i="2"/>
  <c r="AF96" i="2"/>
  <c r="AE96" i="2"/>
  <c r="AC96" i="2"/>
  <c r="AB96" i="2"/>
  <c r="AA99" i="2"/>
  <c r="AI99" i="2"/>
  <c r="Z99" i="2"/>
  <c r="AF99" i="2"/>
  <c r="AD99" i="2"/>
  <c r="AC99" i="2"/>
  <c r="AF109" i="2"/>
  <c r="AE109" i="2"/>
  <c r="AD109" i="2"/>
  <c r="AB109" i="2"/>
  <c r="AA109" i="2"/>
  <c r="AI112" i="2"/>
  <c r="Z112" i="2"/>
  <c r="AF112" i="2"/>
  <c r="AE112" i="2"/>
  <c r="AC112" i="2"/>
  <c r="AB112" i="2"/>
  <c r="AE119" i="2"/>
  <c r="AD119" i="2"/>
  <c r="AC119" i="2"/>
  <c r="AB119" i="2"/>
  <c r="AI119" i="2"/>
  <c r="Z119" i="2"/>
  <c r="AB126" i="2"/>
  <c r="AA126" i="2"/>
  <c r="AI126" i="2"/>
  <c r="Z126" i="2"/>
  <c r="AE126" i="2"/>
  <c r="AD126" i="2"/>
  <c r="AA67" i="2"/>
  <c r="AI67" i="2"/>
  <c r="Z67" i="2"/>
  <c r="AD67" i="2"/>
  <c r="AC67" i="2"/>
  <c r="AE103" i="2"/>
  <c r="AD103" i="2"/>
  <c r="AC103" i="2"/>
  <c r="AB103" i="2"/>
  <c r="AI103" i="2"/>
  <c r="Z103" i="2"/>
  <c r="AD116" i="2"/>
  <c r="AC116" i="2"/>
  <c r="AB116" i="2"/>
  <c r="AA116" i="2"/>
  <c r="AF116" i="2"/>
  <c r="AE46" i="2"/>
  <c r="AE54" i="2"/>
  <c r="AC65" i="2"/>
  <c r="AB65" i="2"/>
  <c r="AA65" i="2"/>
  <c r="AF65" i="2"/>
  <c r="AE65" i="2"/>
  <c r="AI72" i="2"/>
  <c r="Z72" i="2"/>
  <c r="AF72" i="2"/>
  <c r="AC72" i="2"/>
  <c r="AB72" i="2"/>
  <c r="AE79" i="2"/>
  <c r="AD79" i="2"/>
  <c r="AC79" i="2"/>
  <c r="AI79" i="2"/>
  <c r="Z79" i="2"/>
  <c r="AB86" i="2"/>
  <c r="AA86" i="2"/>
  <c r="AI86" i="2"/>
  <c r="Z86" i="2"/>
  <c r="AE86" i="2"/>
  <c r="AD86" i="2"/>
  <c r="AC89" i="2"/>
  <c r="AB89" i="2"/>
  <c r="AA89" i="2"/>
  <c r="AI89" i="2"/>
  <c r="Z89" i="2"/>
  <c r="AF89" i="2"/>
  <c r="AE89" i="2"/>
  <c r="AC105" i="2"/>
  <c r="AB105" i="2"/>
  <c r="AA105" i="2"/>
  <c r="AI105" i="2"/>
  <c r="Z105" i="2"/>
  <c r="AF105" i="2"/>
  <c r="AE105" i="2"/>
  <c r="AA115" i="2"/>
  <c r="AI115" i="2"/>
  <c r="Z115" i="2"/>
  <c r="AF115" i="2"/>
  <c r="AD115" i="2"/>
  <c r="AC115" i="2"/>
  <c r="AE116" i="2"/>
  <c r="Z46" i="2"/>
  <c r="AI46" i="2"/>
  <c r="Z54" i="2"/>
  <c r="AI54" i="2"/>
  <c r="AB60" i="2"/>
  <c r="AE63" i="2"/>
  <c r="AD63" i="2"/>
  <c r="AC63" i="2"/>
  <c r="AI63" i="2"/>
  <c r="Z63" i="2"/>
  <c r="Z65" i="2"/>
  <c r="AF67" i="2"/>
  <c r="AB70" i="2"/>
  <c r="AA70" i="2"/>
  <c r="AI70" i="2"/>
  <c r="Z70" i="2"/>
  <c r="AE70" i="2"/>
  <c r="AD70" i="2"/>
  <c r="AA72" i="2"/>
  <c r="AF77" i="2"/>
  <c r="AE77" i="2"/>
  <c r="AB77" i="2"/>
  <c r="AA77" i="2"/>
  <c r="AA79" i="2"/>
  <c r="AA83" i="2"/>
  <c r="AI83" i="2"/>
  <c r="Z83" i="2"/>
  <c r="AD83" i="2"/>
  <c r="AC83" i="2"/>
  <c r="AI88" i="2"/>
  <c r="Z88" i="2"/>
  <c r="AF88" i="2"/>
  <c r="AE88" i="2"/>
  <c r="AC88" i="2"/>
  <c r="AB88" i="2"/>
  <c r="AD89" i="2"/>
  <c r="AA91" i="2"/>
  <c r="AI91" i="2"/>
  <c r="Z91" i="2"/>
  <c r="AF91" i="2"/>
  <c r="AD91" i="2"/>
  <c r="AC91" i="2"/>
  <c r="AF101" i="2"/>
  <c r="AE101" i="2"/>
  <c r="AD101" i="2"/>
  <c r="AB101" i="2"/>
  <c r="AA101" i="2"/>
  <c r="AI104" i="2"/>
  <c r="Z104" i="2"/>
  <c r="AF104" i="2"/>
  <c r="AE104" i="2"/>
  <c r="AC104" i="2"/>
  <c r="AB104" i="2"/>
  <c r="AD105" i="2"/>
  <c r="AA107" i="2"/>
  <c r="AI107" i="2"/>
  <c r="Z107" i="2"/>
  <c r="AF107" i="2"/>
  <c r="AD107" i="2"/>
  <c r="AC107" i="2"/>
  <c r="AB115" i="2"/>
  <c r="AI116" i="2"/>
  <c r="AD124" i="2"/>
  <c r="AC124" i="2"/>
  <c r="AB124" i="2"/>
  <c r="AA124" i="2"/>
  <c r="AF124" i="2"/>
  <c r="AF126" i="2"/>
  <c r="AA60" i="2"/>
  <c r="AE67" i="2"/>
  <c r="AD73" i="2"/>
  <c r="AD84" i="2"/>
  <c r="AC84" i="2"/>
  <c r="AB84" i="2"/>
  <c r="AF84" i="2"/>
  <c r="AF87" i="2"/>
  <c r="AF103" i="2"/>
  <c r="AE111" i="2"/>
  <c r="AD111" i="2"/>
  <c r="AC111" i="2"/>
  <c r="AB111" i="2"/>
  <c r="AI111" i="2"/>
  <c r="Z111" i="2"/>
  <c r="AB118" i="2"/>
  <c r="AA118" i="2"/>
  <c r="AI118" i="2"/>
  <c r="Z118" i="2"/>
  <c r="AE118" i="2"/>
  <c r="AD118" i="2"/>
  <c r="AA46" i="2"/>
  <c r="AA54" i="2"/>
  <c r="AC60" i="2"/>
  <c r="AD65" i="2"/>
  <c r="AF69" i="2"/>
  <c r="AE69" i="2"/>
  <c r="AB69" i="2"/>
  <c r="AA69" i="2"/>
  <c r="AD72" i="2"/>
  <c r="AI73" i="2"/>
  <c r="AD76" i="2"/>
  <c r="AC76" i="2"/>
  <c r="AB76" i="2"/>
  <c r="AF76" i="2"/>
  <c r="AB79" i="2"/>
  <c r="AF82" i="2"/>
  <c r="AE82" i="2"/>
  <c r="AD82" i="2"/>
  <c r="AA82" i="2"/>
  <c r="AI82" i="2"/>
  <c r="Z82" i="2"/>
  <c r="AF86" i="2"/>
  <c r="AI93" i="2"/>
  <c r="AC97" i="2"/>
  <c r="AB97" i="2"/>
  <c r="AA97" i="2"/>
  <c r="AI97" i="2"/>
  <c r="Z97" i="2"/>
  <c r="AF97" i="2"/>
  <c r="AE97" i="2"/>
  <c r="AI109" i="2"/>
  <c r="AC113" i="2"/>
  <c r="AB113" i="2"/>
  <c r="AA113" i="2"/>
  <c r="AI113" i="2"/>
  <c r="Z113" i="2"/>
  <c r="AF113" i="2"/>
  <c r="AE113" i="2"/>
  <c r="AE115" i="2"/>
  <c r="AF117" i="2"/>
  <c r="AE117" i="2"/>
  <c r="AD117" i="2"/>
  <c r="AB117" i="2"/>
  <c r="AA117" i="2"/>
  <c r="AI120" i="2"/>
  <c r="Z120" i="2"/>
  <c r="AF120" i="2"/>
  <c r="AE120" i="2"/>
  <c r="AC120" i="2"/>
  <c r="AB120" i="2"/>
  <c r="AE127" i="2"/>
  <c r="AD127" i="2"/>
  <c r="AC127" i="2"/>
  <c r="AB127" i="2"/>
  <c r="AI127" i="2"/>
  <c r="Z127" i="2"/>
  <c r="AB78" i="2"/>
  <c r="AA78" i="2"/>
  <c r="AI78" i="2"/>
  <c r="Z78" i="2"/>
  <c r="AE78" i="2"/>
  <c r="AD78" i="2"/>
  <c r="AE95" i="2"/>
  <c r="AD95" i="2"/>
  <c r="AC95" i="2"/>
  <c r="AB95" i="2"/>
  <c r="AI95" i="2"/>
  <c r="Z95" i="2"/>
  <c r="AB62" i="2"/>
  <c r="AA62" i="2"/>
  <c r="AI62" i="2"/>
  <c r="Z62" i="2"/>
  <c r="AE62" i="2"/>
  <c r="AD62" i="2"/>
  <c r="AD68" i="2"/>
  <c r="AC68" i="2"/>
  <c r="AB68" i="2"/>
  <c r="AF68" i="2"/>
  <c r="AE72" i="2"/>
  <c r="AA75" i="2"/>
  <c r="AI75" i="2"/>
  <c r="Z75" i="2"/>
  <c r="AD75" i="2"/>
  <c r="AC75" i="2"/>
  <c r="AC78" i="2"/>
  <c r="AF79" i="2"/>
  <c r="AC81" i="2"/>
  <c r="AB81" i="2"/>
  <c r="AA81" i="2"/>
  <c r="AF81" i="2"/>
  <c r="AE81" i="2"/>
  <c r="Z84" i="2"/>
  <c r="AF90" i="2"/>
  <c r="AE90" i="2"/>
  <c r="AD90" i="2"/>
  <c r="AC90" i="2"/>
  <c r="AA90" i="2"/>
  <c r="AI90" i="2"/>
  <c r="Z90" i="2"/>
  <c r="AB94" i="2"/>
  <c r="AA94" i="2"/>
  <c r="AI94" i="2"/>
  <c r="Z94" i="2"/>
  <c r="AE94" i="2"/>
  <c r="AD94" i="2"/>
  <c r="AA95" i="2"/>
  <c r="AD100" i="2"/>
  <c r="AC100" i="2"/>
  <c r="AB100" i="2"/>
  <c r="AA100" i="2"/>
  <c r="AF100" i="2"/>
  <c r="AF106" i="2"/>
  <c r="AE106" i="2"/>
  <c r="AD106" i="2"/>
  <c r="AC106" i="2"/>
  <c r="AA106" i="2"/>
  <c r="AI106" i="2"/>
  <c r="Z106" i="2"/>
  <c r="AB110" i="2"/>
  <c r="AA110" i="2"/>
  <c r="AI110" i="2"/>
  <c r="Z110" i="2"/>
  <c r="AE110" i="2"/>
  <c r="AD110" i="2"/>
  <c r="AA111" i="2"/>
  <c r="AC118" i="2"/>
  <c r="AA123" i="2"/>
  <c r="AI123" i="2"/>
  <c r="Z123" i="2"/>
  <c r="AF123" i="2"/>
  <c r="AD123" i="2"/>
  <c r="AC123" i="2"/>
  <c r="Z74" i="2"/>
  <c r="AI74" i="2"/>
  <c r="Z114" i="2"/>
  <c r="AI114" i="2"/>
  <c r="Z122" i="2"/>
  <c r="AI122" i="2"/>
  <c r="AA74" i="2"/>
  <c r="AA114" i="2"/>
  <c r="AA122" i="2"/>
  <c r="AC114" i="2"/>
  <c r="AC122" i="2"/>
  <c r="AD74" i="2"/>
  <c r="AD114" i="2"/>
  <c r="AD122" i="2"/>
  <c r="AE74" i="2"/>
  <c r="AE114" i="2"/>
  <c r="AE122" i="2"/>
  <c r="AC89" i="17"/>
  <c r="A75" i="17"/>
  <c r="Y189" i="17"/>
  <c r="AA277" i="17"/>
  <c r="AA293" i="17"/>
  <c r="Z189" i="17"/>
  <c r="AC197" i="17"/>
  <c r="A277" i="17"/>
  <c r="A117" i="18"/>
  <c r="A549" i="18"/>
  <c r="A638" i="18"/>
  <c r="AF910" i="18"/>
  <c r="X822" i="18"/>
  <c r="A485" i="20"/>
  <c r="A499" i="20"/>
  <c r="AF539" i="20"/>
  <c r="A587" i="20"/>
  <c r="AF531" i="20"/>
  <c r="A122" i="20"/>
  <c r="AC541" i="20"/>
  <c r="AB478" i="20"/>
  <c r="AF573" i="20"/>
  <c r="A525" i="20"/>
  <c r="AA558" i="20"/>
  <c r="A330" i="19"/>
  <c r="A73" i="19"/>
  <c r="AA871" i="18"/>
  <c r="A879" i="18"/>
  <c r="AF412" i="18"/>
  <c r="W243" i="17"/>
  <c r="A179" i="17"/>
  <c r="AC195" i="17"/>
  <c r="AB99" i="17"/>
  <c r="A428" i="20"/>
  <c r="AC520" i="20"/>
  <c r="AB531" i="20"/>
  <c r="Z428" i="20"/>
  <c r="A532" i="20"/>
  <c r="X562" i="20"/>
  <c r="A374" i="20"/>
  <c r="AB553" i="20"/>
  <c r="X560" i="20"/>
  <c r="A567" i="20"/>
  <c r="X567" i="20"/>
  <c r="AA601" i="20"/>
  <c r="Y511" i="20"/>
  <c r="X537" i="20"/>
  <c r="Y567" i="20"/>
  <c r="A376" i="20"/>
  <c r="A347" i="19"/>
  <c r="A497" i="19"/>
  <c r="A527" i="19"/>
  <c r="A541" i="19"/>
  <c r="A585" i="19"/>
  <c r="AF421" i="19"/>
  <c r="A494" i="19"/>
  <c r="AB509" i="19"/>
  <c r="Y527" i="19"/>
  <c r="W530" i="19"/>
  <c r="Y556" i="19"/>
  <c r="X604" i="19"/>
  <c r="X296" i="19"/>
  <c r="X363" i="19"/>
  <c r="Z494" i="19"/>
  <c r="Y507" i="19"/>
  <c r="AC509" i="19"/>
  <c r="AB527" i="19"/>
  <c r="Y541" i="19"/>
  <c r="A545" i="19"/>
  <c r="A551" i="19"/>
  <c r="A561" i="19"/>
  <c r="A579" i="19"/>
  <c r="Y604" i="19"/>
  <c r="Z385" i="19"/>
  <c r="W388" i="19"/>
  <c r="Z507" i="19"/>
  <c r="Z604" i="19"/>
  <c r="A116" i="19"/>
  <c r="Z330" i="19"/>
  <c r="Y375" i="19"/>
  <c r="W378" i="19"/>
  <c r="AA385" i="19"/>
  <c r="W445" i="19"/>
  <c r="A483" i="19"/>
  <c r="W493" i="19"/>
  <c r="AC498" i="19"/>
  <c r="Z505" i="19"/>
  <c r="AC507" i="19"/>
  <c r="AA554" i="19"/>
  <c r="Z596" i="19"/>
  <c r="A599" i="19"/>
  <c r="AA604" i="19"/>
  <c r="Z136" i="19"/>
  <c r="A283" i="19"/>
  <c r="Z327" i="19"/>
  <c r="Z353" i="19"/>
  <c r="AC372" i="19"/>
  <c r="Z375" i="19"/>
  <c r="AA442" i="19"/>
  <c r="W483" i="19"/>
  <c r="X493" i="19"/>
  <c r="A499" i="19"/>
  <c r="AA505" i="19"/>
  <c r="Z568" i="19"/>
  <c r="AA596" i="19"/>
  <c r="AB599" i="19"/>
  <c r="X113" i="19"/>
  <c r="A184" i="19"/>
  <c r="Z408" i="19"/>
  <c r="Z483" i="19"/>
  <c r="Y493" i="19"/>
  <c r="Y549" i="19"/>
  <c r="Y552" i="19"/>
  <c r="A563" i="19"/>
  <c r="A569" i="19"/>
  <c r="A577" i="19"/>
  <c r="X584" i="19"/>
  <c r="Z594" i="19"/>
  <c r="A597" i="19"/>
  <c r="AF819" i="18"/>
  <c r="Z822" i="18"/>
  <c r="W832" i="18"/>
  <c r="W852" i="18"/>
  <c r="W854" i="18"/>
  <c r="AF856" i="18"/>
  <c r="A863" i="18"/>
  <c r="A901" i="18"/>
  <c r="A140" i="18"/>
  <c r="A187" i="18"/>
  <c r="A637" i="18"/>
  <c r="AF644" i="18"/>
  <c r="A652" i="18"/>
  <c r="A698" i="18"/>
  <c r="Z706" i="18"/>
  <c r="W802" i="18"/>
  <c r="AF832" i="18"/>
  <c r="Y852" i="18"/>
  <c r="AF854" i="18"/>
  <c r="A893" i="18"/>
  <c r="Z733" i="18"/>
  <c r="Z802" i="18"/>
  <c r="X864" i="18"/>
  <c r="Y879" i="18"/>
  <c r="Z905" i="18"/>
  <c r="Y235" i="18"/>
  <c r="AA448" i="18"/>
  <c r="Z575" i="18"/>
  <c r="A583" i="18"/>
  <c r="A672" i="18"/>
  <c r="AF684" i="18"/>
  <c r="AB702" i="18"/>
  <c r="AC726" i="18"/>
  <c r="W790" i="18"/>
  <c r="AC847" i="18"/>
  <c r="A862" i="18"/>
  <c r="Y897" i="18"/>
  <c r="Y802" i="18"/>
  <c r="Z579" i="18"/>
  <c r="A700" i="18"/>
  <c r="Y790" i="18"/>
  <c r="AC797" i="18"/>
  <c r="AF810" i="18"/>
  <c r="W824" i="18"/>
  <c r="AC837" i="18"/>
  <c r="AA844" i="18"/>
  <c r="AF847" i="18"/>
  <c r="AF853" i="18"/>
  <c r="AB897" i="18"/>
  <c r="X900" i="18"/>
  <c r="AB706" i="18"/>
  <c r="A503" i="18"/>
  <c r="A507" i="18"/>
  <c r="A543" i="18"/>
  <c r="A658" i="18"/>
  <c r="AF794" i="18"/>
  <c r="AF803" i="18"/>
  <c r="Y824" i="18"/>
  <c r="AF834" i="18"/>
  <c r="Z856" i="18"/>
  <c r="AB913" i="18"/>
  <c r="A237" i="17"/>
  <c r="AB68" i="17"/>
  <c r="A106" i="17"/>
  <c r="A261" i="17"/>
  <c r="Z286" i="17"/>
  <c r="Y296" i="17"/>
  <c r="AC113" i="17"/>
  <c r="Z255" i="17"/>
  <c r="Z283" i="17"/>
  <c r="Y25" i="17"/>
  <c r="A87" i="17"/>
  <c r="AA94" i="17"/>
  <c r="X124" i="17"/>
  <c r="AA130" i="17"/>
  <c r="Z181" i="17"/>
  <c r="Z196" i="17"/>
  <c r="Y198" i="17"/>
  <c r="Y200" i="17"/>
  <c r="AF208" i="17"/>
  <c r="AA210" i="17"/>
  <c r="W226" i="17"/>
  <c r="AF235" i="17"/>
  <c r="W244" i="17"/>
  <c r="AA252" i="17"/>
  <c r="Z258" i="17"/>
  <c r="A279" i="17"/>
  <c r="X294" i="17"/>
  <c r="A299" i="17"/>
  <c r="A305" i="17"/>
  <c r="A71" i="17"/>
  <c r="Z39" i="17"/>
  <c r="X202" i="17"/>
  <c r="W237" i="17"/>
  <c r="A255" i="17"/>
  <c r="AC39" i="17"/>
  <c r="AB116" i="17"/>
  <c r="X198" i="17"/>
  <c r="AA237" i="17"/>
  <c r="X252" i="17"/>
  <c r="Z25" i="17"/>
  <c r="AF107" i="17"/>
  <c r="Y124" i="17"/>
  <c r="Y134" i="17"/>
  <c r="AB181" i="17"/>
  <c r="AA198" i="17"/>
  <c r="AF200" i="17"/>
  <c r="AF210" i="17"/>
  <c r="AB213" i="17"/>
  <c r="W216" i="17"/>
  <c r="AF218" i="17"/>
  <c r="A225" i="17"/>
  <c r="Y226" i="17"/>
  <c r="X244" i="17"/>
  <c r="A273" i="17"/>
  <c r="Z281" i="17"/>
  <c r="AB299" i="17"/>
  <c r="AB71" i="17"/>
  <c r="AA223" i="17"/>
  <c r="X298" i="17"/>
  <c r="W200" i="17"/>
  <c r="AB261" i="17"/>
  <c r="Z296" i="17"/>
  <c r="AB98" i="17"/>
  <c r="Z134" i="17"/>
  <c r="AB191" i="17"/>
  <c r="A197" i="17"/>
  <c r="AF198" i="17"/>
  <c r="AC213" i="17"/>
  <c r="AF226" i="17"/>
  <c r="Z242" i="17"/>
  <c r="Z244" i="17"/>
  <c r="Z247" i="17"/>
  <c r="Z256" i="17"/>
  <c r="Z262" i="17"/>
  <c r="X276" i="17"/>
  <c r="AB281" i="17"/>
  <c r="X302" i="17"/>
  <c r="X130" i="17"/>
  <c r="W198" i="17"/>
  <c r="AA220" i="17"/>
  <c r="A301" i="17"/>
  <c r="Z130" i="17"/>
  <c r="Z202" i="17"/>
  <c r="X210" i="17"/>
  <c r="Z235" i="17"/>
  <c r="AB301" i="17"/>
  <c r="AA70" i="17"/>
  <c r="Y179" i="17"/>
  <c r="AF222" i="17"/>
  <c r="AA230" i="17"/>
  <c r="W236" i="17"/>
  <c r="AA244" i="17"/>
  <c r="Z279" i="17"/>
  <c r="AB295" i="17"/>
  <c r="AB297" i="17"/>
  <c r="Y302" i="17"/>
  <c r="A986" i="16"/>
  <c r="A1002" i="16"/>
  <c r="W993" i="16"/>
  <c r="AF1049" i="16"/>
  <c r="A985" i="16"/>
  <c r="AF1057" i="16"/>
  <c r="A878" i="16"/>
  <c r="A734" i="16"/>
  <c r="A650" i="16"/>
  <c r="Z488" i="16"/>
  <c r="A440" i="16"/>
  <c r="W985" i="16"/>
  <c r="A1033" i="16"/>
  <c r="A1010" i="16"/>
  <c r="AF1033" i="16"/>
  <c r="A1042" i="16"/>
  <c r="A1073" i="16"/>
  <c r="AB977" i="16"/>
  <c r="AB994" i="16"/>
  <c r="AB1001" i="16"/>
  <c r="AF1010" i="16"/>
  <c r="AB1042" i="16"/>
  <c r="AF1073" i="16"/>
  <c r="AC962" i="16"/>
  <c r="A977" i="16"/>
  <c r="AC1025" i="16"/>
  <c r="X1033" i="16"/>
  <c r="Y994" i="16"/>
  <c r="X1010" i="16"/>
  <c r="Z1033" i="16"/>
  <c r="X1042" i="16"/>
  <c r="A1049" i="16"/>
  <c r="Z1010" i="16"/>
  <c r="X849" i="16"/>
  <c r="AC793" i="16"/>
  <c r="AF905" i="16"/>
  <c r="Y793" i="16"/>
  <c r="AB655" i="16"/>
  <c r="A429" i="16"/>
  <c r="A434" i="20"/>
  <c r="AC478" i="20"/>
  <c r="A507" i="20"/>
  <c r="A535" i="20"/>
  <c r="Z541" i="20"/>
  <c r="X585" i="20"/>
  <c r="Z599" i="20"/>
  <c r="Y341" i="20"/>
  <c r="Y398" i="20"/>
  <c r="AF478" i="20"/>
  <c r="A511" i="20"/>
  <c r="AF520" i="20"/>
  <c r="W557" i="20"/>
  <c r="AA565" i="20"/>
  <c r="Y577" i="20"/>
  <c r="Y583" i="20"/>
  <c r="Z585" i="20"/>
  <c r="AB599" i="20"/>
  <c r="AB345" i="20"/>
  <c r="AF395" i="20"/>
  <c r="Z557" i="20"/>
  <c r="AA577" i="20"/>
  <c r="AA583" i="20"/>
  <c r="AF335" i="20"/>
  <c r="AF357" i="20"/>
  <c r="X451" i="20"/>
  <c r="X482" i="20"/>
  <c r="A489" i="20"/>
  <c r="Y499" i="20"/>
  <c r="Z505" i="20"/>
  <c r="AC508" i="20"/>
  <c r="X542" i="20"/>
  <c r="X545" i="20"/>
  <c r="Y563" i="20"/>
  <c r="AB577" i="20"/>
  <c r="AB583" i="20"/>
  <c r="AC482" i="20"/>
  <c r="AA515" i="20"/>
  <c r="AA521" i="20"/>
  <c r="W524" i="20"/>
  <c r="A528" i="20"/>
  <c r="Y533" i="20"/>
  <c r="W555" i="20"/>
  <c r="Z563" i="20"/>
  <c r="W569" i="20"/>
  <c r="AB575" i="20"/>
  <c r="Y607" i="20"/>
  <c r="AF373" i="20"/>
  <c r="X429" i="20"/>
  <c r="A478" i="20"/>
  <c r="Z489" i="20"/>
  <c r="Z503" i="20"/>
  <c r="AC512" i="20"/>
  <c r="AB515" i="20"/>
  <c r="AB521" i="20"/>
  <c r="AF524" i="20"/>
  <c r="Y569" i="20"/>
  <c r="A601" i="20"/>
  <c r="AA607" i="20"/>
  <c r="A61" i="20"/>
  <c r="A69" i="20"/>
  <c r="A341" i="20"/>
  <c r="Z400" i="20"/>
  <c r="AC429" i="20"/>
  <c r="X478" i="20"/>
  <c r="Z480" i="20"/>
  <c r="A487" i="20"/>
  <c r="AC489" i="20"/>
  <c r="X500" i="20"/>
  <c r="AA503" i="20"/>
  <c r="Z531" i="20"/>
  <c r="Z553" i="20"/>
  <c r="W573" i="20"/>
  <c r="X578" i="20"/>
  <c r="X587" i="20"/>
  <c r="A591" i="20"/>
  <c r="A599" i="20"/>
  <c r="Y601" i="20"/>
  <c r="A587" i="19"/>
  <c r="Y224" i="19"/>
  <c r="X347" i="19"/>
  <c r="W495" i="19"/>
  <c r="AC540" i="19"/>
  <c r="Z19" i="19"/>
  <c r="AB87" i="19"/>
  <c r="AF334" i="19"/>
  <c r="AB351" i="19"/>
  <c r="Y383" i="19"/>
  <c r="Y481" i="19"/>
  <c r="Z491" i="19"/>
  <c r="AA545" i="19"/>
  <c r="Y562" i="19"/>
  <c r="AA19" i="19"/>
  <c r="A63" i="19"/>
  <c r="A146" i="19"/>
  <c r="Z172" i="19"/>
  <c r="A180" i="19"/>
  <c r="A253" i="19"/>
  <c r="X323" i="19"/>
  <c r="Y361" i="19"/>
  <c r="X364" i="19"/>
  <c r="AA383" i="19"/>
  <c r="AF429" i="19"/>
  <c r="A480" i="19"/>
  <c r="Y487" i="19"/>
  <c r="A490" i="19"/>
  <c r="A492" i="19"/>
  <c r="AA495" i="19"/>
  <c r="AC497" i="19"/>
  <c r="W499" i="19"/>
  <c r="W504" i="19"/>
  <c r="AC506" i="19"/>
  <c r="W510" i="19"/>
  <c r="W516" i="19"/>
  <c r="A529" i="19"/>
  <c r="Y543" i="19"/>
  <c r="AB545" i="19"/>
  <c r="Y558" i="19"/>
  <c r="Z560" i="19"/>
  <c r="AA562" i="19"/>
  <c r="Z564" i="19"/>
  <c r="X578" i="19"/>
  <c r="Y580" i="19"/>
  <c r="X588" i="19"/>
  <c r="X600" i="19"/>
  <c r="A605" i="19"/>
  <c r="AB607" i="19"/>
  <c r="A495" i="19"/>
  <c r="A595" i="19"/>
  <c r="AB51" i="19"/>
  <c r="A67" i="19"/>
  <c r="Z180" i="19"/>
  <c r="Z323" i="19"/>
  <c r="A332" i="19"/>
  <c r="A345" i="19"/>
  <c r="AF358" i="19"/>
  <c r="X371" i="19"/>
  <c r="Z410" i="19"/>
  <c r="W413" i="19"/>
  <c r="W437" i="19"/>
  <c r="Z487" i="19"/>
  <c r="Y499" i="19"/>
  <c r="A505" i="19"/>
  <c r="A507" i="19"/>
  <c r="Y510" i="19"/>
  <c r="X516" i="19"/>
  <c r="Y535" i="19"/>
  <c r="AA558" i="19"/>
  <c r="AA560" i="19"/>
  <c r="X570" i="19"/>
  <c r="Y578" i="19"/>
  <c r="Z580" i="19"/>
  <c r="AB583" i="19"/>
  <c r="Y588" i="19"/>
  <c r="A481" i="19"/>
  <c r="A560" i="19"/>
  <c r="AA87" i="19"/>
  <c r="AA182" i="19"/>
  <c r="AB263" i="19"/>
  <c r="X357" i="19"/>
  <c r="A379" i="19"/>
  <c r="X392" i="19"/>
  <c r="W491" i="19"/>
  <c r="AA547" i="19"/>
  <c r="X562" i="19"/>
  <c r="AF571" i="19"/>
  <c r="X592" i="19"/>
  <c r="Z186" i="19"/>
  <c r="Z337" i="19"/>
  <c r="W429" i="19"/>
  <c r="AB479" i="19"/>
  <c r="AB489" i="19"/>
  <c r="Z495" i="19"/>
  <c r="AB497" i="19"/>
  <c r="AA525" i="19"/>
  <c r="AB547" i="19"/>
  <c r="A558" i="19"/>
  <c r="X580" i="19"/>
  <c r="A96" i="19"/>
  <c r="A265" i="19"/>
  <c r="AA323" i="19"/>
  <c r="W326" i="19"/>
  <c r="A336" i="19"/>
  <c r="Z338" i="19"/>
  <c r="W352" i="19"/>
  <c r="AF368" i="19"/>
  <c r="AA371" i="19"/>
  <c r="AA410" i="19"/>
  <c r="AF413" i="19"/>
  <c r="AB490" i="19"/>
  <c r="AB499" i="19"/>
  <c r="A554" i="19"/>
  <c r="Y570" i="19"/>
  <c r="X576" i="19"/>
  <c r="AA580" i="19"/>
  <c r="Z586" i="19"/>
  <c r="Z588" i="19"/>
  <c r="X596" i="19"/>
  <c r="A255" i="19"/>
  <c r="A343" i="19"/>
  <c r="A491" i="19"/>
  <c r="A562" i="19"/>
  <c r="Y94" i="19"/>
  <c r="A186" i="19"/>
  <c r="AF266" i="19"/>
  <c r="Z334" i="19"/>
  <c r="A479" i="19"/>
  <c r="X481" i="19"/>
  <c r="Y518" i="19"/>
  <c r="Y537" i="19"/>
  <c r="A555" i="19"/>
  <c r="X560" i="19"/>
  <c r="Z602" i="19"/>
  <c r="W282" i="19"/>
  <c r="AA331" i="19"/>
  <c r="Z367" i="19"/>
  <c r="AC518" i="19"/>
  <c r="AC555" i="19"/>
  <c r="Y560" i="19"/>
  <c r="X564" i="19"/>
  <c r="AA602" i="19"/>
  <c r="A178" i="19"/>
  <c r="AB265" i="19"/>
  <c r="A269" i="19"/>
  <c r="A273" i="19"/>
  <c r="W405" i="19"/>
  <c r="Z424" i="19"/>
  <c r="Z448" i="19"/>
  <c r="AB480" i="19"/>
  <c r="A488" i="19"/>
  <c r="AC490" i="19"/>
  <c r="AB494" i="19"/>
  <c r="AF496" i="19"/>
  <c r="X498" i="19"/>
  <c r="AC499" i="19"/>
  <c r="A503" i="19"/>
  <c r="Y509" i="19"/>
  <c r="Y533" i="19"/>
  <c r="Y539" i="19"/>
  <c r="W544" i="19"/>
  <c r="A547" i="19"/>
  <c r="X554" i="19"/>
  <c r="AA556" i="19"/>
  <c r="AC563" i="19"/>
  <c r="X568" i="19"/>
  <c r="A571" i="19"/>
  <c r="Z576" i="19"/>
  <c r="AA586" i="19"/>
  <c r="AA588" i="19"/>
  <c r="AB591" i="19"/>
  <c r="Y596" i="19"/>
  <c r="AB605" i="19"/>
  <c r="X608" i="19"/>
  <c r="Z445" i="18"/>
  <c r="AA755" i="18"/>
  <c r="Z800" i="18"/>
  <c r="Y895" i="18"/>
  <c r="A911" i="18"/>
  <c r="A108" i="18"/>
  <c r="A131" i="18"/>
  <c r="W497" i="18"/>
  <c r="A545" i="18"/>
  <c r="AB648" i="18"/>
  <c r="Z654" i="18"/>
  <c r="Z660" i="18"/>
  <c r="Y662" i="18"/>
  <c r="W670" i="18"/>
  <c r="AF674" i="18"/>
  <c r="W680" i="18"/>
  <c r="AA700" i="18"/>
  <c r="A703" i="18"/>
  <c r="Z714" i="18"/>
  <c r="A739" i="18"/>
  <c r="A753" i="18"/>
  <c r="AB755" i="18"/>
  <c r="AA790" i="18"/>
  <c r="W796" i="18"/>
  <c r="AA800" i="18"/>
  <c r="AF802" i="18"/>
  <c r="AA804" i="18"/>
  <c r="Y806" i="18"/>
  <c r="AF813" i="18"/>
  <c r="Z818" i="18"/>
  <c r="W820" i="18"/>
  <c r="AA822" i="18"/>
  <c r="W835" i="18"/>
  <c r="AA840" i="18"/>
  <c r="Y846" i="18"/>
  <c r="AA850" i="18"/>
  <c r="X862" i="18"/>
  <c r="A875" i="18"/>
  <c r="X880" i="18"/>
  <c r="A885" i="18"/>
  <c r="X890" i="18"/>
  <c r="Z893" i="18"/>
  <c r="Z895" i="18"/>
  <c r="AB903" i="18"/>
  <c r="A915" i="18"/>
  <c r="Y917" i="18"/>
  <c r="AA485" i="18"/>
  <c r="Y660" i="18"/>
  <c r="Y359" i="18"/>
  <c r="AA428" i="18"/>
  <c r="W439" i="18"/>
  <c r="A577" i="18"/>
  <c r="A599" i="18"/>
  <c r="AF638" i="18"/>
  <c r="AB654" i="18"/>
  <c r="AB660" i="18"/>
  <c r="Z662" i="18"/>
  <c r="X668" i="18"/>
  <c r="X670" i="18"/>
  <c r="AA672" i="18"/>
  <c r="AA680" i="18"/>
  <c r="AB700" i="18"/>
  <c r="Z753" i="18"/>
  <c r="Y796" i="18"/>
  <c r="W798" i="18"/>
  <c r="AF804" i="18"/>
  <c r="Z806" i="18"/>
  <c r="Z816" i="18"/>
  <c r="AA818" i="18"/>
  <c r="AF820" i="18"/>
  <c r="W828" i="18"/>
  <c r="AA838" i="18"/>
  <c r="Z846" i="18"/>
  <c r="W848" i="18"/>
  <c r="W857" i="18"/>
  <c r="AA860" i="18"/>
  <c r="Z862" i="18"/>
  <c r="Y875" i="18"/>
  <c r="X878" i="18"/>
  <c r="Y883" i="18"/>
  <c r="Y885" i="18"/>
  <c r="Z888" i="18"/>
  <c r="AB893" i="18"/>
  <c r="Y915" i="18"/>
  <c r="Z917" i="18"/>
  <c r="Y818" i="18"/>
  <c r="Z840" i="18"/>
  <c r="Z850" i="18"/>
  <c r="A917" i="18"/>
  <c r="A38" i="18"/>
  <c r="AC340" i="18"/>
  <c r="AB563" i="18"/>
  <c r="Z584" i="18"/>
  <c r="AF652" i="18"/>
  <c r="Z668" i="18"/>
  <c r="AB680" i="18"/>
  <c r="A684" i="18"/>
  <c r="X692" i="18"/>
  <c r="AA763" i="18"/>
  <c r="W794" i="18"/>
  <c r="AA796" i="18"/>
  <c r="AF798" i="18"/>
  <c r="AF806" i="18"/>
  <c r="W812" i="18"/>
  <c r="AA816" i="18"/>
  <c r="Y828" i="18"/>
  <c r="AF838" i="18"/>
  <c r="Z844" i="18"/>
  <c r="AA846" i="18"/>
  <c r="AF848" i="18"/>
  <c r="AC853" i="18"/>
  <c r="AF860" i="18"/>
  <c r="Z878" i="18"/>
  <c r="A881" i="18"/>
  <c r="Z883" i="18"/>
  <c r="Z885" i="18"/>
  <c r="A889" i="18"/>
  <c r="A891" i="18"/>
  <c r="Y901" i="18"/>
  <c r="A907" i="18"/>
  <c r="Z915" i="18"/>
  <c r="AB917" i="18"/>
  <c r="Z586" i="18"/>
  <c r="Y654" i="18"/>
  <c r="A670" i="18"/>
  <c r="W78" i="18"/>
  <c r="A102" i="18"/>
  <c r="AC202" i="18"/>
  <c r="Z418" i="18"/>
  <c r="Z450" i="18"/>
  <c r="Z549" i="18"/>
  <c r="AB668" i="18"/>
  <c r="X675" i="18"/>
  <c r="Y692" i="18"/>
  <c r="AB699" i="18"/>
  <c r="A733" i="18"/>
  <c r="AB763" i="18"/>
  <c r="AA803" i="18"/>
  <c r="Y812" i="18"/>
  <c r="W814" i="18"/>
  <c r="Z828" i="18"/>
  <c r="AF841" i="18"/>
  <c r="A871" i="18"/>
  <c r="Y873" i="18"/>
  <c r="AB881" i="18"/>
  <c r="AB883" i="18"/>
  <c r="Y907" i="18"/>
  <c r="AB915" i="18"/>
  <c r="X662" i="18"/>
  <c r="W806" i="18"/>
  <c r="AF829" i="18"/>
  <c r="A125" i="18"/>
  <c r="A129" i="18"/>
  <c r="W191" i="18"/>
  <c r="A396" i="18"/>
  <c r="Z444" i="18"/>
  <c r="A547" i="18"/>
  <c r="W553" i="18"/>
  <c r="Y575" i="18"/>
  <c r="A605" i="18"/>
  <c r="A656" i="18"/>
  <c r="AA663" i="18"/>
  <c r="A676" i="18"/>
  <c r="AA692" i="18"/>
  <c r="AC699" i="18"/>
  <c r="A702" i="18"/>
  <c r="W706" i="18"/>
  <c r="Y733" i="18"/>
  <c r="A737" i="18"/>
  <c r="A761" i="18"/>
  <c r="AC803" i="18"/>
  <c r="AC805" i="18"/>
  <c r="W810" i="18"/>
  <c r="AA812" i="18"/>
  <c r="AF814" i="18"/>
  <c r="AC819" i="18"/>
  <c r="AF828" i="18"/>
  <c r="AA834" i="18"/>
  <c r="Z873" i="18"/>
  <c r="A877" i="18"/>
  <c r="X894" i="18"/>
  <c r="A897" i="18"/>
  <c r="Z907" i="18"/>
  <c r="X910" i="18"/>
  <c r="A86" i="17"/>
  <c r="A116" i="17"/>
  <c r="A183" i="17"/>
  <c r="A195" i="17"/>
  <c r="AF220" i="17"/>
  <c r="AA242" i="17"/>
  <c r="A246" i="17"/>
  <c r="AB293" i="17"/>
  <c r="A40" i="17"/>
  <c r="AA58" i="17"/>
  <c r="A65" i="17"/>
  <c r="A83" i="17"/>
  <c r="AA86" i="17"/>
  <c r="W91" i="17"/>
  <c r="A108" i="17"/>
  <c r="A111" i="17"/>
  <c r="AA118" i="17"/>
  <c r="A145" i="17"/>
  <c r="Z148" i="17"/>
  <c r="Z183" i="17"/>
  <c r="A209" i="17"/>
  <c r="W239" i="17"/>
  <c r="W241" i="17"/>
  <c r="W246" i="17"/>
  <c r="W250" i="17"/>
  <c r="A253" i="17"/>
  <c r="X266" i="17"/>
  <c r="AB269" i="17"/>
  <c r="X272" i="17"/>
  <c r="X274" i="17"/>
  <c r="Z289" i="17"/>
  <c r="AB291" i="17"/>
  <c r="Y304" i="17"/>
  <c r="X306" i="17"/>
  <c r="AC43" i="17"/>
  <c r="A59" i="17"/>
  <c r="W89" i="17"/>
  <c r="X91" i="17"/>
  <c r="A119" i="17"/>
  <c r="AA148" i="17"/>
  <c r="A227" i="17"/>
  <c r="AA239" i="17"/>
  <c r="AA241" i="17"/>
  <c r="X246" i="17"/>
  <c r="AA250" i="17"/>
  <c r="Z272" i="17"/>
  <c r="Z274" i="17"/>
  <c r="Z304" i="17"/>
  <c r="Z246" i="17"/>
  <c r="AA56" i="17"/>
  <c r="AA62" i="17"/>
  <c r="A72" i="17"/>
  <c r="W77" i="17"/>
  <c r="A81" i="17"/>
  <c r="AB87" i="17"/>
  <c r="Z89" i="17"/>
  <c r="Y106" i="17"/>
  <c r="A130" i="17"/>
  <c r="AB134" i="17"/>
  <c r="AB152" i="17"/>
  <c r="Z179" i="17"/>
  <c r="AA197" i="17"/>
  <c r="A201" i="17"/>
  <c r="Z203" i="17"/>
  <c r="AF204" i="17"/>
  <c r="AF209" i="17"/>
  <c r="Y216" i="17"/>
  <c r="W220" i="17"/>
  <c r="AF225" i="17"/>
  <c r="AF234" i="17"/>
  <c r="Z236" i="17"/>
  <c r="X238" i="17"/>
  <c r="AA243" i="17"/>
  <c r="AA246" i="17"/>
  <c r="W253" i="17"/>
  <c r="X260" i="17"/>
  <c r="A263" i="17"/>
  <c r="Z267" i="17"/>
  <c r="Z270" i="17"/>
  <c r="X282" i="17"/>
  <c r="AB285" i="17"/>
  <c r="X288" i="17"/>
  <c r="X290" i="17"/>
  <c r="Y292" i="17"/>
  <c r="Y294" i="17"/>
  <c r="A297" i="17"/>
  <c r="Y298" i="17"/>
  <c r="Z41" i="17"/>
  <c r="Y47" i="17"/>
  <c r="AB50" i="17"/>
  <c r="Y77" i="17"/>
  <c r="AA92" i="17"/>
  <c r="Y98" i="17"/>
  <c r="Z106" i="17"/>
  <c r="X144" i="17"/>
  <c r="AA179" i="17"/>
  <c r="AA201" i="17"/>
  <c r="AB203" i="17"/>
  <c r="W208" i="17"/>
  <c r="AF216" i="17"/>
  <c r="X218" i="17"/>
  <c r="Y220" i="17"/>
  <c r="X222" i="17"/>
  <c r="X224" i="17"/>
  <c r="Z238" i="17"/>
  <c r="X240" i="17"/>
  <c r="W242" i="17"/>
  <c r="W245" i="17"/>
  <c r="Z253" i="17"/>
  <c r="Z265" i="17"/>
  <c r="Z288" i="17"/>
  <c r="Y290" i="17"/>
  <c r="Z31" i="17"/>
  <c r="Z47" i="17"/>
  <c r="AB75" i="17"/>
  <c r="AB92" i="17"/>
  <c r="AA98" i="17"/>
  <c r="A110" i="17"/>
  <c r="W115" i="17"/>
  <c r="A118" i="17"/>
  <c r="Z144" i="17"/>
  <c r="A189" i="17"/>
  <c r="Z191" i="17"/>
  <c r="X196" i="17"/>
  <c r="Y208" i="17"/>
  <c r="AA212" i="17"/>
  <c r="AA218" i="17"/>
  <c r="Z220" i="17"/>
  <c r="AA222" i="17"/>
  <c r="Z224" i="17"/>
  <c r="A235" i="17"/>
  <c r="A239" i="17"/>
  <c r="Z240" i="17"/>
  <c r="X242" i="17"/>
  <c r="AA245" i="17"/>
  <c r="A250" i="17"/>
  <c r="AB253" i="17"/>
  <c r="X256" i="17"/>
  <c r="X258" i="17"/>
  <c r="AB265" i="17"/>
  <c r="Z273" i="17"/>
  <c r="Z278" i="17"/>
  <c r="A289" i="17"/>
  <c r="A291" i="17"/>
  <c r="A293" i="17"/>
  <c r="A295" i="17"/>
  <c r="Z301" i="17"/>
  <c r="AB303" i="17"/>
  <c r="Z305" i="17"/>
  <c r="Z648" i="16"/>
  <c r="A740" i="16"/>
  <c r="Z798" i="16"/>
  <c r="AA803" i="16"/>
  <c r="X805" i="16"/>
  <c r="AF949" i="16"/>
  <c r="Z954" i="16"/>
  <c r="AA956" i="16"/>
  <c r="AB958" i="16"/>
  <c r="AF963" i="16"/>
  <c r="AB974" i="16"/>
  <c r="Y985" i="16"/>
  <c r="W987" i="16"/>
  <c r="AC994" i="16"/>
  <c r="A998" i="16"/>
  <c r="A1011" i="16"/>
  <c r="AB1012" i="16"/>
  <c r="A1015" i="16"/>
  <c r="W1020" i="16"/>
  <c r="A1028" i="16"/>
  <c r="AB1033" i="16"/>
  <c r="Z1035" i="16"/>
  <c r="AB1037" i="16"/>
  <c r="Z1043" i="16"/>
  <c r="AA1047" i="16"/>
  <c r="AB1049" i="16"/>
  <c r="A1052" i="16"/>
  <c r="A1057" i="16"/>
  <c r="AA1063" i="16"/>
  <c r="Z1065" i="16"/>
  <c r="AB1069" i="16"/>
  <c r="A1072" i="16"/>
  <c r="A664" i="16"/>
  <c r="A756" i="16"/>
  <c r="X791" i="16"/>
  <c r="A802" i="16"/>
  <c r="Z849" i="16"/>
  <c r="Z877" i="16"/>
  <c r="Y948" i="16"/>
  <c r="AB952" i="16"/>
  <c r="A964" i="16"/>
  <c r="AF981" i="16"/>
  <c r="X984" i="16"/>
  <c r="AB985" i="16"/>
  <c r="AF987" i="16"/>
  <c r="A1006" i="16"/>
  <c r="AB1009" i="16"/>
  <c r="AB1015" i="16"/>
  <c r="X1020" i="16"/>
  <c r="Y1022" i="16"/>
  <c r="Y1025" i="16"/>
  <c r="W1030" i="16"/>
  <c r="A1038" i="16"/>
  <c r="A1041" i="16"/>
  <c r="AA1043" i="16"/>
  <c r="Z1045" i="16"/>
  <c r="AB1052" i="16"/>
  <c r="Y1059" i="16"/>
  <c r="Z1061" i="16"/>
  <c r="AB1065" i="16"/>
  <c r="AB1072" i="16"/>
  <c r="X648" i="16"/>
  <c r="Z664" i="16"/>
  <c r="AA682" i="16"/>
  <c r="AB744" i="16"/>
  <c r="W804" i="16"/>
  <c r="W824" i="16"/>
  <c r="X946" i="16"/>
  <c r="AA955" i="16"/>
  <c r="A40" i="16"/>
  <c r="A541" i="16"/>
  <c r="A572" i="16"/>
  <c r="X646" i="16"/>
  <c r="Y648" i="16"/>
  <c r="A658" i="16"/>
  <c r="A662" i="16"/>
  <c r="AA664" i="16"/>
  <c r="A764" i="16"/>
  <c r="AB794" i="16"/>
  <c r="X799" i="16"/>
  <c r="AA804" i="16"/>
  <c r="Z824" i="16"/>
  <c r="A916" i="16"/>
  <c r="Z946" i="16"/>
  <c r="A949" i="16"/>
  <c r="AF955" i="16"/>
  <c r="AA962" i="16"/>
  <c r="X966" i="16"/>
  <c r="Y968" i="16"/>
  <c r="A976" i="16"/>
  <c r="AC977" i="16"/>
  <c r="Y979" i="16"/>
  <c r="AA984" i="16"/>
  <c r="AA990" i="16"/>
  <c r="A994" i="16"/>
  <c r="AC995" i="16"/>
  <c r="X998" i="16"/>
  <c r="AB1000" i="16"/>
  <c r="X1011" i="16"/>
  <c r="AF1013" i="16"/>
  <c r="A1016" i="16"/>
  <c r="A1035" i="16"/>
  <c r="AB1048" i="16"/>
  <c r="Y1055" i="16"/>
  <c r="Z1057" i="16"/>
  <c r="X1064" i="16"/>
  <c r="AB1068" i="16"/>
  <c r="A963" i="16"/>
  <c r="Y964" i="16"/>
  <c r="AF971" i="16"/>
  <c r="AC984" i="16"/>
  <c r="Y1006" i="16"/>
  <c r="AC1038" i="16"/>
  <c r="X1041" i="16"/>
  <c r="Y646" i="16"/>
  <c r="A388" i="16"/>
  <c r="AB494" i="16"/>
  <c r="Y545" i="16"/>
  <c r="A553" i="16"/>
  <c r="Z646" i="16"/>
  <c r="A652" i="16"/>
  <c r="AC676" i="16"/>
  <c r="A791" i="16"/>
  <c r="A805" i="16"/>
  <c r="AA807" i="16"/>
  <c r="A872" i="16"/>
  <c r="Z885" i="16"/>
  <c r="Z895" i="16"/>
  <c r="AC898" i="16"/>
  <c r="A902" i="16"/>
  <c r="AA964" i="16"/>
  <c r="A987" i="16"/>
  <c r="Z1006" i="16"/>
  <c r="A1031" i="16"/>
  <c r="Y1041" i="16"/>
  <c r="A1065" i="16"/>
  <c r="Y1071" i="16"/>
  <c r="Z1073" i="16"/>
  <c r="AB92" i="16"/>
  <c r="AF491" i="16"/>
  <c r="AA652" i="16"/>
  <c r="AC673" i="16"/>
  <c r="X798" i="16"/>
  <c r="W803" i="16"/>
  <c r="W805" i="16"/>
  <c r="AC815" i="16"/>
  <c r="A866" i="16"/>
  <c r="A890" i="16"/>
  <c r="A906" i="16"/>
  <c r="A945" i="16"/>
  <c r="W949" i="16"/>
  <c r="X954" i="16"/>
  <c r="X956" i="16"/>
  <c r="AB964" i="16"/>
  <c r="A969" i="16"/>
  <c r="A984" i="16"/>
  <c r="A992" i="16"/>
  <c r="AB1006" i="16"/>
  <c r="A1022" i="16"/>
  <c r="Z1041" i="16"/>
  <c r="A1045" i="16"/>
  <c r="A1061" i="16"/>
  <c r="Y1067" i="16"/>
  <c r="AF950" i="16"/>
  <c r="AF960" i="16"/>
  <c r="AF970" i="16"/>
  <c r="AB944" i="16"/>
  <c r="Y946" i="16"/>
  <c r="AF948" i="16"/>
  <c r="A950" i="16"/>
  <c r="A951" i="16"/>
  <c r="X952" i="16"/>
  <c r="Y954" i="16"/>
  <c r="W955" i="16"/>
  <c r="W956" i="16"/>
  <c r="AA958" i="16"/>
  <c r="A961" i="16"/>
  <c r="W962" i="16"/>
  <c r="AF964" i="16"/>
  <c r="Y966" i="16"/>
  <c r="AF968" i="16"/>
  <c r="A971" i="16"/>
  <c r="A972" i="16"/>
  <c r="AB972" i="16"/>
  <c r="X974" i="16"/>
  <c r="AC978" i="16"/>
  <c r="AC979" i="16"/>
  <c r="A982" i="16"/>
  <c r="AB984" i="16"/>
  <c r="AC985" i="16"/>
  <c r="X989" i="16"/>
  <c r="Z990" i="16"/>
  <c r="AC993" i="16"/>
  <c r="A995" i="16"/>
  <c r="AA998" i="16"/>
  <c r="A1000" i="16"/>
  <c r="AC1000" i="16"/>
  <c r="X1004" i="16"/>
  <c r="X1008" i="16"/>
  <c r="AC1009" i="16"/>
  <c r="AB1010" i="16"/>
  <c r="A1012" i="16"/>
  <c r="A1013" i="16"/>
  <c r="A1014" i="16"/>
  <c r="A1023" i="16"/>
  <c r="X1025" i="16"/>
  <c r="W1026" i="16"/>
  <c r="X1028" i="16"/>
  <c r="Z1029" i="16"/>
  <c r="A1046" i="16"/>
  <c r="Z1047" i="16"/>
  <c r="A1050" i="16"/>
  <c r="Z1051" i="16"/>
  <c r="A1054" i="16"/>
  <c r="Z1055" i="16"/>
  <c r="A1058" i="16"/>
  <c r="Z1059" i="16"/>
  <c r="A1062" i="16"/>
  <c r="Z1063" i="16"/>
  <c r="A1066" i="16"/>
  <c r="Z1067" i="16"/>
  <c r="A1070" i="16"/>
  <c r="Z1071" i="16"/>
  <c r="W950" i="16"/>
  <c r="W1017" i="16"/>
  <c r="X1023" i="16"/>
  <c r="X1050" i="16"/>
  <c r="A944" i="16"/>
  <c r="AA946" i="16"/>
  <c r="W948" i="16"/>
  <c r="X950" i="16"/>
  <c r="AB951" i="16"/>
  <c r="Z952" i="16"/>
  <c r="AB953" i="16"/>
  <c r="AA954" i="16"/>
  <c r="AB955" i="16"/>
  <c r="Y956" i="16"/>
  <c r="AF958" i="16"/>
  <c r="X960" i="16"/>
  <c r="AB961" i="16"/>
  <c r="Y962" i="16"/>
  <c r="W963" i="16"/>
  <c r="W964" i="16"/>
  <c r="AA966" i="16"/>
  <c r="W968" i="16"/>
  <c r="X970" i="16"/>
  <c r="Z974" i="16"/>
  <c r="A978" i="16"/>
  <c r="AB989" i="16"/>
  <c r="AB990" i="16"/>
  <c r="AC992" i="16"/>
  <c r="A997" i="16"/>
  <c r="A1001" i="16"/>
  <c r="Z1004" i="16"/>
  <c r="X1006" i="16"/>
  <c r="W1007" i="16"/>
  <c r="Z1008" i="16"/>
  <c r="W1015" i="16"/>
  <c r="X1016" i="16"/>
  <c r="X1017" i="16"/>
  <c r="Y1019" i="16"/>
  <c r="A1021" i="16"/>
  <c r="W1022" i="16"/>
  <c r="Y1023" i="16"/>
  <c r="Z1025" i="16"/>
  <c r="Y1026" i="16"/>
  <c r="AB1028" i="16"/>
  <c r="AB1029" i="16"/>
  <c r="X1031" i="16"/>
  <c r="A1034" i="16"/>
  <c r="AA1035" i="16"/>
  <c r="X1037" i="16"/>
  <c r="X1038" i="16"/>
  <c r="Y1039" i="16"/>
  <c r="AB1040" i="16"/>
  <c r="AA1041" i="16"/>
  <c r="A1043" i="16"/>
  <c r="A1044" i="16"/>
  <c r="X1045" i="16"/>
  <c r="AB1046" i="16"/>
  <c r="AB1047" i="16"/>
  <c r="X1049" i="16"/>
  <c r="AB1050" i="16"/>
  <c r="AB1051" i="16"/>
  <c r="X1053" i="16"/>
  <c r="AB1054" i="16"/>
  <c r="AB1055" i="16"/>
  <c r="X1057" i="16"/>
  <c r="AB1058" i="16"/>
  <c r="AB1059" i="16"/>
  <c r="X1061" i="16"/>
  <c r="AB1062" i="16"/>
  <c r="AB1063" i="16"/>
  <c r="X1065" i="16"/>
  <c r="AB1066" i="16"/>
  <c r="AB1067" i="16"/>
  <c r="X1069" i="16"/>
  <c r="AB1070" i="16"/>
  <c r="AB1071" i="16"/>
  <c r="X1073" i="16"/>
  <c r="W944" i="16"/>
  <c r="AB946" i="16"/>
  <c r="X948" i="16"/>
  <c r="Y950" i="16"/>
  <c r="AC951" i="16"/>
  <c r="AA952" i="16"/>
  <c r="AC953" i="16"/>
  <c r="AB954" i="16"/>
  <c r="AC955" i="16"/>
  <c r="Z956" i="16"/>
  <c r="A959" i="16"/>
  <c r="Y960" i="16"/>
  <c r="AC961" i="16"/>
  <c r="Z962" i="16"/>
  <c r="AA963" i="16"/>
  <c r="X964" i="16"/>
  <c r="A966" i="16"/>
  <c r="AB966" i="16"/>
  <c r="AB969" i="16"/>
  <c r="Y970" i="16"/>
  <c r="W971" i="16"/>
  <c r="W972" i="16"/>
  <c r="A981" i="16"/>
  <c r="X982" i="16"/>
  <c r="A990" i="16"/>
  <c r="AC990" i="16"/>
  <c r="A993" i="16"/>
  <c r="W995" i="16"/>
  <c r="A999" i="16"/>
  <c r="X1000" i="16"/>
  <c r="W1001" i="16"/>
  <c r="AA1004" i="16"/>
  <c r="AA1008" i="16"/>
  <c r="X1012" i="16"/>
  <c r="W1013" i="16"/>
  <c r="X1014" i="16"/>
  <c r="X1015" i="16"/>
  <c r="Y1016" i="16"/>
  <c r="A1018" i="16"/>
  <c r="Z1019" i="16"/>
  <c r="X1022" i="16"/>
  <c r="AA1025" i="16"/>
  <c r="A1027" i="16"/>
  <c r="AC1028" i="16"/>
  <c r="A1030" i="16"/>
  <c r="Y1031" i="16"/>
  <c r="AB1035" i="16"/>
  <c r="Y1037" i="16"/>
  <c r="AB1038" i="16"/>
  <c r="Z1039" i="16"/>
  <c r="AC1040" i="16"/>
  <c r="AB1041" i="16"/>
  <c r="Y1045" i="16"/>
  <c r="A1047" i="16"/>
  <c r="Y1049" i="16"/>
  <c r="A1051" i="16"/>
  <c r="Y1053" i="16"/>
  <c r="A1055" i="16"/>
  <c r="Y1057" i="16"/>
  <c r="A1059" i="16"/>
  <c r="Y1061" i="16"/>
  <c r="A1063" i="16"/>
  <c r="Y1065" i="16"/>
  <c r="A1067" i="16"/>
  <c r="Y1069" i="16"/>
  <c r="A1071" i="16"/>
  <c r="Y1073" i="16"/>
  <c r="W960" i="16"/>
  <c r="AF972" i="16"/>
  <c r="X1039" i="16"/>
  <c r="X944" i="16"/>
  <c r="AF946" i="16"/>
  <c r="Z950" i="16"/>
  <c r="AF954" i="16"/>
  <c r="Z960" i="16"/>
  <c r="AF966" i="16"/>
  <c r="AC969" i="16"/>
  <c r="Z970" i="16"/>
  <c r="AA971" i="16"/>
  <c r="X972" i="16"/>
  <c r="AA982" i="16"/>
  <c r="X995" i="16"/>
  <c r="Y1000" i="16"/>
  <c r="X1001" i="16"/>
  <c r="Y1012" i="16"/>
  <c r="X1013" i="16"/>
  <c r="Y1014" i="16"/>
  <c r="AA1019" i="16"/>
  <c r="AA1039" i="16"/>
  <c r="AF944" i="16"/>
  <c r="W970" i="16"/>
  <c r="X1019" i="16"/>
  <c r="X1040" i="16"/>
  <c r="X1054" i="16"/>
  <c r="X1062" i="16"/>
  <c r="X1070" i="16"/>
  <c r="Y944" i="16"/>
  <c r="A946" i="16"/>
  <c r="A947" i="16"/>
  <c r="Z948" i="16"/>
  <c r="AA950" i="16"/>
  <c r="AF952" i="16"/>
  <c r="A954" i="16"/>
  <c r="A956" i="16"/>
  <c r="AB956" i="16"/>
  <c r="X958" i="16"/>
  <c r="AF959" i="16"/>
  <c r="AA960" i="16"/>
  <c r="A962" i="16"/>
  <c r="AB962" i="16"/>
  <c r="Z964" i="16"/>
  <c r="A967" i="16"/>
  <c r="Z968" i="16"/>
  <c r="AF969" i="16"/>
  <c r="AA970" i="16"/>
  <c r="AB971" i="16"/>
  <c r="Y972" i="16"/>
  <c r="Y978" i="16"/>
  <c r="AB982" i="16"/>
  <c r="A989" i="16"/>
  <c r="Z994" i="16"/>
  <c r="Y995" i="16"/>
  <c r="Y999" i="16"/>
  <c r="Z1000" i="16"/>
  <c r="Y1001" i="16"/>
  <c r="A1004" i="16"/>
  <c r="A1005" i="16"/>
  <c r="AA1006" i="16"/>
  <c r="A1008" i="16"/>
  <c r="Y1010" i="16"/>
  <c r="Z1012" i="16"/>
  <c r="AB1013" i="16"/>
  <c r="Z1014" i="16"/>
  <c r="AA1016" i="16"/>
  <c r="Z1022" i="16"/>
  <c r="A1025" i="16"/>
  <c r="A1029" i="16"/>
  <c r="AA1031" i="16"/>
  <c r="Y1033" i="16"/>
  <c r="AA1037" i="16"/>
  <c r="AB1039" i="16"/>
  <c r="X1043" i="16"/>
  <c r="X1044" i="16"/>
  <c r="AA1045" i="16"/>
  <c r="X1048" i="16"/>
  <c r="AA1049" i="16"/>
  <c r="X1052" i="16"/>
  <c r="AA1053" i="16"/>
  <c r="X1056" i="16"/>
  <c r="AA1057" i="16"/>
  <c r="X1060" i="16"/>
  <c r="AA1061" i="16"/>
  <c r="AA1065" i="16"/>
  <c r="AA1069" i="16"/>
  <c r="X1072" i="16"/>
  <c r="AA1073" i="16"/>
  <c r="AA953" i="16"/>
  <c r="AB992" i="16"/>
  <c r="X1046" i="16"/>
  <c r="X1058" i="16"/>
  <c r="X1066" i="16"/>
  <c r="Z944" i="16"/>
  <c r="W946" i="16"/>
  <c r="AA948" i="16"/>
  <c r="AB950" i="16"/>
  <c r="A953" i="16"/>
  <c r="W954" i="16"/>
  <c r="AF956" i="16"/>
  <c r="A960" i="16"/>
  <c r="AB960" i="16"/>
  <c r="AF962" i="16"/>
  <c r="W966" i="16"/>
  <c r="A970" i="16"/>
  <c r="AB970" i="16"/>
  <c r="Z972" i="16"/>
  <c r="Z978" i="16"/>
  <c r="AA1012" i="16"/>
  <c r="AA1014" i="16"/>
  <c r="X1029" i="16"/>
  <c r="A1039" i="16"/>
  <c r="X1047" i="16"/>
  <c r="X1051" i="16"/>
  <c r="X1055" i="16"/>
  <c r="X1059" i="16"/>
  <c r="X1063" i="16"/>
  <c r="X1067" i="16"/>
  <c r="X1071" i="16"/>
  <c r="AA790" i="16"/>
  <c r="Y791" i="16"/>
  <c r="AA792" i="16"/>
  <c r="AA793" i="16"/>
  <c r="Z797" i="16"/>
  <c r="AA798" i="16"/>
  <c r="Z799" i="16"/>
  <c r="Y803" i="16"/>
  <c r="X804" i="16"/>
  <c r="Y805" i="16"/>
  <c r="Z822" i="16"/>
  <c r="AA829" i="16"/>
  <c r="W834" i="16"/>
  <c r="W842" i="16"/>
  <c r="W848" i="16"/>
  <c r="Z859" i="16"/>
  <c r="Z867" i="16"/>
  <c r="A870" i="16"/>
  <c r="Z872" i="16"/>
  <c r="Y881" i="16"/>
  <c r="Y883" i="16"/>
  <c r="AB894" i="16"/>
  <c r="X903" i="16"/>
  <c r="Y905" i="16"/>
  <c r="AB916" i="16"/>
  <c r="AB790" i="16"/>
  <c r="Z791" i="16"/>
  <c r="AB792" i="16"/>
  <c r="AA797" i="16"/>
  <c r="AB798" i="16"/>
  <c r="AB799" i="16"/>
  <c r="AA802" i="16"/>
  <c r="Z803" i="16"/>
  <c r="Z804" i="16"/>
  <c r="AA805" i="16"/>
  <c r="Y810" i="16"/>
  <c r="AC822" i="16"/>
  <c r="AF834" i="16"/>
  <c r="Y837" i="16"/>
  <c r="W840" i="16"/>
  <c r="AF842" i="16"/>
  <c r="Y845" i="16"/>
  <c r="Z848" i="16"/>
  <c r="Z857" i="16"/>
  <c r="AA859" i="16"/>
  <c r="Z870" i="16"/>
  <c r="AB872" i="16"/>
  <c r="AC894" i="16"/>
  <c r="X901" i="16"/>
  <c r="Y903" i="16"/>
  <c r="AC916" i="16"/>
  <c r="AF790" i="16"/>
  <c r="AA791" i="16"/>
  <c r="AF792" i="16"/>
  <c r="AB797" i="16"/>
  <c r="AB802" i="16"/>
  <c r="AA827" i="16"/>
  <c r="Z837" i="16"/>
  <c r="Z840" i="16"/>
  <c r="AC848" i="16"/>
  <c r="Y855" i="16"/>
  <c r="Z866" i="16"/>
  <c r="AC870" i="16"/>
  <c r="X899" i="16"/>
  <c r="Y901" i="16"/>
  <c r="Z903" i="16"/>
  <c r="AB914" i="16"/>
  <c r="AB791" i="16"/>
  <c r="W794" i="16"/>
  <c r="A796" i="16"/>
  <c r="AF797" i="16"/>
  <c r="AB803" i="16"/>
  <c r="AF804" i="16"/>
  <c r="AC808" i="16"/>
  <c r="Y817" i="16"/>
  <c r="Y825" i="16"/>
  <c r="Y833" i="16"/>
  <c r="Y853" i="16"/>
  <c r="Z855" i="16"/>
  <c r="AB866" i="16"/>
  <c r="Y899" i="16"/>
  <c r="Z901" i="16"/>
  <c r="A910" i="16"/>
  <c r="A792" i="16"/>
  <c r="X794" i="16"/>
  <c r="A803" i="16"/>
  <c r="A804" i="16"/>
  <c r="AF808" i="16"/>
  <c r="Z817" i="16"/>
  <c r="AA825" i="16"/>
  <c r="Z833" i="16"/>
  <c r="Y843" i="16"/>
  <c r="Y851" i="16"/>
  <c r="Z853" i="16"/>
  <c r="AA855" i="16"/>
  <c r="AB882" i="16"/>
  <c r="X887" i="16"/>
  <c r="AB906" i="16"/>
  <c r="X793" i="16"/>
  <c r="Z794" i="16"/>
  <c r="W799" i="16"/>
  <c r="Y815" i="16"/>
  <c r="Y831" i="16"/>
  <c r="AA833" i="16"/>
  <c r="Z851" i="16"/>
  <c r="AA853" i="16"/>
  <c r="X877" i="16"/>
  <c r="X885" i="16"/>
  <c r="Y887" i="16"/>
  <c r="Y895" i="16"/>
  <c r="Y721" i="16"/>
  <c r="A642" i="16"/>
  <c r="AA646" i="16"/>
  <c r="AA648" i="16"/>
  <c r="A656" i="16"/>
  <c r="Z662" i="16"/>
  <c r="AB664" i="16"/>
  <c r="AC674" i="16"/>
  <c r="Z677" i="16"/>
  <c r="AC691" i="16"/>
  <c r="Z721" i="16"/>
  <c r="AB732" i="16"/>
  <c r="X735" i="16"/>
  <c r="AA662" i="16"/>
  <c r="Y719" i="16"/>
  <c r="AB742" i="16"/>
  <c r="AA644" i="16"/>
  <c r="AB639" i="16"/>
  <c r="Y642" i="16"/>
  <c r="A646" i="16"/>
  <c r="AF703" i="16"/>
  <c r="Z719" i="16"/>
  <c r="A730" i="16"/>
  <c r="AB649" i="16"/>
  <c r="W661" i="16"/>
  <c r="W673" i="16"/>
  <c r="Y682" i="16"/>
  <c r="X717" i="16"/>
  <c r="AB730" i="16"/>
  <c r="X733" i="16"/>
  <c r="A754" i="16"/>
  <c r="X763" i="16"/>
  <c r="A643" i="16"/>
  <c r="A648" i="16"/>
  <c r="AF649" i="16"/>
  <c r="X652" i="16"/>
  <c r="X661" i="16"/>
  <c r="Z673" i="16"/>
  <c r="Z682" i="16"/>
  <c r="Z717" i="16"/>
  <c r="A720" i="16"/>
  <c r="AB740" i="16"/>
  <c r="AB746" i="16"/>
  <c r="Z763" i="16"/>
  <c r="AC524" i="16"/>
  <c r="A573" i="16"/>
  <c r="A581" i="16"/>
  <c r="AB492" i="16"/>
  <c r="Y490" i="16"/>
  <c r="AB535" i="16"/>
  <c r="Z490" i="16"/>
  <c r="AA496" i="16"/>
  <c r="AC507" i="16"/>
  <c r="AA510" i="16"/>
  <c r="AC570" i="16"/>
  <c r="AB500" i="16"/>
  <c r="AF507" i="16"/>
  <c r="Z413" i="16"/>
  <c r="A414" i="16"/>
  <c r="Z417" i="16"/>
  <c r="AB439" i="16"/>
  <c r="AB417" i="16"/>
  <c r="AA432" i="16"/>
  <c r="AF354" i="16"/>
  <c r="W353" i="16"/>
  <c r="A376" i="16"/>
  <c r="X353" i="16"/>
  <c r="Y264" i="16"/>
  <c r="W210" i="16"/>
  <c r="Y199" i="16"/>
  <c r="AF242" i="16"/>
  <c r="Z306" i="16"/>
  <c r="Z117" i="16"/>
  <c r="AA76" i="16"/>
  <c r="A34" i="16"/>
  <c r="AC606" i="16"/>
  <c r="X606" i="16"/>
  <c r="AA645" i="16"/>
  <c r="X645" i="16"/>
  <c r="AC801" i="16"/>
  <c r="AA801" i="16"/>
  <c r="Z801" i="16"/>
  <c r="Y801" i="16"/>
  <c r="X801" i="16"/>
  <c r="AF816" i="16"/>
  <c r="AC816" i="16"/>
  <c r="Z816" i="16"/>
  <c r="W816" i="16"/>
  <c r="AC860" i="16"/>
  <c r="AF860" i="16"/>
  <c r="W860" i="16"/>
  <c r="AF879" i="16"/>
  <c r="Y879" i="16"/>
  <c r="X879" i="16"/>
  <c r="Z957" i="16"/>
  <c r="Y957" i="16"/>
  <c r="X957" i="16"/>
  <c r="A957" i="16"/>
  <c r="AF957" i="16"/>
  <c r="AC957" i="16"/>
  <c r="AB957" i="16"/>
  <c r="AA957" i="16"/>
  <c r="Z973" i="16"/>
  <c r="Y973" i="16"/>
  <c r="X973" i="16"/>
  <c r="A973" i="16"/>
  <c r="AF973" i="16"/>
  <c r="AC973" i="16"/>
  <c r="AB973" i="16"/>
  <c r="AA973" i="16"/>
  <c r="AA1003" i="16"/>
  <c r="Z1003" i="16"/>
  <c r="Y1003" i="16"/>
  <c r="AC1003" i="16"/>
  <c r="AB1003" i="16"/>
  <c r="X1003" i="16"/>
  <c r="W1003" i="16"/>
  <c r="A1003" i="16"/>
  <c r="X50" i="16"/>
  <c r="A587" i="16"/>
  <c r="AA599" i="16"/>
  <c r="AB599" i="16"/>
  <c r="Y599" i="16"/>
  <c r="AF654" i="16"/>
  <c r="A654" i="16"/>
  <c r="AA654" i="16"/>
  <c r="Z654" i="16"/>
  <c r="AF656" i="16"/>
  <c r="AA656" i="16"/>
  <c r="Z656" i="16"/>
  <c r="Y656" i="16"/>
  <c r="X656" i="16"/>
  <c r="AB718" i="16"/>
  <c r="AC718" i="16"/>
  <c r="AA724" i="16"/>
  <c r="A724" i="16"/>
  <c r="AF743" i="16"/>
  <c r="Z743" i="16"/>
  <c r="Y743" i="16"/>
  <c r="A758" i="16"/>
  <c r="X819" i="16"/>
  <c r="AA819" i="16"/>
  <c r="Z819" i="16"/>
  <c r="Y819" i="16"/>
  <c r="X839" i="16"/>
  <c r="AA839" i="16"/>
  <c r="Z839" i="16"/>
  <c r="X841" i="16"/>
  <c r="AA841" i="16"/>
  <c r="Z841" i="16"/>
  <c r="Y841" i="16"/>
  <c r="AF897" i="16"/>
  <c r="Y897" i="16"/>
  <c r="X897" i="16"/>
  <c r="Z897" i="16"/>
  <c r="AA983" i="16"/>
  <c r="Z983" i="16"/>
  <c r="X983" i="16"/>
  <c r="W983" i="16"/>
  <c r="A983" i="16"/>
  <c r="AF983" i="16"/>
  <c r="AC983" i="16"/>
  <c r="AB983" i="16"/>
  <c r="Y983" i="16"/>
  <c r="Y155" i="16"/>
  <c r="AC362" i="16"/>
  <c r="X438" i="16"/>
  <c r="AF497" i="16"/>
  <c r="AF638" i="16"/>
  <c r="AA638" i="16"/>
  <c r="Z638" i="16"/>
  <c r="AF640" i="16"/>
  <c r="AA640" i="16"/>
  <c r="Z640" i="16"/>
  <c r="Y640" i="16"/>
  <c r="X640" i="16"/>
  <c r="W645" i="16"/>
  <c r="AC671" i="16"/>
  <c r="Z671" i="16"/>
  <c r="Y671" i="16"/>
  <c r="W671" i="16"/>
  <c r="X715" i="16"/>
  <c r="AB758" i="16"/>
  <c r="X761" i="16"/>
  <c r="Y796" i="16"/>
  <c r="AA796" i="16"/>
  <c r="Z796" i="16"/>
  <c r="X796" i="16"/>
  <c r="W796" i="16"/>
  <c r="W801" i="16"/>
  <c r="AC806" i="16"/>
  <c r="AA806" i="16"/>
  <c r="Y806" i="16"/>
  <c r="AF814" i="16"/>
  <c r="AC814" i="16"/>
  <c r="W814" i="16"/>
  <c r="AF832" i="16"/>
  <c r="AC832" i="16"/>
  <c r="Z832" i="16"/>
  <c r="X847" i="16"/>
  <c r="AA847" i="16"/>
  <c r="Z847" i="16"/>
  <c r="Y847" i="16"/>
  <c r="Z879" i="16"/>
  <c r="Z945" i="16"/>
  <c r="Y945" i="16"/>
  <c r="X945" i="16"/>
  <c r="AF945" i="16"/>
  <c r="AC945" i="16"/>
  <c r="AB945" i="16"/>
  <c r="AA945" i="16"/>
  <c r="W945" i="16"/>
  <c r="W957" i="16"/>
  <c r="Z967" i="16"/>
  <c r="Y967" i="16"/>
  <c r="X967" i="16"/>
  <c r="AC967" i="16"/>
  <c r="AB967" i="16"/>
  <c r="AA967" i="16"/>
  <c r="W967" i="16"/>
  <c r="W973" i="16"/>
  <c r="AF980" i="16"/>
  <c r="W980" i="16"/>
  <c r="AC980" i="16"/>
  <c r="A980" i="16"/>
  <c r="AB980" i="16"/>
  <c r="AA980" i="16"/>
  <c r="Y980" i="16"/>
  <c r="Z980" i="16"/>
  <c r="X980" i="16"/>
  <c r="AF1003" i="16"/>
  <c r="AA1024" i="16"/>
  <c r="AB1024" i="16"/>
  <c r="Z1024" i="16"/>
  <c r="Y1024" i="16"/>
  <c r="X1024" i="16"/>
  <c r="W1024" i="16"/>
  <c r="A1024" i="16"/>
  <c r="AF1024" i="16"/>
  <c r="Y432" i="16"/>
  <c r="Y438" i="16"/>
  <c r="A441" i="16"/>
  <c r="A452" i="16"/>
  <c r="Y488" i="16"/>
  <c r="A508" i="16"/>
  <c r="A526" i="16"/>
  <c r="W545" i="16"/>
  <c r="AB570" i="16"/>
  <c r="A638" i="16"/>
  <c r="A640" i="16"/>
  <c r="X654" i="16"/>
  <c r="AB656" i="16"/>
  <c r="X696" i="16"/>
  <c r="Y696" i="16"/>
  <c r="W699" i="16"/>
  <c r="AB724" i="16"/>
  <c r="AA728" i="16"/>
  <c r="AB728" i="16"/>
  <c r="AF741" i="16"/>
  <c r="Z741" i="16"/>
  <c r="Y741" i="16"/>
  <c r="X743" i="16"/>
  <c r="AF753" i="16"/>
  <c r="X753" i="16"/>
  <c r="AA756" i="16"/>
  <c r="AB756" i="16"/>
  <c r="Y800" i="16"/>
  <c r="AF800" i="16"/>
  <c r="A800" i="16"/>
  <c r="AB800" i="16"/>
  <c r="AA800" i="16"/>
  <c r="Z800" i="16"/>
  <c r="AB801" i="16"/>
  <c r="Y839" i="16"/>
  <c r="AF865" i="16"/>
  <c r="Y865" i="16"/>
  <c r="Z865" i="16"/>
  <c r="X865" i="16"/>
  <c r="A874" i="16"/>
  <c r="AC874" i="16"/>
  <c r="AB874" i="16"/>
  <c r="AA129" i="16"/>
  <c r="A133" i="16"/>
  <c r="X246" i="16"/>
  <c r="AF339" i="16"/>
  <c r="A347" i="16"/>
  <c r="AB438" i="16"/>
  <c r="Z452" i="16"/>
  <c r="Y508" i="16"/>
  <c r="X540" i="16"/>
  <c r="AC574" i="16"/>
  <c r="AA574" i="16"/>
  <c r="X638" i="16"/>
  <c r="AB640" i="16"/>
  <c r="AA657" i="16"/>
  <c r="AF657" i="16"/>
  <c r="AB657" i="16"/>
  <c r="AF660" i="16"/>
  <c r="AA660" i="16"/>
  <c r="X660" i="16"/>
  <c r="Z668" i="16"/>
  <c r="Y668" i="16"/>
  <c r="AF671" i="16"/>
  <c r="X749" i="16"/>
  <c r="AC795" i="16"/>
  <c r="AB795" i="16"/>
  <c r="A795" i="16"/>
  <c r="AA795" i="16"/>
  <c r="Z795" i="16"/>
  <c r="Y795" i="16"/>
  <c r="AB796" i="16"/>
  <c r="AF801" i="16"/>
  <c r="W806" i="16"/>
  <c r="X823" i="16"/>
  <c r="AA823" i="16"/>
  <c r="Z823" i="16"/>
  <c r="Y823" i="16"/>
  <c r="W832" i="16"/>
  <c r="AF893" i="16"/>
  <c r="X893" i="16"/>
  <c r="Z893" i="16"/>
  <c r="Y893" i="16"/>
  <c r="AF915" i="16"/>
  <c r="Y915" i="16"/>
  <c r="X915" i="16"/>
  <c r="Z965" i="16"/>
  <c r="Y965" i="16"/>
  <c r="X965" i="16"/>
  <c r="A965" i="16"/>
  <c r="AF965" i="16"/>
  <c r="AC965" i="16"/>
  <c r="AB965" i="16"/>
  <c r="AA965" i="16"/>
  <c r="AF967" i="16"/>
  <c r="AA975" i="16"/>
  <c r="Z975" i="16"/>
  <c r="A975" i="16"/>
  <c r="AC975" i="16"/>
  <c r="AB975" i="16"/>
  <c r="X975" i="16"/>
  <c r="AF975" i="16"/>
  <c r="Y975" i="16"/>
  <c r="AF986" i="16"/>
  <c r="W986" i="16"/>
  <c r="AB986" i="16"/>
  <c r="AA986" i="16"/>
  <c r="Z986" i="16"/>
  <c r="X986" i="16"/>
  <c r="AC986" i="16"/>
  <c r="Y986" i="16"/>
  <c r="AF996" i="16"/>
  <c r="W996" i="16"/>
  <c r="AC996" i="16"/>
  <c r="A996" i="16"/>
  <c r="AB996" i="16"/>
  <c r="AA996" i="16"/>
  <c r="Z996" i="16"/>
  <c r="Y996" i="16"/>
  <c r="AC1024" i="16"/>
  <c r="A52" i="16"/>
  <c r="X133" i="16"/>
  <c r="W212" i="16"/>
  <c r="AA347" i="16"/>
  <c r="Y371" i="16"/>
  <c r="X397" i="16"/>
  <c r="A418" i="16"/>
  <c r="AB452" i="16"/>
  <c r="A459" i="16"/>
  <c r="AC491" i="16"/>
  <c r="A494" i="16"/>
  <c r="Y496" i="16"/>
  <c r="Z540" i="16"/>
  <c r="AB545" i="16"/>
  <c r="X568" i="16"/>
  <c r="AB568" i="16"/>
  <c r="Y638" i="16"/>
  <c r="AA641" i="16"/>
  <c r="AF641" i="16"/>
  <c r="AB641" i="16"/>
  <c r="AC672" i="16"/>
  <c r="AA672" i="16"/>
  <c r="Z672" i="16"/>
  <c r="X686" i="16"/>
  <c r="Y686" i="16"/>
  <c r="X704" i="16"/>
  <c r="AA704" i="16"/>
  <c r="X741" i="16"/>
  <c r="AF747" i="16"/>
  <c r="Z747" i="16"/>
  <c r="Y747" i="16"/>
  <c r="AF796" i="16"/>
  <c r="W800" i="16"/>
  <c r="X821" i="16"/>
  <c r="AA821" i="16"/>
  <c r="Z821" i="16"/>
  <c r="A888" i="16"/>
  <c r="A88" i="16"/>
  <c r="Z224" i="16"/>
  <c r="AF347" i="16"/>
  <c r="AB361" i="16"/>
  <c r="X375" i="16"/>
  <c r="AA486" i="16"/>
  <c r="Y494" i="16"/>
  <c r="Y512" i="16"/>
  <c r="AF550" i="16"/>
  <c r="Z550" i="16"/>
  <c r="W657" i="16"/>
  <c r="X665" i="16"/>
  <c r="AF665" i="16"/>
  <c r="W665" i="16"/>
  <c r="W795" i="16"/>
  <c r="X800" i="16"/>
  <c r="Y802" i="16"/>
  <c r="Z802" i="16"/>
  <c r="X802" i="16"/>
  <c r="W802" i="16"/>
  <c r="AC809" i="16"/>
  <c r="Z809" i="16"/>
  <c r="Y809" i="16"/>
  <c r="X835" i="16"/>
  <c r="AA835" i="16"/>
  <c r="Z835" i="16"/>
  <c r="AF850" i="16"/>
  <c r="AC850" i="16"/>
  <c r="W850" i="16"/>
  <c r="AF907" i="16"/>
  <c r="Z907" i="16"/>
  <c r="X907" i="16"/>
  <c r="AF913" i="16"/>
  <c r="Y913" i="16"/>
  <c r="X913" i="16"/>
  <c r="Z947" i="16"/>
  <c r="Y947" i="16"/>
  <c r="X947" i="16"/>
  <c r="AC947" i="16"/>
  <c r="AB947" i="16"/>
  <c r="AA947" i="16"/>
  <c r="W947" i="16"/>
  <c r="Z959" i="16"/>
  <c r="Y959" i="16"/>
  <c r="X959" i="16"/>
  <c r="AC959" i="16"/>
  <c r="AB959" i="16"/>
  <c r="AA959" i="16"/>
  <c r="W959" i="16"/>
  <c r="W965" i="16"/>
  <c r="W975" i="16"/>
  <c r="X996" i="16"/>
  <c r="A225" i="16"/>
  <c r="A237" i="16"/>
  <c r="A241" i="16"/>
  <c r="Z278" i="16"/>
  <c r="AA337" i="16"/>
  <c r="AF361" i="16"/>
  <c r="Y391" i="16"/>
  <c r="A406" i="16"/>
  <c r="A413" i="16"/>
  <c r="AB433" i="16"/>
  <c r="Z439" i="16"/>
  <c r="A457" i="16"/>
  <c r="AA494" i="16"/>
  <c r="AB496" i="16"/>
  <c r="Z512" i="16"/>
  <c r="W553" i="16"/>
  <c r="A579" i="16"/>
  <c r="Z605" i="16"/>
  <c r="A609" i="16"/>
  <c r="W641" i="16"/>
  <c r="AA653" i="16"/>
  <c r="X653" i="16"/>
  <c r="W653" i="16"/>
  <c r="Y672" i="16"/>
  <c r="AC683" i="16"/>
  <c r="AF683" i="16"/>
  <c r="W683" i="16"/>
  <c r="Y704" i="16"/>
  <c r="AA720" i="16"/>
  <c r="AB720" i="16"/>
  <c r="AF745" i="16"/>
  <c r="Z745" i="16"/>
  <c r="Y745" i="16"/>
  <c r="X747" i="16"/>
  <c r="X795" i="16"/>
  <c r="AC797" i="16"/>
  <c r="Y797" i="16"/>
  <c r="X797" i="16"/>
  <c r="W797" i="16"/>
  <c r="A801" i="16"/>
  <c r="Y821" i="16"/>
  <c r="AC826" i="16"/>
  <c r="AF826" i="16"/>
  <c r="AF863" i="16"/>
  <c r="W863" i="16"/>
  <c r="Z863" i="16"/>
  <c r="Y863" i="16"/>
  <c r="X863" i="16"/>
  <c r="Z868" i="16"/>
  <c r="A868" i="16"/>
  <c r="AC886" i="16"/>
  <c r="A886" i="16"/>
  <c r="AC896" i="16"/>
  <c r="A896" i="16"/>
  <c r="AA991" i="16"/>
  <c r="Z991" i="16"/>
  <c r="A991" i="16"/>
  <c r="AC991" i="16"/>
  <c r="AB991" i="16"/>
  <c r="Y991" i="16"/>
  <c r="X991" i="16"/>
  <c r="AF991" i="16"/>
  <c r="W991" i="16"/>
  <c r="A568" i="16"/>
  <c r="AB648" i="16"/>
  <c r="A660" i="16"/>
  <c r="AF673" i="16"/>
  <c r="A714" i="16"/>
  <c r="A790" i="16"/>
  <c r="AF791" i="16"/>
  <c r="A793" i="16"/>
  <c r="AB793" i="16"/>
  <c r="AA794" i="16"/>
  <c r="A798" i="16"/>
  <c r="AF798" i="16"/>
  <c r="AA799" i="16"/>
  <c r="AF803" i="16"/>
  <c r="AB804" i="16"/>
  <c r="Z805" i="16"/>
  <c r="AA817" i="16"/>
  <c r="AA837" i="16"/>
  <c r="AF869" i="16"/>
  <c r="X869" i="16"/>
  <c r="A880" i="16"/>
  <c r="AF889" i="16"/>
  <c r="Y889" i="16"/>
  <c r="Z949" i="16"/>
  <c r="Y949" i="16"/>
  <c r="X949" i="16"/>
  <c r="AF793" i="16"/>
  <c r="AF854" i="16"/>
  <c r="Z854" i="16"/>
  <c r="X861" i="16"/>
  <c r="Z861" i="16"/>
  <c r="Y861" i="16"/>
  <c r="AF871" i="16"/>
  <c r="Y871" i="16"/>
  <c r="AF875" i="16"/>
  <c r="Y875" i="16"/>
  <c r="X875" i="16"/>
  <c r="AF891" i="16"/>
  <c r="Z891" i="16"/>
  <c r="AF911" i="16"/>
  <c r="Z911" i="16"/>
  <c r="X911" i="16"/>
  <c r="AF919" i="16"/>
  <c r="X919" i="16"/>
  <c r="Z951" i="16"/>
  <c r="Y951" i="16"/>
  <c r="X951" i="16"/>
  <c r="Z961" i="16"/>
  <c r="Y961" i="16"/>
  <c r="X961" i="16"/>
  <c r="Z969" i="16"/>
  <c r="Y969" i="16"/>
  <c r="X969" i="16"/>
  <c r="AF988" i="16"/>
  <c r="W988" i="16"/>
  <c r="Y988" i="16"/>
  <c r="X988" i="16"/>
  <c r="AC988" i="16"/>
  <c r="A988" i="16"/>
  <c r="AA997" i="16"/>
  <c r="Z997" i="16"/>
  <c r="AC997" i="16"/>
  <c r="AB997" i="16"/>
  <c r="Y997" i="16"/>
  <c r="X997" i="16"/>
  <c r="W997" i="16"/>
  <c r="AA1005" i="16"/>
  <c r="Z1005" i="16"/>
  <c r="Y1005" i="16"/>
  <c r="AC1005" i="16"/>
  <c r="AB1005" i="16"/>
  <c r="X1005" i="16"/>
  <c r="W1005" i="16"/>
  <c r="Z558" i="16"/>
  <c r="AB565" i="16"/>
  <c r="A644" i="16"/>
  <c r="X662" i="16"/>
  <c r="X664" i="16"/>
  <c r="Z676" i="16"/>
  <c r="AA678" i="16"/>
  <c r="W703" i="16"/>
  <c r="Y708" i="16"/>
  <c r="Z714" i="16"/>
  <c r="X723" i="16"/>
  <c r="AB734" i="16"/>
  <c r="X737" i="16"/>
  <c r="AF799" i="16"/>
  <c r="AB805" i="16"/>
  <c r="W808" i="16"/>
  <c r="AF873" i="16"/>
  <c r="Z873" i="16"/>
  <c r="AC904" i="16"/>
  <c r="A904" i="16"/>
  <c r="AF909" i="16"/>
  <c r="Y909" i="16"/>
  <c r="Z953" i="16"/>
  <c r="Y953" i="16"/>
  <c r="X953" i="16"/>
  <c r="AF1002" i="16"/>
  <c r="W1002" i="16"/>
  <c r="AC1002" i="16"/>
  <c r="AB1002" i="16"/>
  <c r="AA1002" i="16"/>
  <c r="Z1002" i="16"/>
  <c r="Y1002" i="16"/>
  <c r="X1002" i="16"/>
  <c r="A611" i="16"/>
  <c r="X644" i="16"/>
  <c r="W649" i="16"/>
  <c r="Y662" i="16"/>
  <c r="Y664" i="16"/>
  <c r="Y674" i="16"/>
  <c r="Y700" i="16"/>
  <c r="AA708" i="16"/>
  <c r="AB714" i="16"/>
  <c r="X719" i="16"/>
  <c r="X721" i="16"/>
  <c r="AB726" i="16"/>
  <c r="Z737" i="16"/>
  <c r="X751" i="16"/>
  <c r="W790" i="16"/>
  <c r="W793" i="16"/>
  <c r="W798" i="16"/>
  <c r="X803" i="16"/>
  <c r="AF805" i="16"/>
  <c r="W818" i="16"/>
  <c r="Z825" i="16"/>
  <c r="Y827" i="16"/>
  <c r="Z829" i="16"/>
  <c r="Z831" i="16"/>
  <c r="Z838" i="16"/>
  <c r="Z843" i="16"/>
  <c r="Z845" i="16"/>
  <c r="AC854" i="16"/>
  <c r="X857" i="16"/>
  <c r="Y857" i="16"/>
  <c r="AA861" i="16"/>
  <c r="Z869" i="16"/>
  <c r="X871" i="16"/>
  <c r="Z875" i="16"/>
  <c r="Z889" i="16"/>
  <c r="X891" i="16"/>
  <c r="Y911" i="16"/>
  <c r="Y919" i="16"/>
  <c r="AA949" i="16"/>
  <c r="W951" i="16"/>
  <c r="Z955" i="16"/>
  <c r="Y955" i="16"/>
  <c r="X955" i="16"/>
  <c r="W961" i="16"/>
  <c r="Z963" i="16"/>
  <c r="Y963" i="16"/>
  <c r="X963" i="16"/>
  <c r="W969" i="16"/>
  <c r="Z971" i="16"/>
  <c r="Y971" i="16"/>
  <c r="X971" i="16"/>
  <c r="AF976" i="16"/>
  <c r="W976" i="16"/>
  <c r="AA976" i="16"/>
  <c r="Z976" i="16"/>
  <c r="Y976" i="16"/>
  <c r="AA981" i="16"/>
  <c r="Z981" i="16"/>
  <c r="AC981" i="16"/>
  <c r="AB981" i="16"/>
  <c r="Y981" i="16"/>
  <c r="W981" i="16"/>
  <c r="AA987" i="16"/>
  <c r="Z987" i="16"/>
  <c r="AB987" i="16"/>
  <c r="Y987" i="16"/>
  <c r="X987" i="16"/>
  <c r="Z988" i="16"/>
  <c r="AF992" i="16"/>
  <c r="W992" i="16"/>
  <c r="AA992" i="16"/>
  <c r="Z992" i="16"/>
  <c r="Y992" i="16"/>
  <c r="X992" i="16"/>
  <c r="Z827" i="16"/>
  <c r="AC838" i="16"/>
  <c r="AA843" i="16"/>
  <c r="AA845" i="16"/>
  <c r="Y849" i="16"/>
  <c r="AB864" i="16"/>
  <c r="Z864" i="16"/>
  <c r="A864" i="16"/>
  <c r="Z871" i="16"/>
  <c r="X873" i="16"/>
  <c r="AF881" i="16"/>
  <c r="X881" i="16"/>
  <c r="Y891" i="16"/>
  <c r="A900" i="16"/>
  <c r="X909" i="16"/>
  <c r="A912" i="16"/>
  <c r="AB949" i="16"/>
  <c r="AA951" i="16"/>
  <c r="W953" i="16"/>
  <c r="AA961" i="16"/>
  <c r="AA969" i="16"/>
  <c r="AA988" i="16"/>
  <c r="AF997" i="16"/>
  <c r="AF1005" i="16"/>
  <c r="Z883" i="16"/>
  <c r="Z887" i="16"/>
  <c r="Z905" i="16"/>
  <c r="AA977" i="16"/>
  <c r="Z977" i="16"/>
  <c r="AF977" i="16"/>
  <c r="AF982" i="16"/>
  <c r="W982" i="16"/>
  <c r="AA993" i="16"/>
  <c r="Z993" i="16"/>
  <c r="AF993" i="16"/>
  <c r="AF998" i="16"/>
  <c r="W998" i="16"/>
  <c r="AA1007" i="16"/>
  <c r="Z1007" i="16"/>
  <c r="Y1007" i="16"/>
  <c r="A1009" i="16"/>
  <c r="AA1032" i="16"/>
  <c r="Z1032" i="16"/>
  <c r="Y1032" i="16"/>
  <c r="AF1032" i="16"/>
  <c r="A1032" i="16"/>
  <c r="AC1032" i="16"/>
  <c r="AB1032" i="16"/>
  <c r="X1032" i="16"/>
  <c r="AA1036" i="16"/>
  <c r="Z1036" i="16"/>
  <c r="Y1036" i="16"/>
  <c r="AC1036" i="16"/>
  <c r="AB1036" i="16"/>
  <c r="X1036" i="16"/>
  <c r="W1036" i="16"/>
  <c r="AA999" i="16"/>
  <c r="Z999" i="16"/>
  <c r="AF999" i="16"/>
  <c r="AA1009" i="16"/>
  <c r="Z1009" i="16"/>
  <c r="Y1009" i="16"/>
  <c r="AF1027" i="16"/>
  <c r="W1027" i="16"/>
  <c r="AB1027" i="16"/>
  <c r="AA1027" i="16"/>
  <c r="Z1027" i="16"/>
  <c r="Y1027" i="16"/>
  <c r="X1027" i="16"/>
  <c r="X917" i="16"/>
  <c r="AF978" i="16"/>
  <c r="W978" i="16"/>
  <c r="AA989" i="16"/>
  <c r="Z989" i="16"/>
  <c r="AF989" i="16"/>
  <c r="AF994" i="16"/>
  <c r="W994" i="16"/>
  <c r="AA1011" i="16"/>
  <c r="Z1011" i="16"/>
  <c r="Y1011" i="16"/>
  <c r="AA1018" i="16"/>
  <c r="Z1018" i="16"/>
  <c r="Y1018" i="16"/>
  <c r="X1018" i="16"/>
  <c r="W1018" i="16"/>
  <c r="AF1018" i="16"/>
  <c r="W1032" i="16"/>
  <c r="Y867" i="16"/>
  <c r="Y877" i="16"/>
  <c r="A914" i="16"/>
  <c r="Y917" i="16"/>
  <c r="AC974" i="16"/>
  <c r="X977" i="16"/>
  <c r="AA979" i="16"/>
  <c r="Z979" i="16"/>
  <c r="AF979" i="16"/>
  <c r="Y982" i="16"/>
  <c r="AF984" i="16"/>
  <c r="W984" i="16"/>
  <c r="X993" i="16"/>
  <c r="AA995" i="16"/>
  <c r="Z995" i="16"/>
  <c r="AF995" i="16"/>
  <c r="Y998" i="16"/>
  <c r="W999" i="16"/>
  <c r="AF1000" i="16"/>
  <c r="W1000" i="16"/>
  <c r="X1007" i="16"/>
  <c r="W1009" i="16"/>
  <c r="AA1013" i="16"/>
  <c r="Z1013" i="16"/>
  <c r="Y1013" i="16"/>
  <c r="AF1021" i="16"/>
  <c r="W1021" i="16"/>
  <c r="AA1021" i="16"/>
  <c r="Z1021" i="16"/>
  <c r="Y1021" i="16"/>
  <c r="X1021" i="16"/>
  <c r="AC1027" i="16"/>
  <c r="AF1036" i="16"/>
  <c r="Y977" i="16"/>
  <c r="X978" i="16"/>
  <c r="Z982" i="16"/>
  <c r="AA985" i="16"/>
  <c r="Z985" i="16"/>
  <c r="AF985" i="16"/>
  <c r="W989" i="16"/>
  <c r="AF990" i="16"/>
  <c r="W990" i="16"/>
  <c r="Y993" i="16"/>
  <c r="X994" i="16"/>
  <c r="Z998" i="16"/>
  <c r="X999" i="16"/>
  <c r="AA1001" i="16"/>
  <c r="Z1001" i="16"/>
  <c r="AF1001" i="16"/>
  <c r="AB1007" i="16"/>
  <c r="X1009" i="16"/>
  <c r="W1011" i="16"/>
  <c r="AA1015" i="16"/>
  <c r="Z1015" i="16"/>
  <c r="Y1015" i="16"/>
  <c r="AB1018" i="16"/>
  <c r="AA1034" i="16"/>
  <c r="Z1034" i="16"/>
  <c r="Y1034" i="16"/>
  <c r="AC1034" i="16"/>
  <c r="AB1034" i="16"/>
  <c r="X1034" i="16"/>
  <c r="W1034" i="16"/>
  <c r="AC1004" i="16"/>
  <c r="AC1006" i="16"/>
  <c r="AC1008" i="16"/>
  <c r="AC1010" i="16"/>
  <c r="AC1012" i="16"/>
  <c r="AC1014" i="16"/>
  <c r="AC1016" i="16"/>
  <c r="Y1017" i="16"/>
  <c r="AB1019" i="16"/>
  <c r="Y1020" i="16"/>
  <c r="AC1022" i="16"/>
  <c r="Z1023" i="16"/>
  <c r="Z1026" i="16"/>
  <c r="AA1028" i="16"/>
  <c r="Y1028" i="16"/>
  <c r="AF1028" i="16"/>
  <c r="AB1030" i="16"/>
  <c r="AA1038" i="16"/>
  <c r="Z1038" i="16"/>
  <c r="Y1038" i="16"/>
  <c r="AA1042" i="16"/>
  <c r="Z1042" i="16"/>
  <c r="Y1042" i="16"/>
  <c r="AF1042" i="16"/>
  <c r="W1042" i="16"/>
  <c r="Z1017" i="16"/>
  <c r="A1019" i="16"/>
  <c r="Z1020" i="16"/>
  <c r="AA1023" i="16"/>
  <c r="AF1025" i="16"/>
  <c r="W1025" i="16"/>
  <c r="AB1026" i="16"/>
  <c r="AC1030" i="16"/>
  <c r="AA1040" i="16"/>
  <c r="Z1040" i="16"/>
  <c r="Y1040" i="16"/>
  <c r="AF1040" i="16"/>
  <c r="W1040" i="16"/>
  <c r="W1004" i="16"/>
  <c r="W1006" i="16"/>
  <c r="W1008" i="16"/>
  <c r="W1010" i="16"/>
  <c r="W1012" i="16"/>
  <c r="W1014" i="16"/>
  <c r="W1016" i="16"/>
  <c r="AA1017" i="16"/>
  <c r="AF1019" i="16"/>
  <c r="W1019" i="16"/>
  <c r="AB1020" i="16"/>
  <c r="AF1022" i="16"/>
  <c r="AB1023" i="16"/>
  <c r="A1026" i="16"/>
  <c r="AC1026" i="16"/>
  <c r="W1028" i="16"/>
  <c r="W1038" i="16"/>
  <c r="A1017" i="16"/>
  <c r="AB1017" i="16"/>
  <c r="A1020" i="16"/>
  <c r="AC1020" i="16"/>
  <c r="AA1030" i="16"/>
  <c r="Y1030" i="16"/>
  <c r="AF1030" i="16"/>
  <c r="AC1017" i="16"/>
  <c r="AF1023" i="16"/>
  <c r="W1023" i="16"/>
  <c r="AF1026" i="16"/>
  <c r="AC1044" i="16"/>
  <c r="AC1046" i="16"/>
  <c r="AC1048" i="16"/>
  <c r="AC1050" i="16"/>
  <c r="AC1052" i="16"/>
  <c r="AC1054" i="16"/>
  <c r="AC1056" i="16"/>
  <c r="AC1058" i="16"/>
  <c r="AC1060" i="16"/>
  <c r="AC1062" i="16"/>
  <c r="AC1064" i="16"/>
  <c r="AC1066" i="16"/>
  <c r="AC1068" i="16"/>
  <c r="AC1070" i="16"/>
  <c r="AC1072" i="16"/>
  <c r="W1044" i="16"/>
  <c r="AF1044" i="16"/>
  <c r="W1046" i="16"/>
  <c r="AF1046" i="16"/>
  <c r="W1048" i="16"/>
  <c r="AF1048" i="16"/>
  <c r="W1050" i="16"/>
  <c r="AF1050" i="16"/>
  <c r="W1052" i="16"/>
  <c r="AF1052" i="16"/>
  <c r="W1054" i="16"/>
  <c r="AF1054" i="16"/>
  <c r="W1056" i="16"/>
  <c r="AF1056" i="16"/>
  <c r="W1058" i="16"/>
  <c r="AF1058" i="16"/>
  <c r="W1060" i="16"/>
  <c r="AF1060" i="16"/>
  <c r="W1062" i="16"/>
  <c r="AF1062" i="16"/>
  <c r="W1064" i="16"/>
  <c r="AF1064" i="16"/>
  <c r="W1066" i="16"/>
  <c r="AF1066" i="16"/>
  <c r="W1068" i="16"/>
  <c r="AF1068" i="16"/>
  <c r="W1070" i="16"/>
  <c r="AF1070" i="16"/>
  <c r="W1072" i="16"/>
  <c r="AF1072" i="16"/>
  <c r="AC1029" i="16"/>
  <c r="AC1031" i="16"/>
  <c r="AC1033" i="16"/>
  <c r="AC1035" i="16"/>
  <c r="AC1037" i="16"/>
  <c r="AC1039" i="16"/>
  <c r="AC1041" i="16"/>
  <c r="AC1043" i="16"/>
  <c r="Y1044" i="16"/>
  <c r="AC1045" i="16"/>
  <c r="Y1046" i="16"/>
  <c r="AC1047" i="16"/>
  <c r="Y1048" i="16"/>
  <c r="AC1049" i="16"/>
  <c r="Y1050" i="16"/>
  <c r="AC1051" i="16"/>
  <c r="Y1052" i="16"/>
  <c r="AC1053" i="16"/>
  <c r="Y1054" i="16"/>
  <c r="AC1055" i="16"/>
  <c r="Y1056" i="16"/>
  <c r="AC1057" i="16"/>
  <c r="Y1058" i="16"/>
  <c r="AC1059" i="16"/>
  <c r="Y1060" i="16"/>
  <c r="AC1061" i="16"/>
  <c r="Y1062" i="16"/>
  <c r="AC1063" i="16"/>
  <c r="Y1064" i="16"/>
  <c r="AC1065" i="16"/>
  <c r="Y1066" i="16"/>
  <c r="AC1067" i="16"/>
  <c r="Y1068" i="16"/>
  <c r="AC1069" i="16"/>
  <c r="Y1070" i="16"/>
  <c r="AC1071" i="16"/>
  <c r="Y1072" i="16"/>
  <c r="AC1073" i="16"/>
  <c r="Z1044" i="16"/>
  <c r="Z1046" i="16"/>
  <c r="Z1048" i="16"/>
  <c r="Z1050" i="16"/>
  <c r="Z1052" i="16"/>
  <c r="Z1054" i="16"/>
  <c r="Z1056" i="16"/>
  <c r="Z1058" i="16"/>
  <c r="Z1060" i="16"/>
  <c r="Z1062" i="16"/>
  <c r="Z1064" i="16"/>
  <c r="Z1066" i="16"/>
  <c r="Z1068" i="16"/>
  <c r="Z1070" i="16"/>
  <c r="Z1072" i="16"/>
  <c r="W1029" i="16"/>
  <c r="W1031" i="16"/>
  <c r="W1033" i="16"/>
  <c r="W1035" i="16"/>
  <c r="W1037" i="16"/>
  <c r="W1039" i="16"/>
  <c r="W1041" i="16"/>
  <c r="W1043" i="16"/>
  <c r="W1045" i="16"/>
  <c r="W1047" i="16"/>
  <c r="W1049" i="16"/>
  <c r="W1051" i="16"/>
  <c r="W1053" i="16"/>
  <c r="W1055" i="16"/>
  <c r="W1057" i="16"/>
  <c r="W1059" i="16"/>
  <c r="W1061" i="16"/>
  <c r="W1063" i="16"/>
  <c r="W1065" i="16"/>
  <c r="W1067" i="16"/>
  <c r="W1069" i="16"/>
  <c r="W1071" i="16"/>
  <c r="W1073" i="16"/>
  <c r="AB582" i="16"/>
  <c r="Z582" i="16"/>
  <c r="AA651" i="16"/>
  <c r="AF651" i="16"/>
  <c r="X651" i="16"/>
  <c r="W651" i="16"/>
  <c r="AC705" i="16"/>
  <c r="W705" i="16"/>
  <c r="AF755" i="16"/>
  <c r="Y755" i="16"/>
  <c r="X755" i="16"/>
  <c r="X813" i="16"/>
  <c r="AF813" i="16"/>
  <c r="W813" i="16"/>
  <c r="AB813" i="16"/>
  <c r="A813" i="16"/>
  <c r="AC813" i="16"/>
  <c r="Z813" i="16"/>
  <c r="Y813" i="16"/>
  <c r="AB828" i="16"/>
  <c r="A828" i="16"/>
  <c r="AA828" i="16"/>
  <c r="Y828" i="16"/>
  <c r="X828" i="16"/>
  <c r="Z828" i="16"/>
  <c r="W828" i="16"/>
  <c r="AF828" i="16"/>
  <c r="AB836" i="16"/>
  <c r="A836" i="16"/>
  <c r="AA836" i="16"/>
  <c r="Y836" i="16"/>
  <c r="X836" i="16"/>
  <c r="AF836" i="16"/>
  <c r="Z836" i="16"/>
  <c r="W836" i="16"/>
  <c r="AA569" i="16"/>
  <c r="X569" i="16"/>
  <c r="AA573" i="16"/>
  <c r="AC573" i="16"/>
  <c r="A651" i="16"/>
  <c r="AF667" i="16"/>
  <c r="W667" i="16"/>
  <c r="X684" i="16"/>
  <c r="Z684" i="16"/>
  <c r="Y684" i="16"/>
  <c r="AC687" i="16"/>
  <c r="W687" i="16"/>
  <c r="AB820" i="16"/>
  <c r="A820" i="16"/>
  <c r="AA820" i="16"/>
  <c r="Y820" i="16"/>
  <c r="X820" i="16"/>
  <c r="AF820" i="16"/>
  <c r="Z820" i="16"/>
  <c r="W820" i="16"/>
  <c r="AB846" i="16"/>
  <c r="A846" i="16"/>
  <c r="AA846" i="16"/>
  <c r="Y846" i="16"/>
  <c r="X846" i="16"/>
  <c r="AF846" i="16"/>
  <c r="AC846" i="16"/>
  <c r="W846" i="16"/>
  <c r="AB856" i="16"/>
  <c r="A856" i="16"/>
  <c r="AA856" i="16"/>
  <c r="Z856" i="16"/>
  <c r="Y856" i="16"/>
  <c r="X856" i="16"/>
  <c r="AF856" i="16"/>
  <c r="W856" i="16"/>
  <c r="AB858" i="16"/>
  <c r="A858" i="16"/>
  <c r="AA858" i="16"/>
  <c r="Z858" i="16"/>
  <c r="Y858" i="16"/>
  <c r="X858" i="16"/>
  <c r="AC858" i="16"/>
  <c r="W858" i="16"/>
  <c r="AA908" i="16"/>
  <c r="Z908" i="16"/>
  <c r="Y908" i="16"/>
  <c r="X908" i="16"/>
  <c r="AF908" i="16"/>
  <c r="W908" i="16"/>
  <c r="AC908" i="16"/>
  <c r="AB908" i="16"/>
  <c r="A908" i="16"/>
  <c r="A51" i="16"/>
  <c r="A75" i="16"/>
  <c r="A101" i="16"/>
  <c r="Z133" i="16"/>
  <c r="A204" i="16"/>
  <c r="W232" i="16"/>
  <c r="W234" i="16"/>
  <c r="AB347" i="16"/>
  <c r="Y353" i="16"/>
  <c r="X383" i="16"/>
  <c r="A396" i="16"/>
  <c r="A405" i="16"/>
  <c r="A408" i="16"/>
  <c r="AB413" i="16"/>
  <c r="Z438" i="16"/>
  <c r="Z446" i="16"/>
  <c r="AA452" i="16"/>
  <c r="AB486" i="16"/>
  <c r="AA488" i="16"/>
  <c r="AA490" i="16"/>
  <c r="Z494" i="16"/>
  <c r="Z496" i="16"/>
  <c r="A498" i="16"/>
  <c r="Y504" i="16"/>
  <c r="Y506" i="16"/>
  <c r="AB510" i="16"/>
  <c r="AA512" i="16"/>
  <c r="W527" i="16"/>
  <c r="A531" i="16"/>
  <c r="A537" i="16"/>
  <c r="AF548" i="16"/>
  <c r="Z548" i="16"/>
  <c r="A569" i="16"/>
  <c r="Y571" i="16"/>
  <c r="AB576" i="16"/>
  <c r="AC576" i="16"/>
  <c r="X576" i="16"/>
  <c r="AC582" i="16"/>
  <c r="A603" i="16"/>
  <c r="AA613" i="16"/>
  <c r="A613" i="16"/>
  <c r="AA643" i="16"/>
  <c r="AF643" i="16"/>
  <c r="X643" i="16"/>
  <c r="W643" i="16"/>
  <c r="AB651" i="16"/>
  <c r="AA655" i="16"/>
  <c r="X655" i="16"/>
  <c r="W655" i="16"/>
  <c r="AB663" i="16"/>
  <c r="AF675" i="16"/>
  <c r="Z675" i="16"/>
  <c r="Y675" i="16"/>
  <c r="X680" i="16"/>
  <c r="Z680" i="16"/>
  <c r="Y680" i="16"/>
  <c r="X706" i="16"/>
  <c r="Z706" i="16"/>
  <c r="Y706" i="16"/>
  <c r="AF731" i="16"/>
  <c r="Z731" i="16"/>
  <c r="X731" i="16"/>
  <c r="AF739" i="16"/>
  <c r="Y739" i="16"/>
  <c r="X739" i="16"/>
  <c r="Z755" i="16"/>
  <c r="AA766" i="16"/>
  <c r="AB766" i="16"/>
  <c r="X811" i="16"/>
  <c r="AF811" i="16"/>
  <c r="W811" i="16"/>
  <c r="AB811" i="16"/>
  <c r="A811" i="16"/>
  <c r="AC811" i="16"/>
  <c r="AA811" i="16"/>
  <c r="Y811" i="16"/>
  <c r="AA813" i="16"/>
  <c r="AC828" i="16"/>
  <c r="AB830" i="16"/>
  <c r="A830" i="16"/>
  <c r="AA830" i="16"/>
  <c r="Y830" i="16"/>
  <c r="X830" i="16"/>
  <c r="AF830" i="16"/>
  <c r="AC830" i="16"/>
  <c r="W830" i="16"/>
  <c r="AC836" i="16"/>
  <c r="AA892" i="16"/>
  <c r="Z892" i="16"/>
  <c r="Y892" i="16"/>
  <c r="X892" i="16"/>
  <c r="AF892" i="16"/>
  <c r="W892" i="16"/>
  <c r="AC892" i="16"/>
  <c r="AB892" i="16"/>
  <c r="A892" i="16"/>
  <c r="AA918" i="16"/>
  <c r="Z918" i="16"/>
  <c r="Y918" i="16"/>
  <c r="X918" i="16"/>
  <c r="AF918" i="16"/>
  <c r="W918" i="16"/>
  <c r="A918" i="16"/>
  <c r="AC918" i="16"/>
  <c r="AB918" i="16"/>
  <c r="X692" i="16"/>
  <c r="AA692" i="16"/>
  <c r="Y692" i="16"/>
  <c r="AF725" i="16"/>
  <c r="Y725" i="16"/>
  <c r="X725" i="16"/>
  <c r="AA738" i="16"/>
  <c r="AB738" i="16"/>
  <c r="A407" i="16"/>
  <c r="AA531" i="16"/>
  <c r="AB531" i="16"/>
  <c r="AA537" i="16"/>
  <c r="AF537" i="16"/>
  <c r="W537" i="16"/>
  <c r="A571" i="16"/>
  <c r="AA603" i="16"/>
  <c r="Z603" i="16"/>
  <c r="Y603" i="16"/>
  <c r="X690" i="16"/>
  <c r="Z690" i="16"/>
  <c r="Y690" i="16"/>
  <c r="AA736" i="16"/>
  <c r="A736" i="16"/>
  <c r="AB736" i="16"/>
  <c r="A79" i="16"/>
  <c r="X101" i="16"/>
  <c r="W204" i="16"/>
  <c r="A215" i="16"/>
  <c r="X222" i="16"/>
  <c r="X232" i="16"/>
  <c r="Y234" i="16"/>
  <c r="W244" i="16"/>
  <c r="AB331" i="16"/>
  <c r="AA353" i="16"/>
  <c r="AF359" i="16"/>
  <c r="Y383" i="16"/>
  <c r="Z402" i="16"/>
  <c r="AA438" i="16"/>
  <c r="AA446" i="16"/>
  <c r="X457" i="16"/>
  <c r="AB488" i="16"/>
  <c r="AB490" i="16"/>
  <c r="Y498" i="16"/>
  <c r="Z504" i="16"/>
  <c r="Z506" i="16"/>
  <c r="AB512" i="16"/>
  <c r="W523" i="16"/>
  <c r="A528" i="16"/>
  <c r="W531" i="16"/>
  <c r="Y537" i="16"/>
  <c r="W569" i="16"/>
  <c r="AB571" i="16"/>
  <c r="Z573" i="16"/>
  <c r="AF658" i="16"/>
  <c r="AB658" i="16"/>
  <c r="AA658" i="16"/>
  <c r="Z658" i="16"/>
  <c r="X658" i="16"/>
  <c r="Y667" i="16"/>
  <c r="AA684" i="16"/>
  <c r="AF687" i="16"/>
  <c r="AA690" i="16"/>
  <c r="AF709" i="16"/>
  <c r="AC709" i="16"/>
  <c r="AA750" i="16"/>
  <c r="AB750" i="16"/>
  <c r="AC820" i="16"/>
  <c r="Z846" i="16"/>
  <c r="AC856" i="16"/>
  <c r="Y101" i="16"/>
  <c r="AF204" i="16"/>
  <c r="Y232" i="16"/>
  <c r="Z234" i="16"/>
  <c r="AF244" i="16"/>
  <c r="AF353" i="16"/>
  <c r="AB402" i="16"/>
  <c r="AB446" i="16"/>
  <c r="AA504" i="16"/>
  <c r="AA506" i="16"/>
  <c r="Y531" i="16"/>
  <c r="AB537" i="16"/>
  <c r="AC564" i="16"/>
  <c r="AA564" i="16"/>
  <c r="AA601" i="16"/>
  <c r="AB601" i="16"/>
  <c r="Y601" i="16"/>
  <c r="AA647" i="16"/>
  <c r="X647" i="16"/>
  <c r="W647" i="16"/>
  <c r="X688" i="16"/>
  <c r="AA688" i="16"/>
  <c r="Y688" i="16"/>
  <c r="X702" i="16"/>
  <c r="AA702" i="16"/>
  <c r="Y702" i="16"/>
  <c r="AF729" i="16"/>
  <c r="Y729" i="16"/>
  <c r="X729" i="16"/>
  <c r="AF767" i="16"/>
  <c r="Y767" i="16"/>
  <c r="X767" i="16"/>
  <c r="AF858" i="16"/>
  <c r="AA876" i="16"/>
  <c r="Z876" i="16"/>
  <c r="Y876" i="16"/>
  <c r="X876" i="16"/>
  <c r="AF876" i="16"/>
  <c r="W876" i="16"/>
  <c r="AC876" i="16"/>
  <c r="AB876" i="16"/>
  <c r="A876" i="16"/>
  <c r="A716" i="16"/>
  <c r="AB716" i="16"/>
  <c r="AB30" i="16"/>
  <c r="A84" i="16"/>
  <c r="AA101" i="16"/>
  <c r="A135" i="16"/>
  <c r="W226" i="16"/>
  <c r="AF232" i="16"/>
  <c r="A239" i="16"/>
  <c r="W242" i="16"/>
  <c r="A245" i="16"/>
  <c r="Y278" i="16"/>
  <c r="AA339" i="16"/>
  <c r="A343" i="16"/>
  <c r="X391" i="16"/>
  <c r="W397" i="16"/>
  <c r="W405" i="16"/>
  <c r="A412" i="16"/>
  <c r="Z414" i="16"/>
  <c r="A453" i="16"/>
  <c r="W487" i="16"/>
  <c r="AB502" i="16"/>
  <c r="AB504" i="16"/>
  <c r="AB506" i="16"/>
  <c r="AF531" i="16"/>
  <c r="X558" i="16"/>
  <c r="AC572" i="16"/>
  <c r="Y572" i="16"/>
  <c r="X572" i="16"/>
  <c r="AF650" i="16"/>
  <c r="AB650" i="16"/>
  <c r="AA650" i="16"/>
  <c r="Z650" i="16"/>
  <c r="X650" i="16"/>
  <c r="Y658" i="16"/>
  <c r="X694" i="16"/>
  <c r="Z694" i="16"/>
  <c r="Y694" i="16"/>
  <c r="AC697" i="16"/>
  <c r="W697" i="16"/>
  <c r="X710" i="16"/>
  <c r="AA710" i="16"/>
  <c r="Y710" i="16"/>
  <c r="AF713" i="16"/>
  <c r="Y713" i="16"/>
  <c r="X713" i="16"/>
  <c r="AF759" i="16"/>
  <c r="Z759" i="16"/>
  <c r="X759" i="16"/>
  <c r="AA764" i="16"/>
  <c r="AB764" i="16"/>
  <c r="AB812" i="16"/>
  <c r="A812" i="16"/>
  <c r="AA812" i="16"/>
  <c r="X812" i="16"/>
  <c r="AF812" i="16"/>
  <c r="AC812" i="16"/>
  <c r="Y812" i="16"/>
  <c r="W812" i="16"/>
  <c r="AB453" i="16"/>
  <c r="X456" i="16"/>
  <c r="W491" i="16"/>
  <c r="AF513" i="16"/>
  <c r="X524" i="16"/>
  <c r="Z561" i="16"/>
  <c r="Y564" i="16"/>
  <c r="AB591" i="16"/>
  <c r="Z591" i="16"/>
  <c r="Y591" i="16"/>
  <c r="Z601" i="16"/>
  <c r="AA639" i="16"/>
  <c r="X639" i="16"/>
  <c r="W639" i="16"/>
  <c r="AB647" i="16"/>
  <c r="AA659" i="16"/>
  <c r="AF659" i="16"/>
  <c r="X659" i="16"/>
  <c r="W659" i="16"/>
  <c r="Z688" i="16"/>
  <c r="Z702" i="16"/>
  <c r="A718" i="16"/>
  <c r="AF727" i="16"/>
  <c r="Y727" i="16"/>
  <c r="X727" i="16"/>
  <c r="Z729" i="16"/>
  <c r="AA748" i="16"/>
  <c r="AB748" i="16"/>
  <c r="A748" i="16"/>
  <c r="AA762" i="16"/>
  <c r="A762" i="16"/>
  <c r="AB762" i="16"/>
  <c r="Z767" i="16"/>
  <c r="AB810" i="16"/>
  <c r="A810" i="16"/>
  <c r="AA810" i="16"/>
  <c r="X810" i="16"/>
  <c r="AC810" i="16"/>
  <c r="Z810" i="16"/>
  <c r="W810" i="16"/>
  <c r="AA571" i="16"/>
  <c r="Z571" i="16"/>
  <c r="X571" i="16"/>
  <c r="W571" i="16"/>
  <c r="AA663" i="16"/>
  <c r="X663" i="16"/>
  <c r="W663" i="16"/>
  <c r="X698" i="16"/>
  <c r="AA698" i="16"/>
  <c r="Y698" i="16"/>
  <c r="AA752" i="16"/>
  <c r="AB752" i="16"/>
  <c r="AB38" i="16"/>
  <c r="A39" i="16"/>
  <c r="Z179" i="16"/>
  <c r="A213" i="16"/>
  <c r="A269" i="16"/>
  <c r="Y294" i="16"/>
  <c r="A353" i="16"/>
  <c r="X354" i="16"/>
  <c r="X371" i="16"/>
  <c r="Y397" i="16"/>
  <c r="AB421" i="16"/>
  <c r="X439" i="16"/>
  <c r="A442" i="16"/>
  <c r="AB456" i="16"/>
  <c r="A490" i="16"/>
  <c r="AC497" i="16"/>
  <c r="A512" i="16"/>
  <c r="AA524" i="16"/>
  <c r="AA530" i="16"/>
  <c r="X530" i="16"/>
  <c r="Y539" i="16"/>
  <c r="W539" i="16"/>
  <c r="AA553" i="16"/>
  <c r="AF553" i="16"/>
  <c r="AB553" i="16"/>
  <c r="AF556" i="16"/>
  <c r="Z556" i="16"/>
  <c r="X556" i="16"/>
  <c r="Z572" i="16"/>
  <c r="Z584" i="16"/>
  <c r="A591" i="16"/>
  <c r="Y605" i="16"/>
  <c r="AF642" i="16"/>
  <c r="AB642" i="16"/>
  <c r="AA642" i="16"/>
  <c r="Z642" i="16"/>
  <c r="X642" i="16"/>
  <c r="AF647" i="16"/>
  <c r="Y650" i="16"/>
  <c r="A659" i="16"/>
  <c r="Z681" i="16"/>
  <c r="AA694" i="16"/>
  <c r="AF697" i="16"/>
  <c r="Z713" i="16"/>
  <c r="AA722" i="16"/>
  <c r="AB722" i="16"/>
  <c r="A722" i="16"/>
  <c r="A738" i="16"/>
  <c r="AF757" i="16"/>
  <c r="Z757" i="16"/>
  <c r="X757" i="16"/>
  <c r="Y759" i="16"/>
  <c r="AF765" i="16"/>
  <c r="Y765" i="16"/>
  <c r="X765" i="16"/>
  <c r="Z812" i="16"/>
  <c r="AB844" i="16"/>
  <c r="A844" i="16"/>
  <c r="AA844" i="16"/>
  <c r="Y844" i="16"/>
  <c r="X844" i="16"/>
  <c r="Z844" i="16"/>
  <c r="W844" i="16"/>
  <c r="AF844" i="16"/>
  <c r="AB852" i="16"/>
  <c r="A852" i="16"/>
  <c r="AA852" i="16"/>
  <c r="Y852" i="16"/>
  <c r="X852" i="16"/>
  <c r="AF852" i="16"/>
  <c r="Z852" i="16"/>
  <c r="W852" i="16"/>
  <c r="AA884" i="16"/>
  <c r="Z884" i="16"/>
  <c r="Y884" i="16"/>
  <c r="X884" i="16"/>
  <c r="AF884" i="16"/>
  <c r="W884" i="16"/>
  <c r="AC884" i="16"/>
  <c r="AB884" i="16"/>
  <c r="A884" i="16"/>
  <c r="AF545" i="16"/>
  <c r="A601" i="16"/>
  <c r="Y644" i="16"/>
  <c r="AB645" i="16"/>
  <c r="Y652" i="16"/>
  <c r="AB653" i="16"/>
  <c r="Y660" i="16"/>
  <c r="AB661" i="16"/>
  <c r="Z686" i="16"/>
  <c r="Z696" i="16"/>
  <c r="Y723" i="16"/>
  <c r="Y749" i="16"/>
  <c r="Y751" i="16"/>
  <c r="Y753" i="16"/>
  <c r="A766" i="16"/>
  <c r="AC790" i="16"/>
  <c r="AC792" i="16"/>
  <c r="AC794" i="16"/>
  <c r="AC796" i="16"/>
  <c r="AC798" i="16"/>
  <c r="AC800" i="16"/>
  <c r="AC802" i="16"/>
  <c r="AC804" i="16"/>
  <c r="AB806" i="16"/>
  <c r="X806" i="16"/>
  <c r="AF806" i="16"/>
  <c r="AB808" i="16"/>
  <c r="A808" i="16"/>
  <c r="AA808" i="16"/>
  <c r="X808" i="16"/>
  <c r="X809" i="16"/>
  <c r="AF809" i="16"/>
  <c r="W809" i="16"/>
  <c r="AB809" i="16"/>
  <c r="A809" i="16"/>
  <c r="Y814" i="16"/>
  <c r="Z815" i="16"/>
  <c r="AB824" i="16"/>
  <c r="A824" i="16"/>
  <c r="AA824" i="16"/>
  <c r="Y824" i="16"/>
  <c r="X824" i="16"/>
  <c r="Z826" i="16"/>
  <c r="AB840" i="16"/>
  <c r="A840" i="16"/>
  <c r="AA840" i="16"/>
  <c r="Y840" i="16"/>
  <c r="X840" i="16"/>
  <c r="Z842" i="16"/>
  <c r="Y862" i="16"/>
  <c r="AC862" i="16"/>
  <c r="A862" i="16"/>
  <c r="AB862" i="16"/>
  <c r="AA862" i="16"/>
  <c r="Z862" i="16"/>
  <c r="X862" i="16"/>
  <c r="A574" i="16"/>
  <c r="A599" i="16"/>
  <c r="AB638" i="16"/>
  <c r="A641" i="16"/>
  <c r="Z644" i="16"/>
  <c r="AF645" i="16"/>
  <c r="AB646" i="16"/>
  <c r="A649" i="16"/>
  <c r="Z652" i="16"/>
  <c r="AF653" i="16"/>
  <c r="AB654" i="16"/>
  <c r="A657" i="16"/>
  <c r="Z660" i="16"/>
  <c r="AF661" i="16"/>
  <c r="AB662" i="16"/>
  <c r="AA686" i="16"/>
  <c r="AA696" i="16"/>
  <c r="Z723" i="16"/>
  <c r="A742" i="16"/>
  <c r="A744" i="16"/>
  <c r="Z749" i="16"/>
  <c r="Z751" i="16"/>
  <c r="Z753" i="16"/>
  <c r="X807" i="16"/>
  <c r="AF807" i="16"/>
  <c r="W807" i="16"/>
  <c r="AB807" i="16"/>
  <c r="A807" i="16"/>
  <c r="Z814" i="16"/>
  <c r="AB818" i="16"/>
  <c r="A818" i="16"/>
  <c r="AA818" i="16"/>
  <c r="Y818" i="16"/>
  <c r="X818" i="16"/>
  <c r="AB834" i="16"/>
  <c r="A834" i="16"/>
  <c r="AA834" i="16"/>
  <c r="Y834" i="16"/>
  <c r="X834" i="16"/>
  <c r="AB850" i="16"/>
  <c r="A850" i="16"/>
  <c r="AA850" i="16"/>
  <c r="Y850" i="16"/>
  <c r="X850" i="16"/>
  <c r="A557" i="16"/>
  <c r="Z570" i="16"/>
  <c r="Z599" i="16"/>
  <c r="A639" i="16"/>
  <c r="X641" i="16"/>
  <c r="AB644" i="16"/>
  <c r="A647" i="16"/>
  <c r="X649" i="16"/>
  <c r="AB652" i="16"/>
  <c r="A655" i="16"/>
  <c r="X657" i="16"/>
  <c r="AB660" i="16"/>
  <c r="A663" i="16"/>
  <c r="Z674" i="16"/>
  <c r="Z683" i="16"/>
  <c r="Z700" i="16"/>
  <c r="Y715" i="16"/>
  <c r="Y733" i="16"/>
  <c r="Y735" i="16"/>
  <c r="A750" i="16"/>
  <c r="A752" i="16"/>
  <c r="Y761" i="16"/>
  <c r="X790" i="16"/>
  <c r="X792" i="16"/>
  <c r="AB822" i="16"/>
  <c r="A822" i="16"/>
  <c r="AA822" i="16"/>
  <c r="Y822" i="16"/>
  <c r="X822" i="16"/>
  <c r="AB838" i="16"/>
  <c r="A838" i="16"/>
  <c r="AA838" i="16"/>
  <c r="Y838" i="16"/>
  <c r="X838" i="16"/>
  <c r="AB854" i="16"/>
  <c r="A854" i="16"/>
  <c r="AA854" i="16"/>
  <c r="Y854" i="16"/>
  <c r="X854" i="16"/>
  <c r="AA900" i="16"/>
  <c r="Z900" i="16"/>
  <c r="Y900" i="16"/>
  <c r="X900" i="16"/>
  <c r="AF900" i="16"/>
  <c r="W900" i="16"/>
  <c r="AC900" i="16"/>
  <c r="AB900" i="16"/>
  <c r="AF677" i="16"/>
  <c r="AA700" i="16"/>
  <c r="Z704" i="16"/>
  <c r="Z708" i="16"/>
  <c r="Z715" i="16"/>
  <c r="Y717" i="16"/>
  <c r="A726" i="16"/>
  <c r="A728" i="16"/>
  <c r="A732" i="16"/>
  <c r="Z733" i="16"/>
  <c r="Z735" i="16"/>
  <c r="Y737" i="16"/>
  <c r="A760" i="16"/>
  <c r="Z761" i="16"/>
  <c r="Y763" i="16"/>
  <c r="Y790" i="16"/>
  <c r="Y792" i="16"/>
  <c r="Z806" i="16"/>
  <c r="Z807" i="16"/>
  <c r="Z808" i="16"/>
  <c r="AA809" i="16"/>
  <c r="AB816" i="16"/>
  <c r="A816" i="16"/>
  <c r="AA816" i="16"/>
  <c r="Y816" i="16"/>
  <c r="X816" i="16"/>
  <c r="Z818" i="16"/>
  <c r="AC824" i="16"/>
  <c r="AB832" i="16"/>
  <c r="A832" i="16"/>
  <c r="AA832" i="16"/>
  <c r="Y832" i="16"/>
  <c r="X832" i="16"/>
  <c r="Z834" i="16"/>
  <c r="AC840" i="16"/>
  <c r="AB848" i="16"/>
  <c r="A848" i="16"/>
  <c r="AA848" i="16"/>
  <c r="Y848" i="16"/>
  <c r="X848" i="16"/>
  <c r="Z850" i="16"/>
  <c r="AF862" i="16"/>
  <c r="A645" i="16"/>
  <c r="A653" i="16"/>
  <c r="A661" i="16"/>
  <c r="AB754" i="16"/>
  <c r="AB814" i="16"/>
  <c r="A814" i="16"/>
  <c r="AA814" i="16"/>
  <c r="X814" i="16"/>
  <c r="X815" i="16"/>
  <c r="AF815" i="16"/>
  <c r="W815" i="16"/>
  <c r="AB815" i="16"/>
  <c r="A815" i="16"/>
  <c r="W822" i="16"/>
  <c r="AB826" i="16"/>
  <c r="A826" i="16"/>
  <c r="AA826" i="16"/>
  <c r="Y826" i="16"/>
  <c r="X826" i="16"/>
  <c r="W838" i="16"/>
  <c r="AB842" i="16"/>
  <c r="A842" i="16"/>
  <c r="AA842" i="16"/>
  <c r="Y842" i="16"/>
  <c r="X842" i="16"/>
  <c r="W854" i="16"/>
  <c r="AB860" i="16"/>
  <c r="A860" i="16"/>
  <c r="AA860" i="16"/>
  <c r="Z860" i="16"/>
  <c r="Y860" i="16"/>
  <c r="X860" i="16"/>
  <c r="A817" i="16"/>
  <c r="AB817" i="16"/>
  <c r="A819" i="16"/>
  <c r="AB819" i="16"/>
  <c r="A821" i="16"/>
  <c r="AB821" i="16"/>
  <c r="A823" i="16"/>
  <c r="AB823" i="16"/>
  <c r="A825" i="16"/>
  <c r="AB825" i="16"/>
  <c r="A827" i="16"/>
  <c r="AB827" i="16"/>
  <c r="A829" i="16"/>
  <c r="AB829" i="16"/>
  <c r="A831" i="16"/>
  <c r="AB831" i="16"/>
  <c r="A833" i="16"/>
  <c r="AB833" i="16"/>
  <c r="A835" i="16"/>
  <c r="AB835" i="16"/>
  <c r="A837" i="16"/>
  <c r="AB837" i="16"/>
  <c r="A839" i="16"/>
  <c r="AB839" i="16"/>
  <c r="A841" i="16"/>
  <c r="AB841" i="16"/>
  <c r="A843" i="16"/>
  <c r="AB843" i="16"/>
  <c r="A845" i="16"/>
  <c r="AB845" i="16"/>
  <c r="A847" i="16"/>
  <c r="AB847" i="16"/>
  <c r="A849" i="16"/>
  <c r="AB849" i="16"/>
  <c r="A851" i="16"/>
  <c r="AB851" i="16"/>
  <c r="A853" i="16"/>
  <c r="AB853" i="16"/>
  <c r="A855" i="16"/>
  <c r="AB855" i="16"/>
  <c r="A857" i="16"/>
  <c r="AB857" i="16"/>
  <c r="A859" i="16"/>
  <c r="AB859" i="16"/>
  <c r="A861" i="16"/>
  <c r="AB861" i="16"/>
  <c r="AA864" i="16"/>
  <c r="Y864" i="16"/>
  <c r="X864" i="16"/>
  <c r="AF864" i="16"/>
  <c r="W864" i="16"/>
  <c r="AA868" i="16"/>
  <c r="Y868" i="16"/>
  <c r="X868" i="16"/>
  <c r="AF868" i="16"/>
  <c r="W868" i="16"/>
  <c r="AA872" i="16"/>
  <c r="Y872" i="16"/>
  <c r="X872" i="16"/>
  <c r="AF872" i="16"/>
  <c r="W872" i="16"/>
  <c r="AA878" i="16"/>
  <c r="Z878" i="16"/>
  <c r="Y878" i="16"/>
  <c r="X878" i="16"/>
  <c r="AF878" i="16"/>
  <c r="W878" i="16"/>
  <c r="AA886" i="16"/>
  <c r="Z886" i="16"/>
  <c r="Y886" i="16"/>
  <c r="X886" i="16"/>
  <c r="AF886" i="16"/>
  <c r="W886" i="16"/>
  <c r="AA894" i="16"/>
  <c r="Z894" i="16"/>
  <c r="Y894" i="16"/>
  <c r="X894" i="16"/>
  <c r="AF894" i="16"/>
  <c r="W894" i="16"/>
  <c r="AA902" i="16"/>
  <c r="Z902" i="16"/>
  <c r="Y902" i="16"/>
  <c r="X902" i="16"/>
  <c r="AF902" i="16"/>
  <c r="W902" i="16"/>
  <c r="AA910" i="16"/>
  <c r="Z910" i="16"/>
  <c r="Y910" i="16"/>
  <c r="X910" i="16"/>
  <c r="AF910" i="16"/>
  <c r="W910" i="16"/>
  <c r="AC817" i="16"/>
  <c r="AC819" i="16"/>
  <c r="AC821" i="16"/>
  <c r="AC823" i="16"/>
  <c r="AC825" i="16"/>
  <c r="AC827" i="16"/>
  <c r="AC829" i="16"/>
  <c r="AC831" i="16"/>
  <c r="AC833" i="16"/>
  <c r="AC835" i="16"/>
  <c r="AC837" i="16"/>
  <c r="AC839" i="16"/>
  <c r="AC841" i="16"/>
  <c r="AC843" i="16"/>
  <c r="AC845" i="16"/>
  <c r="AC847" i="16"/>
  <c r="AC849" i="16"/>
  <c r="AC851" i="16"/>
  <c r="AC853" i="16"/>
  <c r="AC855" i="16"/>
  <c r="AC857" i="16"/>
  <c r="AC859" i="16"/>
  <c r="AC861" i="16"/>
  <c r="AB878" i="16"/>
  <c r="AA880" i="16"/>
  <c r="Z880" i="16"/>
  <c r="Y880" i="16"/>
  <c r="X880" i="16"/>
  <c r="AF880" i="16"/>
  <c r="W880" i="16"/>
  <c r="AB886" i="16"/>
  <c r="AA888" i="16"/>
  <c r="Z888" i="16"/>
  <c r="Y888" i="16"/>
  <c r="X888" i="16"/>
  <c r="AF888" i="16"/>
  <c r="W888" i="16"/>
  <c r="AA896" i="16"/>
  <c r="Z896" i="16"/>
  <c r="Y896" i="16"/>
  <c r="X896" i="16"/>
  <c r="AF896" i="16"/>
  <c r="W896" i="16"/>
  <c r="AB902" i="16"/>
  <c r="AA904" i="16"/>
  <c r="Z904" i="16"/>
  <c r="Y904" i="16"/>
  <c r="X904" i="16"/>
  <c r="AF904" i="16"/>
  <c r="W904" i="16"/>
  <c r="AB910" i="16"/>
  <c r="AA912" i="16"/>
  <c r="Z912" i="16"/>
  <c r="Y912" i="16"/>
  <c r="X912" i="16"/>
  <c r="AF912" i="16"/>
  <c r="W912" i="16"/>
  <c r="W817" i="16"/>
  <c r="AF817" i="16"/>
  <c r="W819" i="16"/>
  <c r="AF819" i="16"/>
  <c r="W821" i="16"/>
  <c r="AF821" i="16"/>
  <c r="W823" i="16"/>
  <c r="AF823" i="16"/>
  <c r="W825" i="16"/>
  <c r="AF825" i="16"/>
  <c r="W827" i="16"/>
  <c r="AF827" i="16"/>
  <c r="W829" i="16"/>
  <c r="AF829" i="16"/>
  <c r="W831" i="16"/>
  <c r="AF831" i="16"/>
  <c r="W833" i="16"/>
  <c r="AF833" i="16"/>
  <c r="W835" i="16"/>
  <c r="AF835" i="16"/>
  <c r="W837" i="16"/>
  <c r="AF837" i="16"/>
  <c r="W839" i="16"/>
  <c r="AF839" i="16"/>
  <c r="W841" i="16"/>
  <c r="AF841" i="16"/>
  <c r="W843" i="16"/>
  <c r="AF843" i="16"/>
  <c r="W845" i="16"/>
  <c r="AF845" i="16"/>
  <c r="W847" i="16"/>
  <c r="AF847" i="16"/>
  <c r="W849" i="16"/>
  <c r="AF849" i="16"/>
  <c r="W851" i="16"/>
  <c r="AF851" i="16"/>
  <c r="W853" i="16"/>
  <c r="AF853" i="16"/>
  <c r="W855" i="16"/>
  <c r="AF855" i="16"/>
  <c r="W857" i="16"/>
  <c r="AF857" i="16"/>
  <c r="W859" i="16"/>
  <c r="AF859" i="16"/>
  <c r="W861" i="16"/>
  <c r="AF861" i="16"/>
  <c r="AC902" i="16"/>
  <c r="AA914" i="16"/>
  <c r="Z914" i="16"/>
  <c r="Y914" i="16"/>
  <c r="X914" i="16"/>
  <c r="AF914" i="16"/>
  <c r="W914" i="16"/>
  <c r="AC864" i="16"/>
  <c r="AA866" i="16"/>
  <c r="Y866" i="16"/>
  <c r="X866" i="16"/>
  <c r="AF866" i="16"/>
  <c r="W866" i="16"/>
  <c r="AC868" i="16"/>
  <c r="AA870" i="16"/>
  <c r="Y870" i="16"/>
  <c r="X870" i="16"/>
  <c r="AF870" i="16"/>
  <c r="W870" i="16"/>
  <c r="AC872" i="16"/>
  <c r="AA874" i="16"/>
  <c r="Z874" i="16"/>
  <c r="Y874" i="16"/>
  <c r="X874" i="16"/>
  <c r="AF874" i="16"/>
  <c r="W874" i="16"/>
  <c r="AB880" i="16"/>
  <c r="AA882" i="16"/>
  <c r="Z882" i="16"/>
  <c r="Y882" i="16"/>
  <c r="X882" i="16"/>
  <c r="AF882" i="16"/>
  <c r="W882" i="16"/>
  <c r="AB888" i="16"/>
  <c r="AA890" i="16"/>
  <c r="Z890" i="16"/>
  <c r="Y890" i="16"/>
  <c r="X890" i="16"/>
  <c r="AF890" i="16"/>
  <c r="W890" i="16"/>
  <c r="AB896" i="16"/>
  <c r="AA898" i="16"/>
  <c r="Z898" i="16"/>
  <c r="Y898" i="16"/>
  <c r="X898" i="16"/>
  <c r="AF898" i="16"/>
  <c r="W898" i="16"/>
  <c r="AB904" i="16"/>
  <c r="AA906" i="16"/>
  <c r="Z906" i="16"/>
  <c r="Y906" i="16"/>
  <c r="X906" i="16"/>
  <c r="AF906" i="16"/>
  <c r="W906" i="16"/>
  <c r="AB912" i="16"/>
  <c r="AA916" i="16"/>
  <c r="Z916" i="16"/>
  <c r="Y916" i="16"/>
  <c r="X916" i="16"/>
  <c r="AF916" i="16"/>
  <c r="W916" i="16"/>
  <c r="Z913" i="16"/>
  <c r="Z915" i="16"/>
  <c r="Z917" i="16"/>
  <c r="Z919" i="16"/>
  <c r="AA863" i="16"/>
  <c r="AA865" i="16"/>
  <c r="AA867" i="16"/>
  <c r="AA869" i="16"/>
  <c r="AA871" i="16"/>
  <c r="AA873" i="16"/>
  <c r="AA875" i="16"/>
  <c r="AA877" i="16"/>
  <c r="AA879" i="16"/>
  <c r="AA881" i="16"/>
  <c r="AA883" i="16"/>
  <c r="AA885" i="16"/>
  <c r="AA887" i="16"/>
  <c r="AA889" i="16"/>
  <c r="AA891" i="16"/>
  <c r="AA893" i="16"/>
  <c r="AA895" i="16"/>
  <c r="AA897" i="16"/>
  <c r="AA899" i="16"/>
  <c r="AA901" i="16"/>
  <c r="AA903" i="16"/>
  <c r="AA905" i="16"/>
  <c r="AA907" i="16"/>
  <c r="AA909" i="16"/>
  <c r="AA911" i="16"/>
  <c r="AA913" i="16"/>
  <c r="AA915" i="16"/>
  <c r="AA917" i="16"/>
  <c r="AA919" i="16"/>
  <c r="AB863" i="16"/>
  <c r="A865" i="16"/>
  <c r="AB865" i="16"/>
  <c r="A867" i="16"/>
  <c r="AB867" i="16"/>
  <c r="A869" i="16"/>
  <c r="AB869" i="16"/>
  <c r="A871" i="16"/>
  <c r="AB871" i="16"/>
  <c r="A873" i="16"/>
  <c r="AB873" i="16"/>
  <c r="A875" i="16"/>
  <c r="AB875" i="16"/>
  <c r="A877" i="16"/>
  <c r="AB877" i="16"/>
  <c r="A879" i="16"/>
  <c r="AB879" i="16"/>
  <c r="A881" i="16"/>
  <c r="AB881" i="16"/>
  <c r="A883" i="16"/>
  <c r="AB883" i="16"/>
  <c r="A885" i="16"/>
  <c r="AB885" i="16"/>
  <c r="A887" i="16"/>
  <c r="AB887" i="16"/>
  <c r="A889" i="16"/>
  <c r="AB889" i="16"/>
  <c r="A891" i="16"/>
  <c r="AB891" i="16"/>
  <c r="A893" i="16"/>
  <c r="AB893" i="16"/>
  <c r="A895" i="16"/>
  <c r="AB895" i="16"/>
  <c r="A897" i="16"/>
  <c r="AB897" i="16"/>
  <c r="A899" i="16"/>
  <c r="AB899" i="16"/>
  <c r="A901" i="16"/>
  <c r="AB901" i="16"/>
  <c r="A903" i="16"/>
  <c r="AB903" i="16"/>
  <c r="A905" i="16"/>
  <c r="AB905" i="16"/>
  <c r="A907" i="16"/>
  <c r="AB907" i="16"/>
  <c r="A909" i="16"/>
  <c r="AB909" i="16"/>
  <c r="A911" i="16"/>
  <c r="AB911" i="16"/>
  <c r="A913" i="16"/>
  <c r="AB913" i="16"/>
  <c r="A915" i="16"/>
  <c r="AB915" i="16"/>
  <c r="A917" i="16"/>
  <c r="AB917" i="16"/>
  <c r="A919" i="16"/>
  <c r="AB919" i="16"/>
  <c r="AC863" i="16"/>
  <c r="AC865" i="16"/>
  <c r="AC867" i="16"/>
  <c r="AC869" i="16"/>
  <c r="AC871" i="16"/>
  <c r="AC873" i="16"/>
  <c r="AC875" i="16"/>
  <c r="AC877" i="16"/>
  <c r="AC879" i="16"/>
  <c r="AC881" i="16"/>
  <c r="AC883" i="16"/>
  <c r="AC885" i="16"/>
  <c r="AC887" i="16"/>
  <c r="AC889" i="16"/>
  <c r="AC891" i="16"/>
  <c r="AC893" i="16"/>
  <c r="AC895" i="16"/>
  <c r="AC897" i="16"/>
  <c r="AC899" i="16"/>
  <c r="AC901" i="16"/>
  <c r="AC903" i="16"/>
  <c r="AC905" i="16"/>
  <c r="AC907" i="16"/>
  <c r="AC909" i="16"/>
  <c r="AC911" i="16"/>
  <c r="AC913" i="16"/>
  <c r="AC915" i="16"/>
  <c r="AC917" i="16"/>
  <c r="AC919" i="16"/>
  <c r="W865" i="16"/>
  <c r="W867" i="16"/>
  <c r="W869" i="16"/>
  <c r="W871" i="16"/>
  <c r="W873" i="16"/>
  <c r="W875" i="16"/>
  <c r="W877" i="16"/>
  <c r="W879" i="16"/>
  <c r="W881" i="16"/>
  <c r="W883" i="16"/>
  <c r="W885" i="16"/>
  <c r="W887" i="16"/>
  <c r="W889" i="16"/>
  <c r="W891" i="16"/>
  <c r="W893" i="16"/>
  <c r="W895" i="16"/>
  <c r="W897" i="16"/>
  <c r="W899" i="16"/>
  <c r="W901" i="16"/>
  <c r="W903" i="16"/>
  <c r="W905" i="16"/>
  <c r="W907" i="16"/>
  <c r="W909" i="16"/>
  <c r="W911" i="16"/>
  <c r="W913" i="16"/>
  <c r="W915" i="16"/>
  <c r="W917" i="16"/>
  <c r="W919" i="16"/>
  <c r="AB679" i="16"/>
  <c r="A679" i="16"/>
  <c r="AA679" i="16"/>
  <c r="X679" i="16"/>
  <c r="Z679" i="16"/>
  <c r="Y679" i="16"/>
  <c r="W679" i="16"/>
  <c r="AB685" i="16"/>
  <c r="A685" i="16"/>
  <c r="AA685" i="16"/>
  <c r="Y685" i="16"/>
  <c r="X685" i="16"/>
  <c r="AC685" i="16"/>
  <c r="Z685" i="16"/>
  <c r="W685" i="16"/>
  <c r="AF685" i="16"/>
  <c r="A426" i="16"/>
  <c r="A428" i="16"/>
  <c r="A430" i="16"/>
  <c r="A445" i="16"/>
  <c r="AF546" i="16"/>
  <c r="Z546" i="16"/>
  <c r="X546" i="16"/>
  <c r="AA555" i="16"/>
  <c r="AF555" i="16"/>
  <c r="A585" i="16"/>
  <c r="AC521" i="16"/>
  <c r="AB521" i="16"/>
  <c r="Y521" i="16"/>
  <c r="AC585" i="16"/>
  <c r="AB585" i="16"/>
  <c r="AB669" i="16"/>
  <c r="A669" i="16"/>
  <c r="AA669" i="16"/>
  <c r="X669" i="16"/>
  <c r="AF669" i="16"/>
  <c r="AC669" i="16"/>
  <c r="Z669" i="16"/>
  <c r="AB28" i="16"/>
  <c r="A55" i="16"/>
  <c r="Z101" i="16"/>
  <c r="Y133" i="16"/>
  <c r="A142" i="16"/>
  <c r="Z183" i="16"/>
  <c r="W208" i="16"/>
  <c r="W224" i="16"/>
  <c r="A249" i="16"/>
  <c r="AC252" i="16"/>
  <c r="Z255" i="16"/>
  <c r="X286" i="16"/>
  <c r="W333" i="16"/>
  <c r="W346" i="16"/>
  <c r="W352" i="16"/>
  <c r="X387" i="16"/>
  <c r="X389" i="16"/>
  <c r="A392" i="16"/>
  <c r="AB406" i="16"/>
  <c r="A422" i="16"/>
  <c r="Z426" i="16"/>
  <c r="Z430" i="16"/>
  <c r="A434" i="16"/>
  <c r="A444" i="16"/>
  <c r="X445" i="16"/>
  <c r="A450" i="16"/>
  <c r="X451" i="16"/>
  <c r="W485" i="16"/>
  <c r="AC509" i="16"/>
  <c r="A514" i="16"/>
  <c r="W517" i="16"/>
  <c r="W519" i="16"/>
  <c r="W521" i="16"/>
  <c r="AA526" i="16"/>
  <c r="Z526" i="16"/>
  <c r="Y526" i="16"/>
  <c r="AA557" i="16"/>
  <c r="AB557" i="16"/>
  <c r="Y557" i="16"/>
  <c r="X557" i="16"/>
  <c r="AA577" i="16"/>
  <c r="Z577" i="16"/>
  <c r="X577" i="16"/>
  <c r="W669" i="16"/>
  <c r="AC679" i="16"/>
  <c r="AA533" i="16"/>
  <c r="AB533" i="16"/>
  <c r="Y533" i="16"/>
  <c r="W533" i="16"/>
  <c r="AF544" i="16"/>
  <c r="Z544" i="16"/>
  <c r="AC594" i="16"/>
  <c r="Z594" i="16"/>
  <c r="AA607" i="16"/>
  <c r="AB607" i="16"/>
  <c r="Z607" i="16"/>
  <c r="Y607" i="16"/>
  <c r="Z38" i="16"/>
  <c r="A49" i="16"/>
  <c r="A63" i="16"/>
  <c r="A78" i="16"/>
  <c r="A89" i="16"/>
  <c r="Z92" i="16"/>
  <c r="A131" i="16"/>
  <c r="A136" i="16"/>
  <c r="AA183" i="16"/>
  <c r="W222" i="16"/>
  <c r="Y224" i="16"/>
  <c r="A233" i="16"/>
  <c r="AB255" i="16"/>
  <c r="A263" i="16"/>
  <c r="Y286" i="16"/>
  <c r="Y304" i="16"/>
  <c r="AF333" i="16"/>
  <c r="X338" i="16"/>
  <c r="Y343" i="16"/>
  <c r="W345" i="16"/>
  <c r="W351" i="16"/>
  <c r="X352" i="16"/>
  <c r="A355" i="16"/>
  <c r="A365" i="16"/>
  <c r="A372" i="16"/>
  <c r="Y387" i="16"/>
  <c r="Y389" i="16"/>
  <c r="A410" i="16"/>
  <c r="X416" i="16"/>
  <c r="Z422" i="16"/>
  <c r="AA426" i="16"/>
  <c r="AA430" i="16"/>
  <c r="Z434" i="16"/>
  <c r="AB441" i="16"/>
  <c r="X444" i="16"/>
  <c r="Z445" i="16"/>
  <c r="X450" i="16"/>
  <c r="Z451" i="16"/>
  <c r="AC493" i="16"/>
  <c r="Z503" i="16"/>
  <c r="Z514" i="16"/>
  <c r="X516" i="16"/>
  <c r="AB517" i="16"/>
  <c r="AB519" i="16"/>
  <c r="X521" i="16"/>
  <c r="Z532" i="16"/>
  <c r="X532" i="16"/>
  <c r="AC538" i="16"/>
  <c r="X538" i="16"/>
  <c r="AA547" i="16"/>
  <c r="AF547" i="16"/>
  <c r="AA551" i="16"/>
  <c r="Y551" i="16"/>
  <c r="W551" i="16"/>
  <c r="AF551" i="16"/>
  <c r="W555" i="16"/>
  <c r="AA567" i="16"/>
  <c r="AB567" i="16"/>
  <c r="Y567" i="16"/>
  <c r="AF567" i="16"/>
  <c r="A583" i="16"/>
  <c r="AC583" i="16"/>
  <c r="Z583" i="16"/>
  <c r="AA595" i="16"/>
  <c r="A595" i="16"/>
  <c r="AA611" i="16"/>
  <c r="Z611" i="16"/>
  <c r="Y611" i="16"/>
  <c r="Y669" i="16"/>
  <c r="AF679" i="16"/>
  <c r="AB689" i="16"/>
  <c r="A689" i="16"/>
  <c r="AA689" i="16"/>
  <c r="Z689" i="16"/>
  <c r="Y689" i="16"/>
  <c r="X689" i="16"/>
  <c r="AF689" i="16"/>
  <c r="AC689" i="16"/>
  <c r="W689" i="16"/>
  <c r="AB693" i="16"/>
  <c r="A693" i="16"/>
  <c r="AA693" i="16"/>
  <c r="Z693" i="16"/>
  <c r="Y693" i="16"/>
  <c r="X693" i="16"/>
  <c r="AF693" i="16"/>
  <c r="AB707" i="16"/>
  <c r="A707" i="16"/>
  <c r="AA707" i="16"/>
  <c r="Z707" i="16"/>
  <c r="Y707" i="16"/>
  <c r="X707" i="16"/>
  <c r="AF707" i="16"/>
  <c r="AC707" i="16"/>
  <c r="W707" i="16"/>
  <c r="Z304" i="16"/>
  <c r="AF338" i="16"/>
  <c r="AA343" i="16"/>
  <c r="X345" i="16"/>
  <c r="X351" i="16"/>
  <c r="AC352" i="16"/>
  <c r="Y416" i="16"/>
  <c r="AA422" i="16"/>
  <c r="AB426" i="16"/>
  <c r="AB430" i="16"/>
  <c r="AA434" i="16"/>
  <c r="Y444" i="16"/>
  <c r="AB445" i="16"/>
  <c r="Y450" i="16"/>
  <c r="AB451" i="16"/>
  <c r="A492" i="16"/>
  <c r="A500" i="16"/>
  <c r="A502" i="16"/>
  <c r="AC503" i="16"/>
  <c r="AA514" i="16"/>
  <c r="Y516" i="16"/>
  <c r="AC528" i="16"/>
  <c r="Z528" i="16"/>
  <c r="X536" i="16"/>
  <c r="AA549" i="16"/>
  <c r="AF549" i="16"/>
  <c r="AB549" i="16"/>
  <c r="Y549" i="16"/>
  <c r="Y555" i="16"/>
  <c r="W557" i="16"/>
  <c r="AB560" i="16"/>
  <c r="A560" i="16"/>
  <c r="Y597" i="16"/>
  <c r="X666" i="16"/>
  <c r="AF666" i="16"/>
  <c r="W666" i="16"/>
  <c r="AB666" i="16"/>
  <c r="AC666" i="16"/>
  <c r="AA666" i="16"/>
  <c r="Z666" i="16"/>
  <c r="Y666" i="16"/>
  <c r="A666" i="16"/>
  <c r="X670" i="16"/>
  <c r="AF670" i="16"/>
  <c r="W670" i="16"/>
  <c r="AB670" i="16"/>
  <c r="A670" i="16"/>
  <c r="AC670" i="16"/>
  <c r="AA670" i="16"/>
  <c r="AB695" i="16"/>
  <c r="A695" i="16"/>
  <c r="AA695" i="16"/>
  <c r="Z695" i="16"/>
  <c r="Y695" i="16"/>
  <c r="X695" i="16"/>
  <c r="AC695" i="16"/>
  <c r="W695" i="16"/>
  <c r="AA32" i="16"/>
  <c r="A64" i="16"/>
  <c r="Z82" i="16"/>
  <c r="A93" i="16"/>
  <c r="Y96" i="16"/>
  <c r="AB117" i="16"/>
  <c r="A129" i="16"/>
  <c r="A134" i="16"/>
  <c r="A140" i="16"/>
  <c r="X143" i="16"/>
  <c r="AA199" i="16"/>
  <c r="W216" i="16"/>
  <c r="Z222" i="16"/>
  <c r="X242" i="16"/>
  <c r="X244" i="16"/>
  <c r="Y246" i="16"/>
  <c r="Z294" i="16"/>
  <c r="X337" i="16"/>
  <c r="A339" i="16"/>
  <c r="AB343" i="16"/>
  <c r="Y345" i="16"/>
  <c r="Y351" i="16"/>
  <c r="AB353" i="16"/>
  <c r="AF362" i="16"/>
  <c r="Y375" i="16"/>
  <c r="A398" i="16"/>
  <c r="Z403" i="16"/>
  <c r="AB405" i="16"/>
  <c r="AA414" i="16"/>
  <c r="Z418" i="16"/>
  <c r="A421" i="16"/>
  <c r="AB422" i="16"/>
  <c r="X425" i="16"/>
  <c r="X429" i="16"/>
  <c r="A433" i="16"/>
  <c r="AB434" i="16"/>
  <c r="A438" i="16"/>
  <c r="A439" i="16"/>
  <c r="Z440" i="16"/>
  <c r="Z444" i="16"/>
  <c r="Z450" i="16"/>
  <c r="Y456" i="16"/>
  <c r="Z457" i="16"/>
  <c r="A486" i="16"/>
  <c r="Y492" i="16"/>
  <c r="Z498" i="16"/>
  <c r="Y500" i="16"/>
  <c r="Y502" i="16"/>
  <c r="Z508" i="16"/>
  <c r="A510" i="16"/>
  <c r="W513" i="16"/>
  <c r="AB514" i="16"/>
  <c r="Z516" i="16"/>
  <c r="AB526" i="16"/>
  <c r="AA532" i="16"/>
  <c r="AA539" i="16"/>
  <c r="AF539" i="16"/>
  <c r="AA543" i="16"/>
  <c r="Y543" i="16"/>
  <c r="W543" i="16"/>
  <c r="AF543" i="16"/>
  <c r="W547" i="16"/>
  <c r="A549" i="16"/>
  <c r="AB551" i="16"/>
  <c r="AB555" i="16"/>
  <c r="AF557" i="16"/>
  <c r="AA565" i="16"/>
  <c r="Z565" i="16"/>
  <c r="Y565" i="16"/>
  <c r="X565" i="16"/>
  <c r="AF565" i="16"/>
  <c r="AC567" i="16"/>
  <c r="AC581" i="16"/>
  <c r="AB581" i="16"/>
  <c r="X581" i="16"/>
  <c r="Z590" i="16"/>
  <c r="Y590" i="16"/>
  <c r="X590" i="16"/>
  <c r="Y595" i="16"/>
  <c r="Z597" i="16"/>
  <c r="AC602" i="16"/>
  <c r="X602" i="16"/>
  <c r="AA609" i="16"/>
  <c r="AB609" i="16"/>
  <c r="Z609" i="16"/>
  <c r="Y609" i="16"/>
  <c r="AB611" i="16"/>
  <c r="W693" i="16"/>
  <c r="AB32" i="16"/>
  <c r="A53" i="16"/>
  <c r="A61" i="16"/>
  <c r="A115" i="16"/>
  <c r="X134" i="16"/>
  <c r="AB140" i="16"/>
  <c r="Y143" i="16"/>
  <c r="AF216" i="16"/>
  <c r="A223" i="16"/>
  <c r="X236" i="16"/>
  <c r="Y242" i="16"/>
  <c r="Z244" i="16"/>
  <c r="X302" i="16"/>
  <c r="W334" i="16"/>
  <c r="Y337" i="16"/>
  <c r="AF343" i="16"/>
  <c r="AA345" i="16"/>
  <c r="AA351" i="16"/>
  <c r="AA355" i="16"/>
  <c r="Y361" i="16"/>
  <c r="AC398" i="16"/>
  <c r="AF403" i="16"/>
  <c r="AB414" i="16"/>
  <c r="AA418" i="16"/>
  <c r="X421" i="16"/>
  <c r="Z425" i="16"/>
  <c r="Z429" i="16"/>
  <c r="X433" i="16"/>
  <c r="AA440" i="16"/>
  <c r="AA444" i="16"/>
  <c r="AA450" i="16"/>
  <c r="Z456" i="16"/>
  <c r="AB457" i="16"/>
  <c r="Y486" i="16"/>
  <c r="Z492" i="16"/>
  <c r="W497" i="16"/>
  <c r="AA498" i="16"/>
  <c r="Z500" i="16"/>
  <c r="Z502" i="16"/>
  <c r="W507" i="16"/>
  <c r="AA508" i="16"/>
  <c r="Y510" i="16"/>
  <c r="Z513" i="16"/>
  <c r="AA516" i="16"/>
  <c r="AB525" i="16"/>
  <c r="Y525" i="16"/>
  <c r="AC526" i="16"/>
  <c r="X528" i="16"/>
  <c r="AC532" i="16"/>
  <c r="AA535" i="16"/>
  <c r="Y535" i="16"/>
  <c r="W535" i="16"/>
  <c r="Y547" i="16"/>
  <c r="W549" i="16"/>
  <c r="AF552" i="16"/>
  <c r="Z552" i="16"/>
  <c r="X560" i="16"/>
  <c r="AC568" i="16"/>
  <c r="AA568" i="16"/>
  <c r="Z568" i="16"/>
  <c r="Y568" i="16"/>
  <c r="Z595" i="16"/>
  <c r="AB597" i="16"/>
  <c r="AC600" i="16"/>
  <c r="Z600" i="16"/>
  <c r="Y670" i="16"/>
  <c r="AC693" i="16"/>
  <c r="AF695" i="16"/>
  <c r="A28" i="16"/>
  <c r="A33" i="16"/>
  <c r="A91" i="16"/>
  <c r="AB134" i="16"/>
  <c r="A155" i="16"/>
  <c r="A217" i="16"/>
  <c r="A221" i="16"/>
  <c r="Y236" i="16"/>
  <c r="A333" i="16"/>
  <c r="Z337" i="16"/>
  <c r="AB345" i="16"/>
  <c r="Y347" i="16"/>
  <c r="AB351" i="16"/>
  <c r="AF355" i="16"/>
  <c r="AA361" i="16"/>
  <c r="AB388" i="16"/>
  <c r="X413" i="16"/>
  <c r="A417" i="16"/>
  <c r="AB418" i="16"/>
  <c r="Z421" i="16"/>
  <c r="AB425" i="16"/>
  <c r="AB429" i="16"/>
  <c r="Z433" i="16"/>
  <c r="AB440" i="16"/>
  <c r="A443" i="16"/>
  <c r="AB444" i="16"/>
  <c r="A449" i="16"/>
  <c r="AB450" i="16"/>
  <c r="AA456" i="16"/>
  <c r="Z486" i="16"/>
  <c r="A488" i="16"/>
  <c r="AA492" i="16"/>
  <c r="A496" i="16"/>
  <c r="AB498" i="16"/>
  <c r="AA500" i="16"/>
  <c r="AA502" i="16"/>
  <c r="A504" i="16"/>
  <c r="A506" i="16"/>
  <c r="AB508" i="16"/>
  <c r="Z510" i="16"/>
  <c r="AB516" i="16"/>
  <c r="A519" i="16"/>
  <c r="A521" i="16"/>
  <c r="A523" i="16"/>
  <c r="A527" i="16"/>
  <c r="AB527" i="16"/>
  <c r="Y527" i="16"/>
  <c r="X527" i="16"/>
  <c r="A533" i="16"/>
  <c r="AA541" i="16"/>
  <c r="AB541" i="16"/>
  <c r="Y541" i="16"/>
  <c r="W541" i="16"/>
  <c r="AB547" i="16"/>
  <c r="AF554" i="16"/>
  <c r="Z554" i="16"/>
  <c r="X554" i="16"/>
  <c r="AA560" i="16"/>
  <c r="Z574" i="16"/>
  <c r="Y574" i="16"/>
  <c r="X574" i="16"/>
  <c r="AB574" i="16"/>
  <c r="Z579" i="16"/>
  <c r="Y579" i="16"/>
  <c r="X579" i="16"/>
  <c r="AC587" i="16"/>
  <c r="Y587" i="16"/>
  <c r="AB595" i="16"/>
  <c r="A607" i="16"/>
  <c r="AB665" i="16"/>
  <c r="A665" i="16"/>
  <c r="AA665" i="16"/>
  <c r="AC665" i="16"/>
  <c r="Z665" i="16"/>
  <c r="Y665" i="16"/>
  <c r="Z670" i="16"/>
  <c r="A539" i="16"/>
  <c r="A547" i="16"/>
  <c r="A555" i="16"/>
  <c r="A570" i="16"/>
  <c r="A582" i="16"/>
  <c r="A597" i="16"/>
  <c r="AC639" i="16"/>
  <c r="AC641" i="16"/>
  <c r="AC643" i="16"/>
  <c r="AC645" i="16"/>
  <c r="AC647" i="16"/>
  <c r="AC649" i="16"/>
  <c r="AC651" i="16"/>
  <c r="AC653" i="16"/>
  <c r="AC655" i="16"/>
  <c r="AC657" i="16"/>
  <c r="AC659" i="16"/>
  <c r="AC661" i="16"/>
  <c r="AC663" i="16"/>
  <c r="AB667" i="16"/>
  <c r="A667" i="16"/>
  <c r="AA667" i="16"/>
  <c r="X667" i="16"/>
  <c r="X668" i="16"/>
  <c r="AF668" i="16"/>
  <c r="W668" i="16"/>
  <c r="AB668" i="16"/>
  <c r="A668" i="16"/>
  <c r="AB681" i="16"/>
  <c r="A681" i="16"/>
  <c r="AA681" i="16"/>
  <c r="Y681" i="16"/>
  <c r="X681" i="16"/>
  <c r="AB699" i="16"/>
  <c r="A699" i="16"/>
  <c r="AA699" i="16"/>
  <c r="Z699" i="16"/>
  <c r="Y699" i="16"/>
  <c r="X699" i="16"/>
  <c r="AB705" i="16"/>
  <c r="A705" i="16"/>
  <c r="AA705" i="16"/>
  <c r="Z705" i="16"/>
  <c r="Y705" i="16"/>
  <c r="X705" i="16"/>
  <c r="AB677" i="16"/>
  <c r="A677" i="16"/>
  <c r="AA677" i="16"/>
  <c r="X677" i="16"/>
  <c r="X678" i="16"/>
  <c r="AF678" i="16"/>
  <c r="W678" i="16"/>
  <c r="AB678" i="16"/>
  <c r="A678" i="16"/>
  <c r="AB701" i="16"/>
  <c r="A701" i="16"/>
  <c r="AA701" i="16"/>
  <c r="Z701" i="16"/>
  <c r="Y701" i="16"/>
  <c r="X701" i="16"/>
  <c r="A525" i="16"/>
  <c r="A535" i="16"/>
  <c r="A543" i="16"/>
  <c r="A551" i="16"/>
  <c r="A567" i="16"/>
  <c r="Y569" i="16"/>
  <c r="AB603" i="16"/>
  <c r="AB605" i="16"/>
  <c r="AC638" i="16"/>
  <c r="Y639" i="16"/>
  <c r="AC640" i="16"/>
  <c r="Y641" i="16"/>
  <c r="AC642" i="16"/>
  <c r="Y643" i="16"/>
  <c r="AC644" i="16"/>
  <c r="Y645" i="16"/>
  <c r="AC646" i="16"/>
  <c r="Y647" i="16"/>
  <c r="AC648" i="16"/>
  <c r="Y649" i="16"/>
  <c r="AC650" i="16"/>
  <c r="Y651" i="16"/>
  <c r="AC652" i="16"/>
  <c r="Y653" i="16"/>
  <c r="AC654" i="16"/>
  <c r="Y655" i="16"/>
  <c r="AC656" i="16"/>
  <c r="Y657" i="16"/>
  <c r="AC658" i="16"/>
  <c r="Y659" i="16"/>
  <c r="AC660" i="16"/>
  <c r="Y661" i="16"/>
  <c r="AC662" i="16"/>
  <c r="Y663" i="16"/>
  <c r="AC664" i="16"/>
  <c r="Z667" i="16"/>
  <c r="AA668" i="16"/>
  <c r="AB675" i="16"/>
  <c r="A675" i="16"/>
  <c r="AA675" i="16"/>
  <c r="X675" i="16"/>
  <c r="X676" i="16"/>
  <c r="AF676" i="16"/>
  <c r="W676" i="16"/>
  <c r="AB676" i="16"/>
  <c r="A676" i="16"/>
  <c r="AC681" i="16"/>
  <c r="AB691" i="16"/>
  <c r="A691" i="16"/>
  <c r="AA691" i="16"/>
  <c r="Z691" i="16"/>
  <c r="Y691" i="16"/>
  <c r="X691" i="16"/>
  <c r="AF705" i="16"/>
  <c r="AB709" i="16"/>
  <c r="A709" i="16"/>
  <c r="AA709" i="16"/>
  <c r="Z709" i="16"/>
  <c r="Y709" i="16"/>
  <c r="X709" i="16"/>
  <c r="A524" i="16"/>
  <c r="AC569" i="16"/>
  <c r="A576" i="16"/>
  <c r="Y613" i="16"/>
  <c r="Z639" i="16"/>
  <c r="Z641" i="16"/>
  <c r="Z643" i="16"/>
  <c r="Z645" i="16"/>
  <c r="Z647" i="16"/>
  <c r="Z649" i="16"/>
  <c r="Z651" i="16"/>
  <c r="Z653" i="16"/>
  <c r="Z655" i="16"/>
  <c r="Z657" i="16"/>
  <c r="Z659" i="16"/>
  <c r="Z661" i="16"/>
  <c r="Z663" i="16"/>
  <c r="AC667" i="16"/>
  <c r="AC668" i="16"/>
  <c r="AB673" i="16"/>
  <c r="A673" i="16"/>
  <c r="AA673" i="16"/>
  <c r="X673" i="16"/>
  <c r="X674" i="16"/>
  <c r="AF674" i="16"/>
  <c r="W674" i="16"/>
  <c r="AB674" i="16"/>
  <c r="A674" i="16"/>
  <c r="W677" i="16"/>
  <c r="Y678" i="16"/>
  <c r="AB683" i="16"/>
  <c r="A683" i="16"/>
  <c r="AA683" i="16"/>
  <c r="Y683" i="16"/>
  <c r="X683" i="16"/>
  <c r="AB697" i="16"/>
  <c r="A697" i="16"/>
  <c r="AA697" i="16"/>
  <c r="Z697" i="16"/>
  <c r="Y697" i="16"/>
  <c r="X697" i="16"/>
  <c r="AF699" i="16"/>
  <c r="W701" i="16"/>
  <c r="AF711" i="16"/>
  <c r="AB711" i="16"/>
  <c r="AA711" i="16"/>
  <c r="A711" i="16"/>
  <c r="AC711" i="16"/>
  <c r="Z711" i="16"/>
  <c r="Y711" i="16"/>
  <c r="X711" i="16"/>
  <c r="X561" i="16"/>
  <c r="AF569" i="16"/>
  <c r="W573" i="16"/>
  <c r="Z613" i="16"/>
  <c r="W638" i="16"/>
  <c r="W640" i="16"/>
  <c r="W642" i="16"/>
  <c r="W644" i="16"/>
  <c r="W646" i="16"/>
  <c r="W648" i="16"/>
  <c r="W650" i="16"/>
  <c r="W652" i="16"/>
  <c r="W654" i="16"/>
  <c r="W656" i="16"/>
  <c r="W658" i="16"/>
  <c r="W660" i="16"/>
  <c r="W662" i="16"/>
  <c r="W664" i="16"/>
  <c r="AB671" i="16"/>
  <c r="A671" i="16"/>
  <c r="AA671" i="16"/>
  <c r="X671" i="16"/>
  <c r="X672" i="16"/>
  <c r="AF672" i="16"/>
  <c r="W672" i="16"/>
  <c r="AB672" i="16"/>
  <c r="A672" i="16"/>
  <c r="W675" i="16"/>
  <c r="Y676" i="16"/>
  <c r="Y677" i="16"/>
  <c r="Z678" i="16"/>
  <c r="AF681" i="16"/>
  <c r="AB687" i="16"/>
  <c r="A687" i="16"/>
  <c r="AA687" i="16"/>
  <c r="Z687" i="16"/>
  <c r="Y687" i="16"/>
  <c r="X687" i="16"/>
  <c r="W691" i="16"/>
  <c r="AC701" i="16"/>
  <c r="AB703" i="16"/>
  <c r="A703" i="16"/>
  <c r="AA703" i="16"/>
  <c r="Z703" i="16"/>
  <c r="Y703" i="16"/>
  <c r="X703" i="16"/>
  <c r="W709" i="16"/>
  <c r="Z710" i="16"/>
  <c r="AA712" i="16"/>
  <c r="X712" i="16"/>
  <c r="AF712" i="16"/>
  <c r="W712" i="16"/>
  <c r="A680" i="16"/>
  <c r="AB680" i="16"/>
  <c r="A682" i="16"/>
  <c r="AB682" i="16"/>
  <c r="A684" i="16"/>
  <c r="AB684" i="16"/>
  <c r="A686" i="16"/>
  <c r="AB686" i="16"/>
  <c r="A688" i="16"/>
  <c r="AB688" i="16"/>
  <c r="A690" i="16"/>
  <c r="AB690" i="16"/>
  <c r="A692" i="16"/>
  <c r="AB692" i="16"/>
  <c r="A694" i="16"/>
  <c r="AB694" i="16"/>
  <c r="A696" i="16"/>
  <c r="AB696" i="16"/>
  <c r="A698" i="16"/>
  <c r="AB698" i="16"/>
  <c r="A700" i="16"/>
  <c r="AB700" i="16"/>
  <c r="A702" i="16"/>
  <c r="AB702" i="16"/>
  <c r="A704" i="16"/>
  <c r="AB704" i="16"/>
  <c r="A706" i="16"/>
  <c r="AB706" i="16"/>
  <c r="A708" i="16"/>
  <c r="AB708" i="16"/>
  <c r="A710" i="16"/>
  <c r="AB710" i="16"/>
  <c r="AA716" i="16"/>
  <c r="Z716" i="16"/>
  <c r="Y716" i="16"/>
  <c r="X716" i="16"/>
  <c r="AF716" i="16"/>
  <c r="W716" i="16"/>
  <c r="AC680" i="16"/>
  <c r="AC682" i="16"/>
  <c r="AC684" i="16"/>
  <c r="AC686" i="16"/>
  <c r="AC688" i="16"/>
  <c r="AC690" i="16"/>
  <c r="AC692" i="16"/>
  <c r="AC694" i="16"/>
  <c r="AC696" i="16"/>
  <c r="AC698" i="16"/>
  <c r="AC700" i="16"/>
  <c r="AC702" i="16"/>
  <c r="AC704" i="16"/>
  <c r="AC706" i="16"/>
  <c r="AC708" i="16"/>
  <c r="AC710" i="16"/>
  <c r="W680" i="16"/>
  <c r="AF680" i="16"/>
  <c r="W682" i="16"/>
  <c r="AF682" i="16"/>
  <c r="W684" i="16"/>
  <c r="AF684" i="16"/>
  <c r="W686" i="16"/>
  <c r="AF686" i="16"/>
  <c r="W688" i="16"/>
  <c r="AF688" i="16"/>
  <c r="W690" i="16"/>
  <c r="AF690" i="16"/>
  <c r="W692" i="16"/>
  <c r="AF692" i="16"/>
  <c r="W694" i="16"/>
  <c r="AF694" i="16"/>
  <c r="W696" i="16"/>
  <c r="AF696" i="16"/>
  <c r="W698" i="16"/>
  <c r="AF698" i="16"/>
  <c r="W700" i="16"/>
  <c r="AF700" i="16"/>
  <c r="W702" i="16"/>
  <c r="AF702" i="16"/>
  <c r="W704" i="16"/>
  <c r="AF704" i="16"/>
  <c r="W706" i="16"/>
  <c r="AF706" i="16"/>
  <c r="W708" i="16"/>
  <c r="AF708" i="16"/>
  <c r="W710" i="16"/>
  <c r="AF710" i="16"/>
  <c r="AC712" i="16"/>
  <c r="AC716" i="16"/>
  <c r="AA718" i="16"/>
  <c r="Z718" i="16"/>
  <c r="Y718" i="16"/>
  <c r="X718" i="16"/>
  <c r="AF718" i="16"/>
  <c r="W718" i="16"/>
  <c r="AA714" i="16"/>
  <c r="Y714" i="16"/>
  <c r="X714" i="16"/>
  <c r="AF714" i="16"/>
  <c r="W714" i="16"/>
  <c r="AC720" i="16"/>
  <c r="AC722" i="16"/>
  <c r="AC724" i="16"/>
  <c r="AC726" i="16"/>
  <c r="AC728" i="16"/>
  <c r="AC730" i="16"/>
  <c r="AC732" i="16"/>
  <c r="AC734" i="16"/>
  <c r="AC736" i="16"/>
  <c r="AC738" i="16"/>
  <c r="AC740" i="16"/>
  <c r="AC742" i="16"/>
  <c r="AC744" i="16"/>
  <c r="AC746" i="16"/>
  <c r="AC748" i="16"/>
  <c r="AC750" i="16"/>
  <c r="AC752" i="16"/>
  <c r="AC754" i="16"/>
  <c r="AC756" i="16"/>
  <c r="AC758" i="16"/>
  <c r="AC760" i="16"/>
  <c r="AC762" i="16"/>
  <c r="AC764" i="16"/>
  <c r="AC766" i="16"/>
  <c r="AA713" i="16"/>
  <c r="AA715" i="16"/>
  <c r="AA717" i="16"/>
  <c r="AA719" i="16"/>
  <c r="W720" i="16"/>
  <c r="AF720" i="16"/>
  <c r="AA721" i="16"/>
  <c r="W722" i="16"/>
  <c r="AF722" i="16"/>
  <c r="AA723" i="16"/>
  <c r="W724" i="16"/>
  <c r="AF724" i="16"/>
  <c r="AA725" i="16"/>
  <c r="W726" i="16"/>
  <c r="AF726" i="16"/>
  <c r="AA727" i="16"/>
  <c r="W728" i="16"/>
  <c r="AF728" i="16"/>
  <c r="AA729" i="16"/>
  <c r="W730" i="16"/>
  <c r="AF730" i="16"/>
  <c r="AA731" i="16"/>
  <c r="W732" i="16"/>
  <c r="AF732" i="16"/>
  <c r="AA733" i="16"/>
  <c r="W734" i="16"/>
  <c r="AF734" i="16"/>
  <c r="AA735" i="16"/>
  <c r="W736" i="16"/>
  <c r="AF736" i="16"/>
  <c r="AA737" i="16"/>
  <c r="W738" i="16"/>
  <c r="AF738" i="16"/>
  <c r="AA739" i="16"/>
  <c r="W740" i="16"/>
  <c r="AF740" i="16"/>
  <c r="AA741" i="16"/>
  <c r="W742" i="16"/>
  <c r="AF742" i="16"/>
  <c r="AA743" i="16"/>
  <c r="W744" i="16"/>
  <c r="AF744" i="16"/>
  <c r="AA745" i="16"/>
  <c r="W746" i="16"/>
  <c r="AF746" i="16"/>
  <c r="AA747" i="16"/>
  <c r="W748" i="16"/>
  <c r="AF748" i="16"/>
  <c r="AA749" i="16"/>
  <c r="W750" i="16"/>
  <c r="AF750" i="16"/>
  <c r="AA751" i="16"/>
  <c r="W752" i="16"/>
  <c r="AF752" i="16"/>
  <c r="AA753" i="16"/>
  <c r="W754" i="16"/>
  <c r="AF754" i="16"/>
  <c r="AA755" i="16"/>
  <c r="W756" i="16"/>
  <c r="AF756" i="16"/>
  <c r="AA757" i="16"/>
  <c r="W758" i="16"/>
  <c r="AF758" i="16"/>
  <c r="AA759" i="16"/>
  <c r="W760" i="16"/>
  <c r="AF760" i="16"/>
  <c r="AA761" i="16"/>
  <c r="W762" i="16"/>
  <c r="AF762" i="16"/>
  <c r="AA763" i="16"/>
  <c r="W764" i="16"/>
  <c r="AF764" i="16"/>
  <c r="AA765" i="16"/>
  <c r="W766" i="16"/>
  <c r="AF766" i="16"/>
  <c r="AA767" i="16"/>
  <c r="A713" i="16"/>
  <c r="AB713" i="16"/>
  <c r="A715" i="16"/>
  <c r="AB715" i="16"/>
  <c r="A717" i="16"/>
  <c r="AB717" i="16"/>
  <c r="A719" i="16"/>
  <c r="AB719" i="16"/>
  <c r="X720" i="16"/>
  <c r="A721" i="16"/>
  <c r="AB721" i="16"/>
  <c r="X722" i="16"/>
  <c r="A723" i="16"/>
  <c r="AB723" i="16"/>
  <c r="X724" i="16"/>
  <c r="A725" i="16"/>
  <c r="AB725" i="16"/>
  <c r="X726" i="16"/>
  <c r="A727" i="16"/>
  <c r="AB727" i="16"/>
  <c r="X728" i="16"/>
  <c r="A729" i="16"/>
  <c r="AB729" i="16"/>
  <c r="X730" i="16"/>
  <c r="A731" i="16"/>
  <c r="AB731" i="16"/>
  <c r="X732" i="16"/>
  <c r="A733" i="16"/>
  <c r="AB733" i="16"/>
  <c r="X734" i="16"/>
  <c r="A735" i="16"/>
  <c r="AB735" i="16"/>
  <c r="X736" i="16"/>
  <c r="A737" i="16"/>
  <c r="AB737" i="16"/>
  <c r="X738" i="16"/>
  <c r="A739" i="16"/>
  <c r="AB739" i="16"/>
  <c r="X740" i="16"/>
  <c r="A741" i="16"/>
  <c r="AB741" i="16"/>
  <c r="X742" i="16"/>
  <c r="A743" i="16"/>
  <c r="AB743" i="16"/>
  <c r="X744" i="16"/>
  <c r="A745" i="16"/>
  <c r="AB745" i="16"/>
  <c r="X746" i="16"/>
  <c r="A747" i="16"/>
  <c r="AB747" i="16"/>
  <c r="X748" i="16"/>
  <c r="A749" i="16"/>
  <c r="AB749" i="16"/>
  <c r="X750" i="16"/>
  <c r="A751" i="16"/>
  <c r="AB751" i="16"/>
  <c r="X752" i="16"/>
  <c r="A753" i="16"/>
  <c r="AB753" i="16"/>
  <c r="X754" i="16"/>
  <c r="A755" i="16"/>
  <c r="AB755" i="16"/>
  <c r="X756" i="16"/>
  <c r="A757" i="16"/>
  <c r="AB757" i="16"/>
  <c r="X758" i="16"/>
  <c r="A759" i="16"/>
  <c r="AB759" i="16"/>
  <c r="X760" i="16"/>
  <c r="A761" i="16"/>
  <c r="AB761" i="16"/>
  <c r="X762" i="16"/>
  <c r="A763" i="16"/>
  <c r="AB763" i="16"/>
  <c r="X764" i="16"/>
  <c r="A765" i="16"/>
  <c r="AB765" i="16"/>
  <c r="X766" i="16"/>
  <c r="A767" i="16"/>
  <c r="AB767" i="16"/>
  <c r="AC713" i="16"/>
  <c r="AC715" i="16"/>
  <c r="AC717" i="16"/>
  <c r="AC719" i="16"/>
  <c r="Y720" i="16"/>
  <c r="AC721" i="16"/>
  <c r="Y722" i="16"/>
  <c r="AC723" i="16"/>
  <c r="Y724" i="16"/>
  <c r="AC725" i="16"/>
  <c r="Y726" i="16"/>
  <c r="AC727" i="16"/>
  <c r="Y728" i="16"/>
  <c r="AC729" i="16"/>
  <c r="Y730" i="16"/>
  <c r="AC731" i="16"/>
  <c r="Y732" i="16"/>
  <c r="AC733" i="16"/>
  <c r="Y734" i="16"/>
  <c r="AC735" i="16"/>
  <c r="Y736" i="16"/>
  <c r="AC737" i="16"/>
  <c r="Y738" i="16"/>
  <c r="AC739" i="16"/>
  <c r="Y740" i="16"/>
  <c r="AC741" i="16"/>
  <c r="Y742" i="16"/>
  <c r="AC743" i="16"/>
  <c r="Y744" i="16"/>
  <c r="AC745" i="16"/>
  <c r="Y746" i="16"/>
  <c r="AC747" i="16"/>
  <c r="Y748" i="16"/>
  <c r="AC749" i="16"/>
  <c r="Y750" i="16"/>
  <c r="AC751" i="16"/>
  <c r="Y752" i="16"/>
  <c r="AC753" i="16"/>
  <c r="Y754" i="16"/>
  <c r="AC755" i="16"/>
  <c r="Y756" i="16"/>
  <c r="AC757" i="16"/>
  <c r="Y758" i="16"/>
  <c r="AC759" i="16"/>
  <c r="Y760" i="16"/>
  <c r="AC761" i="16"/>
  <c r="Y762" i="16"/>
  <c r="AC763" i="16"/>
  <c r="Y764" i="16"/>
  <c r="AC765" i="16"/>
  <c r="Y766" i="16"/>
  <c r="AC767" i="16"/>
  <c r="Z720" i="16"/>
  <c r="Z722" i="16"/>
  <c r="Z724" i="16"/>
  <c r="Z726" i="16"/>
  <c r="Z728" i="16"/>
  <c r="Z730" i="16"/>
  <c r="Z732" i="16"/>
  <c r="Z734" i="16"/>
  <c r="Z736" i="16"/>
  <c r="Z738" i="16"/>
  <c r="Z740" i="16"/>
  <c r="Z742" i="16"/>
  <c r="Z744" i="16"/>
  <c r="Z746" i="16"/>
  <c r="Z748" i="16"/>
  <c r="Z750" i="16"/>
  <c r="Z752" i="16"/>
  <c r="Z754" i="16"/>
  <c r="Z756" i="16"/>
  <c r="Z758" i="16"/>
  <c r="Z760" i="16"/>
  <c r="Z762" i="16"/>
  <c r="Z764" i="16"/>
  <c r="Z766" i="16"/>
  <c r="W713" i="16"/>
  <c r="W715" i="16"/>
  <c r="W717" i="16"/>
  <c r="W719" i="16"/>
  <c r="W721" i="16"/>
  <c r="W723" i="16"/>
  <c r="W725" i="16"/>
  <c r="W727" i="16"/>
  <c r="W729" i="16"/>
  <c r="W731" i="16"/>
  <c r="W733" i="16"/>
  <c r="W735" i="16"/>
  <c r="W737" i="16"/>
  <c r="W739" i="16"/>
  <c r="W741" i="16"/>
  <c r="W743" i="16"/>
  <c r="W745" i="16"/>
  <c r="W747" i="16"/>
  <c r="W749" i="16"/>
  <c r="W751" i="16"/>
  <c r="W753" i="16"/>
  <c r="W755" i="16"/>
  <c r="W757" i="16"/>
  <c r="W759" i="16"/>
  <c r="W761" i="16"/>
  <c r="W763" i="16"/>
  <c r="W765" i="16"/>
  <c r="W767" i="16"/>
  <c r="AF592" i="16"/>
  <c r="W592" i="16"/>
  <c r="AB592" i="16"/>
  <c r="A592" i="16"/>
  <c r="AA592" i="16"/>
  <c r="AC592" i="16"/>
  <c r="Z592" i="16"/>
  <c r="Y592" i="16"/>
  <c r="X592" i="16"/>
  <c r="A42" i="16"/>
  <c r="A73" i="16"/>
  <c r="A83" i="16"/>
  <c r="A121" i="16"/>
  <c r="A141" i="16"/>
  <c r="A152" i="16"/>
  <c r="A229" i="16"/>
  <c r="A265" i="16"/>
  <c r="A271" i="16"/>
  <c r="A331" i="16"/>
  <c r="AF331" i="16"/>
  <c r="AB339" i="16"/>
  <c r="AB355" i="16"/>
  <c r="A359" i="16"/>
  <c r="A380" i="16"/>
  <c r="A394" i="16"/>
  <c r="AC394" i="16"/>
  <c r="A400" i="16"/>
  <c r="A404" i="16"/>
  <c r="AB407" i="16"/>
  <c r="AC407" i="16"/>
  <c r="Z407" i="16"/>
  <c r="W407" i="16"/>
  <c r="A411" i="16"/>
  <c r="AC411" i="16"/>
  <c r="AB411" i="16"/>
  <c r="X411" i="16"/>
  <c r="A420" i="16"/>
  <c r="AA427" i="16"/>
  <c r="AB427" i="16"/>
  <c r="Z427" i="16"/>
  <c r="A436" i="16"/>
  <c r="A448" i="16"/>
  <c r="A455" i="16"/>
  <c r="AA459" i="16"/>
  <c r="AB459" i="16"/>
  <c r="Z459" i="16"/>
  <c r="AB485" i="16"/>
  <c r="A485" i="16"/>
  <c r="AA485" i="16"/>
  <c r="Y485" i="16"/>
  <c r="AB487" i="16"/>
  <c r="A487" i="16"/>
  <c r="AA487" i="16"/>
  <c r="Y487" i="16"/>
  <c r="AB489" i="16"/>
  <c r="A489" i="16"/>
  <c r="AA489" i="16"/>
  <c r="Y489" i="16"/>
  <c r="X489" i="16"/>
  <c r="AB495" i="16"/>
  <c r="A495" i="16"/>
  <c r="AA495" i="16"/>
  <c r="Y495" i="16"/>
  <c r="X495" i="16"/>
  <c r="AB511" i="16"/>
  <c r="A511" i="16"/>
  <c r="AA511" i="16"/>
  <c r="Y511" i="16"/>
  <c r="X511" i="16"/>
  <c r="AF534" i="16"/>
  <c r="W534" i="16"/>
  <c r="AB534" i="16"/>
  <c r="A534" i="16"/>
  <c r="Y534" i="16"/>
  <c r="X534" i="16"/>
  <c r="AA534" i="16"/>
  <c r="AB66" i="16"/>
  <c r="AB86" i="16"/>
  <c r="AA181" i="16"/>
  <c r="AA197" i="16"/>
  <c r="X214" i="16"/>
  <c r="Z220" i="16"/>
  <c r="Z284" i="16"/>
  <c r="Y292" i="16"/>
  <c r="X335" i="16"/>
  <c r="AF336" i="16"/>
  <c r="X341" i="16"/>
  <c r="X349" i="16"/>
  <c r="X350" i="16"/>
  <c r="Y357" i="16"/>
  <c r="Y367" i="16"/>
  <c r="A378" i="16"/>
  <c r="AC378" i="16"/>
  <c r="AC401" i="16"/>
  <c r="X401" i="16"/>
  <c r="AA404" i="16"/>
  <c r="AA415" i="16"/>
  <c r="AB415" i="16"/>
  <c r="Z415" i="16"/>
  <c r="Y420" i="16"/>
  <c r="A424" i="16"/>
  <c r="AA431" i="16"/>
  <c r="AB431" i="16"/>
  <c r="Z431" i="16"/>
  <c r="Y436" i="16"/>
  <c r="AB448" i="16"/>
  <c r="AF458" i="16"/>
  <c r="Z458" i="16"/>
  <c r="Y458" i="16"/>
  <c r="AB499" i="16"/>
  <c r="A499" i="16"/>
  <c r="AA499" i="16"/>
  <c r="Y499" i="16"/>
  <c r="X499" i="16"/>
  <c r="Z501" i="16"/>
  <c r="AF518" i="16"/>
  <c r="W518" i="16"/>
  <c r="AA518" i="16"/>
  <c r="Z518" i="16"/>
  <c r="X518" i="16"/>
  <c r="AC518" i="16"/>
  <c r="A518" i="16"/>
  <c r="AA559" i="16"/>
  <c r="AC559" i="16"/>
  <c r="A559" i="16"/>
  <c r="AB559" i="16"/>
  <c r="Z559" i="16"/>
  <c r="Y559" i="16"/>
  <c r="X559" i="16"/>
  <c r="AF559" i="16"/>
  <c r="AA563" i="16"/>
  <c r="Z563" i="16"/>
  <c r="Y563" i="16"/>
  <c r="X563" i="16"/>
  <c r="W563" i="16"/>
  <c r="AF563" i="16"/>
  <c r="AC563" i="16"/>
  <c r="A563" i="16"/>
  <c r="AB563" i="16"/>
  <c r="Z86" i="16"/>
  <c r="Y197" i="16"/>
  <c r="X292" i="16"/>
  <c r="W335" i="16"/>
  <c r="W341" i="16"/>
  <c r="W350" i="16"/>
  <c r="W357" i="16"/>
  <c r="X404" i="16"/>
  <c r="X436" i="16"/>
  <c r="AF442" i="16"/>
  <c r="AA442" i="16"/>
  <c r="Z442" i="16"/>
  <c r="X442" i="16"/>
  <c r="X46" i="16"/>
  <c r="A71" i="16"/>
  <c r="A74" i="16"/>
  <c r="AB90" i="16"/>
  <c r="Z96" i="16"/>
  <c r="AB105" i="16"/>
  <c r="AB125" i="16"/>
  <c r="AA133" i="16"/>
  <c r="A151" i="16"/>
  <c r="AA179" i="16"/>
  <c r="Y195" i="16"/>
  <c r="Y203" i="16"/>
  <c r="A205" i="16"/>
  <c r="X208" i="16"/>
  <c r="X210" i="16"/>
  <c r="Y212" i="16"/>
  <c r="AF222" i="16"/>
  <c r="X274" i="16"/>
  <c r="Y282" i="16"/>
  <c r="X290" i="16"/>
  <c r="W331" i="16"/>
  <c r="W332" i="16"/>
  <c r="X333" i="16"/>
  <c r="X334" i="16"/>
  <c r="Y335" i="16"/>
  <c r="A337" i="16"/>
  <c r="AB337" i="16"/>
  <c r="Y341" i="16"/>
  <c r="Y349" i="16"/>
  <c r="AC350" i="16"/>
  <c r="AA357" i="16"/>
  <c r="W359" i="16"/>
  <c r="A361" i="16"/>
  <c r="W363" i="16"/>
  <c r="A368" i="16"/>
  <c r="Y368" i="16"/>
  <c r="AC381" i="16"/>
  <c r="X381" i="16"/>
  <c r="AC395" i="16"/>
  <c r="W395" i="16"/>
  <c r="AF406" i="16"/>
  <c r="Z406" i="16"/>
  <c r="Y406" i="16"/>
  <c r="AF410" i="16"/>
  <c r="Z410" i="16"/>
  <c r="Y410" i="16"/>
  <c r="AF412" i="16"/>
  <c r="AB412" i="16"/>
  <c r="Z412" i="16"/>
  <c r="X424" i="16"/>
  <c r="AF428" i="16"/>
  <c r="AB428" i="16"/>
  <c r="Z428" i="16"/>
  <c r="Y442" i="16"/>
  <c r="AA447" i="16"/>
  <c r="X447" i="16"/>
  <c r="A447" i="16"/>
  <c r="X455" i="16"/>
  <c r="AF460" i="16"/>
  <c r="AB460" i="16"/>
  <c r="Z460" i="16"/>
  <c r="X485" i="16"/>
  <c r="X487" i="16"/>
  <c r="Z489" i="16"/>
  <c r="AB493" i="16"/>
  <c r="A493" i="16"/>
  <c r="AA493" i="16"/>
  <c r="Y493" i="16"/>
  <c r="X493" i="16"/>
  <c r="Z495" i="16"/>
  <c r="AC501" i="16"/>
  <c r="W505" i="16"/>
  <c r="AB509" i="16"/>
  <c r="A509" i="16"/>
  <c r="AA509" i="16"/>
  <c r="Y509" i="16"/>
  <c r="X509" i="16"/>
  <c r="Z511" i="16"/>
  <c r="X515" i="16"/>
  <c r="X522" i="16"/>
  <c r="AC534" i="16"/>
  <c r="A38" i="16"/>
  <c r="Z46" i="16"/>
  <c r="X58" i="16"/>
  <c r="AB64" i="16"/>
  <c r="AB96" i="16"/>
  <c r="Z113" i="16"/>
  <c r="AB133" i="16"/>
  <c r="X144" i="16"/>
  <c r="Y177" i="16"/>
  <c r="AA195" i="16"/>
  <c r="Z203" i="16"/>
  <c r="Y208" i="16"/>
  <c r="Z210" i="16"/>
  <c r="Z212" i="16"/>
  <c r="Y256" i="16"/>
  <c r="X266" i="16"/>
  <c r="X272" i="16"/>
  <c r="Z282" i="16"/>
  <c r="Y290" i="16"/>
  <c r="X331" i="16"/>
  <c r="X332" i="16"/>
  <c r="Y333" i="16"/>
  <c r="AC334" i="16"/>
  <c r="AA335" i="16"/>
  <c r="AF337" i="16"/>
  <c r="W339" i="16"/>
  <c r="AC340" i="16"/>
  <c r="AA341" i="16"/>
  <c r="AA349" i="16"/>
  <c r="W355" i="16"/>
  <c r="AC356" i="16"/>
  <c r="AB357" i="16"/>
  <c r="Y359" i="16"/>
  <c r="AA366" i="16"/>
  <c r="Z366" i="16"/>
  <c r="Y366" i="16"/>
  <c r="X373" i="16"/>
  <c r="Z378" i="16"/>
  <c r="X385" i="16"/>
  <c r="AC399" i="16"/>
  <c r="X399" i="16"/>
  <c r="W401" i="16"/>
  <c r="AF408" i="16"/>
  <c r="AB408" i="16"/>
  <c r="AA408" i="16"/>
  <c r="Y408" i="16"/>
  <c r="X415" i="16"/>
  <c r="AA419" i="16"/>
  <c r="AB419" i="16"/>
  <c r="Z419" i="16"/>
  <c r="Y424" i="16"/>
  <c r="X431" i="16"/>
  <c r="AA435" i="16"/>
  <c r="AB435" i="16"/>
  <c r="Z435" i="16"/>
  <c r="AA437" i="16"/>
  <c r="A437" i="16"/>
  <c r="AB437" i="16"/>
  <c r="AB442" i="16"/>
  <c r="AA449" i="16"/>
  <c r="AB449" i="16"/>
  <c r="X449" i="16"/>
  <c r="AF454" i="16"/>
  <c r="AB454" i="16"/>
  <c r="AA454" i="16"/>
  <c r="Y454" i="16"/>
  <c r="X458" i="16"/>
  <c r="Z485" i="16"/>
  <c r="Z487" i="16"/>
  <c r="AC489" i="16"/>
  <c r="AC495" i="16"/>
  <c r="W499" i="16"/>
  <c r="AB503" i="16"/>
  <c r="A503" i="16"/>
  <c r="AA503" i="16"/>
  <c r="Y503" i="16"/>
  <c r="X503" i="16"/>
  <c r="Z505" i="16"/>
  <c r="AC511" i="16"/>
  <c r="AB515" i="16"/>
  <c r="Y518" i="16"/>
  <c r="AF520" i="16"/>
  <c r="W520" i="16"/>
  <c r="X520" i="16"/>
  <c r="AC520" i="16"/>
  <c r="A520" i="16"/>
  <c r="AB520" i="16"/>
  <c r="Z520" i="16"/>
  <c r="AA529" i="16"/>
  <c r="Z529" i="16"/>
  <c r="X529" i="16"/>
  <c r="AC529" i="16"/>
  <c r="AB529" i="16"/>
  <c r="W529" i="16"/>
  <c r="A529" i="16"/>
  <c r="W559" i="16"/>
  <c r="AC384" i="16"/>
  <c r="AB384" i="16"/>
  <c r="AF404" i="16"/>
  <c r="Z404" i="16"/>
  <c r="Y404" i="16"/>
  <c r="W404" i="16"/>
  <c r="AF436" i="16"/>
  <c r="AB436" i="16"/>
  <c r="Z436" i="16"/>
  <c r="AF448" i="16"/>
  <c r="AA448" i="16"/>
  <c r="Z448" i="16"/>
  <c r="X448" i="16"/>
  <c r="AB36" i="16"/>
  <c r="Z66" i="16"/>
  <c r="X284" i="16"/>
  <c r="X336" i="16"/>
  <c r="W349" i="16"/>
  <c r="X363" i="16"/>
  <c r="A363" i="16"/>
  <c r="AB363" i="16"/>
  <c r="X367" i="16"/>
  <c r="AC382" i="16"/>
  <c r="AF522" i="16"/>
  <c r="W522" i="16"/>
  <c r="AC522" i="16"/>
  <c r="A522" i="16"/>
  <c r="AB522" i="16"/>
  <c r="Z522" i="16"/>
  <c r="Y522" i="16"/>
  <c r="AF578" i="16"/>
  <c r="W578" i="16"/>
  <c r="AA578" i="16"/>
  <c r="A578" i="16"/>
  <c r="AC578" i="16"/>
  <c r="AB578" i="16"/>
  <c r="Z578" i="16"/>
  <c r="Y578" i="16"/>
  <c r="X578" i="16"/>
  <c r="AB29" i="16"/>
  <c r="AA46" i="16"/>
  <c r="AB55" i="16"/>
  <c r="Z58" i="16"/>
  <c r="X82" i="16"/>
  <c r="AA113" i="16"/>
  <c r="Y129" i="16"/>
  <c r="Z177" i="16"/>
  <c r="Y201" i="16"/>
  <c r="AA203" i="16"/>
  <c r="AF208" i="16"/>
  <c r="AF210" i="16"/>
  <c r="W228" i="16"/>
  <c r="W238" i="16"/>
  <c r="X252" i="16"/>
  <c r="X254" i="16"/>
  <c r="Z256" i="16"/>
  <c r="Y266" i="16"/>
  <c r="Y280" i="16"/>
  <c r="X288" i="16"/>
  <c r="X300" i="16"/>
  <c r="Y331" i="16"/>
  <c r="AC332" i="16"/>
  <c r="AA333" i="16"/>
  <c r="AB335" i="16"/>
  <c r="X339" i="16"/>
  <c r="AB341" i="16"/>
  <c r="W343" i="16"/>
  <c r="A345" i="16"/>
  <c r="AF345" i="16"/>
  <c r="W347" i="16"/>
  <c r="AB349" i="16"/>
  <c r="A351" i="16"/>
  <c r="AF351" i="16"/>
  <c r="X355" i="16"/>
  <c r="AF357" i="16"/>
  <c r="AA359" i="16"/>
  <c r="W362" i="16"/>
  <c r="AA363" i="16"/>
  <c r="AB368" i="16"/>
  <c r="Y373" i="16"/>
  <c r="AC379" i="16"/>
  <c r="X379" i="16"/>
  <c r="Y381" i="16"/>
  <c r="Y385" i="16"/>
  <c r="AC393" i="16"/>
  <c r="X393" i="16"/>
  <c r="X395" i="16"/>
  <c r="Y401" i="16"/>
  <c r="Z405" i="16"/>
  <c r="X405" i="16"/>
  <c r="X406" i="16"/>
  <c r="X410" i="16"/>
  <c r="X412" i="16"/>
  <c r="AF416" i="16"/>
  <c r="AB416" i="16"/>
  <c r="Z416" i="16"/>
  <c r="X428" i="16"/>
  <c r="AF432" i="16"/>
  <c r="AB432" i="16"/>
  <c r="Z432" i="16"/>
  <c r="AF446" i="16"/>
  <c r="X446" i="16"/>
  <c r="A446" i="16"/>
  <c r="Z447" i="16"/>
  <c r="A454" i="16"/>
  <c r="AA458" i="16"/>
  <c r="X460" i="16"/>
  <c r="AC485" i="16"/>
  <c r="AC487" i="16"/>
  <c r="W493" i="16"/>
  <c r="AF495" i="16"/>
  <c r="AB497" i="16"/>
  <c r="A497" i="16"/>
  <c r="AA497" i="16"/>
  <c r="Y497" i="16"/>
  <c r="X497" i="16"/>
  <c r="Z499" i="16"/>
  <c r="W509" i="16"/>
  <c r="AF511" i="16"/>
  <c r="AB513" i="16"/>
  <c r="A513" i="16"/>
  <c r="AA513" i="16"/>
  <c r="Y513" i="16"/>
  <c r="X513" i="16"/>
  <c r="AA517" i="16"/>
  <c r="Z517" i="16"/>
  <c r="A517" i="16"/>
  <c r="AC517" i="16"/>
  <c r="Y517" i="16"/>
  <c r="X517" i="16"/>
  <c r="AB518" i="16"/>
  <c r="AC377" i="16"/>
  <c r="X377" i="16"/>
  <c r="AF420" i="16"/>
  <c r="AB420" i="16"/>
  <c r="Z420" i="16"/>
  <c r="AB501" i="16"/>
  <c r="A501" i="16"/>
  <c r="AA501" i="16"/>
  <c r="Y501" i="16"/>
  <c r="X501" i="16"/>
  <c r="Z181" i="16"/>
  <c r="X420" i="16"/>
  <c r="AF424" i="16"/>
  <c r="AB424" i="16"/>
  <c r="Z424" i="16"/>
  <c r="AA455" i="16"/>
  <c r="Z455" i="16"/>
  <c r="W501" i="16"/>
  <c r="AB505" i="16"/>
  <c r="A505" i="16"/>
  <c r="AA505" i="16"/>
  <c r="Y505" i="16"/>
  <c r="X505" i="16"/>
  <c r="AA515" i="16"/>
  <c r="Z515" i="16"/>
  <c r="W515" i="16"/>
  <c r="A515" i="16"/>
  <c r="AC515" i="16"/>
  <c r="Y515" i="16"/>
  <c r="AF566" i="16"/>
  <c r="W566" i="16"/>
  <c r="AA566" i="16"/>
  <c r="Z566" i="16"/>
  <c r="Y566" i="16"/>
  <c r="X566" i="16"/>
  <c r="AC566" i="16"/>
  <c r="A566" i="16"/>
  <c r="AB566" i="16"/>
  <c r="AB27" i="16"/>
  <c r="Y32" i="16"/>
  <c r="A47" i="16"/>
  <c r="Y82" i="16"/>
  <c r="A95" i="16"/>
  <c r="AB113" i="16"/>
  <c r="Z129" i="16"/>
  <c r="AB151" i="16"/>
  <c r="Y189" i="16"/>
  <c r="Z201" i="16"/>
  <c r="A207" i="16"/>
  <c r="A209" i="16"/>
  <c r="AF228" i="16"/>
  <c r="AF238" i="16"/>
  <c r="Y252" i="16"/>
  <c r="A261" i="16"/>
  <c r="AC266" i="16"/>
  <c r="Z280" i="16"/>
  <c r="Y288" i="16"/>
  <c r="X306" i="16"/>
  <c r="AA331" i="16"/>
  <c r="AB333" i="16"/>
  <c r="A335" i="16"/>
  <c r="AF335" i="16"/>
  <c r="W337" i="16"/>
  <c r="Y339" i="16"/>
  <c r="A341" i="16"/>
  <c r="AF341" i="16"/>
  <c r="X343" i="16"/>
  <c r="X347" i="16"/>
  <c r="A349" i="16"/>
  <c r="AF349" i="16"/>
  <c r="Y355" i="16"/>
  <c r="A357" i="16"/>
  <c r="AB359" i="16"/>
  <c r="W361" i="16"/>
  <c r="AF363" i="16"/>
  <c r="W366" i="16"/>
  <c r="AC368" i="16"/>
  <c r="A382" i="16"/>
  <c r="A384" i="16"/>
  <c r="Z390" i="16"/>
  <c r="Y395" i="16"/>
  <c r="W399" i="16"/>
  <c r="A402" i="16"/>
  <c r="AA406" i="16"/>
  <c r="X408" i="16"/>
  <c r="AA410" i="16"/>
  <c r="Y412" i="16"/>
  <c r="A416" i="16"/>
  <c r="X419" i="16"/>
  <c r="AA423" i="16"/>
  <c r="AB423" i="16"/>
  <c r="Z423" i="16"/>
  <c r="Y428" i="16"/>
  <c r="A432" i="16"/>
  <c r="X435" i="16"/>
  <c r="X437" i="16"/>
  <c r="AA443" i="16"/>
  <c r="AB443" i="16"/>
  <c r="X443" i="16"/>
  <c r="AB447" i="16"/>
  <c r="Z449" i="16"/>
  <c r="X454" i="16"/>
  <c r="AB458" i="16"/>
  <c r="Y460" i="16"/>
  <c r="AF489" i="16"/>
  <c r="AB491" i="16"/>
  <c r="A491" i="16"/>
  <c r="AA491" i="16"/>
  <c r="Y491" i="16"/>
  <c r="X491" i="16"/>
  <c r="Z493" i="16"/>
  <c r="AC499" i="16"/>
  <c r="W503" i="16"/>
  <c r="AF505" i="16"/>
  <c r="AB507" i="16"/>
  <c r="A507" i="16"/>
  <c r="AA507" i="16"/>
  <c r="Y507" i="16"/>
  <c r="X507" i="16"/>
  <c r="Z509" i="16"/>
  <c r="Y520" i="16"/>
  <c r="Y529" i="16"/>
  <c r="AA523" i="16"/>
  <c r="Z523" i="16"/>
  <c r="AF523" i="16"/>
  <c r="AF528" i="16"/>
  <c r="W528" i="16"/>
  <c r="AF530" i="16"/>
  <c r="W530" i="16"/>
  <c r="AB530" i="16"/>
  <c r="A530" i="16"/>
  <c r="Y530" i="16"/>
  <c r="AF538" i="16"/>
  <c r="W538" i="16"/>
  <c r="AB538" i="16"/>
  <c r="A538" i="16"/>
  <c r="AA538" i="16"/>
  <c r="Y538" i="16"/>
  <c r="AF588" i="16"/>
  <c r="W588" i="16"/>
  <c r="AB588" i="16"/>
  <c r="A588" i="16"/>
  <c r="AA588" i="16"/>
  <c r="AC588" i="16"/>
  <c r="Z588" i="16"/>
  <c r="Y588" i="16"/>
  <c r="X588" i="16"/>
  <c r="AA519" i="16"/>
  <c r="Z519" i="16"/>
  <c r="AF519" i="16"/>
  <c r="AF524" i="16"/>
  <c r="W524" i="16"/>
  <c r="AF536" i="16"/>
  <c r="W536" i="16"/>
  <c r="AB536" i="16"/>
  <c r="A536" i="16"/>
  <c r="Y536" i="16"/>
  <c r="AF542" i="16"/>
  <c r="W542" i="16"/>
  <c r="AC542" i="16"/>
  <c r="AB542" i="16"/>
  <c r="A542" i="16"/>
  <c r="AA542" i="16"/>
  <c r="Y542" i="16"/>
  <c r="AF608" i="16"/>
  <c r="W608" i="16"/>
  <c r="AB608" i="16"/>
  <c r="A608" i="16"/>
  <c r="AA608" i="16"/>
  <c r="Z608" i="16"/>
  <c r="Y608" i="16"/>
  <c r="AC608" i="16"/>
  <c r="X608" i="16"/>
  <c r="A415" i="16"/>
  <c r="A419" i="16"/>
  <c r="A423" i="16"/>
  <c r="A427" i="16"/>
  <c r="A431" i="16"/>
  <c r="A435" i="16"/>
  <c r="A458" i="16"/>
  <c r="AC486" i="16"/>
  <c r="AC488" i="16"/>
  <c r="AC490" i="16"/>
  <c r="AC492" i="16"/>
  <c r="AC494" i="16"/>
  <c r="AC496" i="16"/>
  <c r="AC498" i="16"/>
  <c r="AC500" i="16"/>
  <c r="AC502" i="16"/>
  <c r="AC504" i="16"/>
  <c r="AC506" i="16"/>
  <c r="AC508" i="16"/>
  <c r="AC510" i="16"/>
  <c r="AC512" i="16"/>
  <c r="AF514" i="16"/>
  <c r="W514" i="16"/>
  <c r="X523" i="16"/>
  <c r="AA525" i="16"/>
  <c r="Z525" i="16"/>
  <c r="AF525" i="16"/>
  <c r="Y528" i="16"/>
  <c r="Z530" i="16"/>
  <c r="Z538" i="16"/>
  <c r="AA589" i="16"/>
  <c r="X589" i="16"/>
  <c r="AF589" i="16"/>
  <c r="W589" i="16"/>
  <c r="AC589" i="16"/>
  <c r="AB589" i="16"/>
  <c r="Z589" i="16"/>
  <c r="Y589" i="16"/>
  <c r="A589" i="16"/>
  <c r="AF612" i="16"/>
  <c r="W612" i="16"/>
  <c r="AB612" i="16"/>
  <c r="A612" i="16"/>
  <c r="AA612" i="16"/>
  <c r="Z612" i="16"/>
  <c r="Y612" i="16"/>
  <c r="AC612" i="16"/>
  <c r="AA593" i="16"/>
  <c r="X593" i="16"/>
  <c r="AF593" i="16"/>
  <c r="W593" i="16"/>
  <c r="AC593" i="16"/>
  <c r="A593" i="16"/>
  <c r="AB593" i="16"/>
  <c r="Z593" i="16"/>
  <c r="AF598" i="16"/>
  <c r="W598" i="16"/>
  <c r="AB598" i="16"/>
  <c r="A598" i="16"/>
  <c r="AA598" i="16"/>
  <c r="Y598" i="16"/>
  <c r="AC598" i="16"/>
  <c r="Z598" i="16"/>
  <c r="AB372" i="16"/>
  <c r="Z398" i="16"/>
  <c r="W403" i="16"/>
  <c r="X414" i="16"/>
  <c r="X418" i="16"/>
  <c r="X422" i="16"/>
  <c r="X426" i="16"/>
  <c r="X430" i="16"/>
  <c r="X434" i="16"/>
  <c r="X440" i="16"/>
  <c r="X441" i="16"/>
  <c r="A451" i="16"/>
  <c r="X452" i="16"/>
  <c r="X453" i="16"/>
  <c r="W486" i="16"/>
  <c r="AF486" i="16"/>
  <c r="W488" i="16"/>
  <c r="AF488" i="16"/>
  <c r="W490" i="16"/>
  <c r="AF490" i="16"/>
  <c r="W492" i="16"/>
  <c r="AF492" i="16"/>
  <c r="W494" i="16"/>
  <c r="AF494" i="16"/>
  <c r="W496" i="16"/>
  <c r="AF496" i="16"/>
  <c r="W498" i="16"/>
  <c r="AF498" i="16"/>
  <c r="W500" i="16"/>
  <c r="AF500" i="16"/>
  <c r="W502" i="16"/>
  <c r="AF502" i="16"/>
  <c r="W504" i="16"/>
  <c r="AF504" i="16"/>
  <c r="W506" i="16"/>
  <c r="AF506" i="16"/>
  <c r="W508" i="16"/>
  <c r="AF508" i="16"/>
  <c r="W510" i="16"/>
  <c r="AF510" i="16"/>
  <c r="W512" i="16"/>
  <c r="AF512" i="16"/>
  <c r="X514" i="16"/>
  <c r="A516" i="16"/>
  <c r="X519" i="16"/>
  <c r="AA521" i="16"/>
  <c r="Z521" i="16"/>
  <c r="AF521" i="16"/>
  <c r="AB523" i="16"/>
  <c r="Y524" i="16"/>
  <c r="W525" i="16"/>
  <c r="AF526" i="16"/>
  <c r="W526" i="16"/>
  <c r="AA528" i="16"/>
  <c r="AC530" i="16"/>
  <c r="Z536" i="16"/>
  <c r="AF540" i="16"/>
  <c r="W540" i="16"/>
  <c r="AB540" i="16"/>
  <c r="A540" i="16"/>
  <c r="AA540" i="16"/>
  <c r="Y540" i="16"/>
  <c r="Z542" i="16"/>
  <c r="AF562" i="16"/>
  <c r="W562" i="16"/>
  <c r="AC562" i="16"/>
  <c r="A562" i="16"/>
  <c r="AB562" i="16"/>
  <c r="AA562" i="16"/>
  <c r="Z562" i="16"/>
  <c r="Y562" i="16"/>
  <c r="X612" i="16"/>
  <c r="X403" i="16"/>
  <c r="Y414" i="16"/>
  <c r="Y418" i="16"/>
  <c r="Y422" i="16"/>
  <c r="Y426" i="16"/>
  <c r="Y430" i="16"/>
  <c r="Y434" i="16"/>
  <c r="Y440" i="16"/>
  <c r="Z441" i="16"/>
  <c r="Y452" i="16"/>
  <c r="Z453" i="16"/>
  <c r="A456" i="16"/>
  <c r="Y514" i="16"/>
  <c r="AF516" i="16"/>
  <c r="W516" i="16"/>
  <c r="Y519" i="16"/>
  <c r="AC523" i="16"/>
  <c r="Z524" i="16"/>
  <c r="X525" i="16"/>
  <c r="AA527" i="16"/>
  <c r="Z527" i="16"/>
  <c r="AF527" i="16"/>
  <c r="AB528" i="16"/>
  <c r="AF532" i="16"/>
  <c r="W532" i="16"/>
  <c r="AB532" i="16"/>
  <c r="A532" i="16"/>
  <c r="Y532" i="16"/>
  <c r="AA536" i="16"/>
  <c r="AA575" i="16"/>
  <c r="AC575" i="16"/>
  <c r="A575" i="16"/>
  <c r="AB575" i="16"/>
  <c r="Z575" i="16"/>
  <c r="Y575" i="16"/>
  <c r="X575" i="16"/>
  <c r="AF575" i="16"/>
  <c r="AF580" i="16"/>
  <c r="W580" i="16"/>
  <c r="AA580" i="16"/>
  <c r="AB580" i="16"/>
  <c r="Z580" i="16"/>
  <c r="Y580" i="16"/>
  <c r="X580" i="16"/>
  <c r="A580" i="16"/>
  <c r="Y593" i="16"/>
  <c r="X598" i="16"/>
  <c r="AC531" i="16"/>
  <c r="AC533" i="16"/>
  <c r="AC535" i="16"/>
  <c r="AC537" i="16"/>
  <c r="AC539" i="16"/>
  <c r="AC541" i="16"/>
  <c r="AC543" i="16"/>
  <c r="Y544" i="16"/>
  <c r="AC545" i="16"/>
  <c r="Y546" i="16"/>
  <c r="AC547" i="16"/>
  <c r="Y548" i="16"/>
  <c r="AC549" i="16"/>
  <c r="Y550" i="16"/>
  <c r="AC551" i="16"/>
  <c r="Y552" i="16"/>
  <c r="AC553" i="16"/>
  <c r="Y554" i="16"/>
  <c r="AC555" i="16"/>
  <c r="Y556" i="16"/>
  <c r="AC557" i="16"/>
  <c r="Y558" i="16"/>
  <c r="Y561" i="16"/>
  <c r="Z564" i="16"/>
  <c r="Z567" i="16"/>
  <c r="AF572" i="16"/>
  <c r="W572" i="16"/>
  <c r="AB573" i="16"/>
  <c r="Y577" i="16"/>
  <c r="AA579" i="16"/>
  <c r="AF579" i="16"/>
  <c r="W579" i="16"/>
  <c r="AB583" i="16"/>
  <c r="AF590" i="16"/>
  <c r="W590" i="16"/>
  <c r="AB590" i="16"/>
  <c r="A590" i="16"/>
  <c r="AA590" i="16"/>
  <c r="AA591" i="16"/>
  <c r="X591" i="16"/>
  <c r="AF591" i="16"/>
  <c r="W591" i="16"/>
  <c r="AF602" i="16"/>
  <c r="W602" i="16"/>
  <c r="AB602" i="16"/>
  <c r="A602" i="16"/>
  <c r="AA602" i="16"/>
  <c r="Z602" i="16"/>
  <c r="Y602" i="16"/>
  <c r="AA544" i="16"/>
  <c r="AA546" i="16"/>
  <c r="AA548" i="16"/>
  <c r="AA550" i="16"/>
  <c r="AA552" i="16"/>
  <c r="AA554" i="16"/>
  <c r="AA556" i="16"/>
  <c r="AA558" i="16"/>
  <c r="AF560" i="16"/>
  <c r="W560" i="16"/>
  <c r="AB561" i="16"/>
  <c r="AB564" i="16"/>
  <c r="AF576" i="16"/>
  <c r="W576" i="16"/>
  <c r="AB577" i="16"/>
  <c r="AA581" i="16"/>
  <c r="AF581" i="16"/>
  <c r="W581" i="16"/>
  <c r="AF586" i="16"/>
  <c r="W586" i="16"/>
  <c r="AB586" i="16"/>
  <c r="A586" i="16"/>
  <c r="AA586" i="16"/>
  <c r="AA587" i="16"/>
  <c r="X587" i="16"/>
  <c r="AF587" i="16"/>
  <c r="W587" i="16"/>
  <c r="AF596" i="16"/>
  <c r="W596" i="16"/>
  <c r="AB596" i="16"/>
  <c r="A596" i="16"/>
  <c r="AA596" i="16"/>
  <c r="Y596" i="16"/>
  <c r="AF614" i="16"/>
  <c r="W614" i="16"/>
  <c r="AB614" i="16"/>
  <c r="A614" i="16"/>
  <c r="AA614" i="16"/>
  <c r="Z614" i="16"/>
  <c r="Y614" i="16"/>
  <c r="X531" i="16"/>
  <c r="X533" i="16"/>
  <c r="X535" i="16"/>
  <c r="X537" i="16"/>
  <c r="X539" i="16"/>
  <c r="X541" i="16"/>
  <c r="X543" i="16"/>
  <c r="A544" i="16"/>
  <c r="AB544" i="16"/>
  <c r="X545" i="16"/>
  <c r="A546" i="16"/>
  <c r="AB546" i="16"/>
  <c r="X547" i="16"/>
  <c r="A548" i="16"/>
  <c r="AB548" i="16"/>
  <c r="X549" i="16"/>
  <c r="A550" i="16"/>
  <c r="AB550" i="16"/>
  <c r="X551" i="16"/>
  <c r="A552" i="16"/>
  <c r="AB552" i="16"/>
  <c r="X553" i="16"/>
  <c r="A554" i="16"/>
  <c r="AB554" i="16"/>
  <c r="X555" i="16"/>
  <c r="A556" i="16"/>
  <c r="AB556" i="16"/>
  <c r="A558" i="16"/>
  <c r="AB558" i="16"/>
  <c r="A561" i="16"/>
  <c r="AC561" i="16"/>
  <c r="A564" i="16"/>
  <c r="AF570" i="16"/>
  <c r="W570" i="16"/>
  <c r="AF573" i="16"/>
  <c r="A577" i="16"/>
  <c r="AC577" i="16"/>
  <c r="AF582" i="16"/>
  <c r="W582" i="16"/>
  <c r="AA582" i="16"/>
  <c r="AF584" i="16"/>
  <c r="W584" i="16"/>
  <c r="AB584" i="16"/>
  <c r="A584" i="16"/>
  <c r="AA584" i="16"/>
  <c r="AA585" i="16"/>
  <c r="X585" i="16"/>
  <c r="AF585" i="16"/>
  <c r="W585" i="16"/>
  <c r="AF604" i="16"/>
  <c r="W604" i="16"/>
  <c r="AB604" i="16"/>
  <c r="A604" i="16"/>
  <c r="AA604" i="16"/>
  <c r="Z604" i="16"/>
  <c r="Y604" i="16"/>
  <c r="AC544" i="16"/>
  <c r="AC546" i="16"/>
  <c r="AC548" i="16"/>
  <c r="AC550" i="16"/>
  <c r="AC552" i="16"/>
  <c r="AC554" i="16"/>
  <c r="AC556" i="16"/>
  <c r="AC558" i="16"/>
  <c r="AF564" i="16"/>
  <c r="W564" i="16"/>
  <c r="AA583" i="16"/>
  <c r="X583" i="16"/>
  <c r="AF583" i="16"/>
  <c r="W583" i="16"/>
  <c r="AF600" i="16"/>
  <c r="W600" i="16"/>
  <c r="AB600" i="16"/>
  <c r="A600" i="16"/>
  <c r="AA600" i="16"/>
  <c r="Y600" i="16"/>
  <c r="AF610" i="16"/>
  <c r="W610" i="16"/>
  <c r="AB610" i="16"/>
  <c r="A610" i="16"/>
  <c r="AA610" i="16"/>
  <c r="Z610" i="16"/>
  <c r="Y610" i="16"/>
  <c r="Z531" i="16"/>
  <c r="Z533" i="16"/>
  <c r="Z535" i="16"/>
  <c r="Z537" i="16"/>
  <c r="Z539" i="16"/>
  <c r="Z541" i="16"/>
  <c r="Z543" i="16"/>
  <c r="Z545" i="16"/>
  <c r="Z547" i="16"/>
  <c r="Z549" i="16"/>
  <c r="Z551" i="16"/>
  <c r="Z553" i="16"/>
  <c r="Z555" i="16"/>
  <c r="Z557" i="16"/>
  <c r="Y560" i="16"/>
  <c r="AF561" i="16"/>
  <c r="A565" i="16"/>
  <c r="AC565" i="16"/>
  <c r="W567" i="16"/>
  <c r="Z569" i="16"/>
  <c r="X570" i="16"/>
  <c r="AA572" i="16"/>
  <c r="X573" i="16"/>
  <c r="AF574" i="16"/>
  <c r="W574" i="16"/>
  <c r="Y576" i="16"/>
  <c r="AF577" i="16"/>
  <c r="AB579" i="16"/>
  <c r="Y581" i="16"/>
  <c r="X582" i="16"/>
  <c r="X584" i="16"/>
  <c r="Y585" i="16"/>
  <c r="Y586" i="16"/>
  <c r="Z587" i="16"/>
  <c r="AC590" i="16"/>
  <c r="AC591" i="16"/>
  <c r="AF594" i="16"/>
  <c r="W594" i="16"/>
  <c r="AB594" i="16"/>
  <c r="A594" i="16"/>
  <c r="AA594" i="16"/>
  <c r="Y594" i="16"/>
  <c r="Z596" i="16"/>
  <c r="X604" i="16"/>
  <c r="AC614" i="16"/>
  <c r="W544" i="16"/>
  <c r="W546" i="16"/>
  <c r="W548" i="16"/>
  <c r="W550" i="16"/>
  <c r="W552" i="16"/>
  <c r="W554" i="16"/>
  <c r="W556" i="16"/>
  <c r="W558" i="16"/>
  <c r="Z560" i="16"/>
  <c r="W561" i="16"/>
  <c r="X564" i="16"/>
  <c r="X567" i="16"/>
  <c r="AF568" i="16"/>
  <c r="W568" i="16"/>
  <c r="AB569" i="16"/>
  <c r="Y570" i="16"/>
  <c r="AF571" i="16"/>
  <c r="AB572" i="16"/>
  <c r="Y573" i="16"/>
  <c r="Z576" i="16"/>
  <c r="W577" i="16"/>
  <c r="AC579" i="16"/>
  <c r="Z581" i="16"/>
  <c r="Y582" i="16"/>
  <c r="Y583" i="16"/>
  <c r="Y584" i="16"/>
  <c r="Z585" i="16"/>
  <c r="Z586" i="16"/>
  <c r="AB587" i="16"/>
  <c r="AC596" i="16"/>
  <c r="X600" i="16"/>
  <c r="AC604" i="16"/>
  <c r="AF606" i="16"/>
  <c r="W606" i="16"/>
  <c r="AB606" i="16"/>
  <c r="A606" i="16"/>
  <c r="AA606" i="16"/>
  <c r="Z606" i="16"/>
  <c r="Y606" i="16"/>
  <c r="X610" i="16"/>
  <c r="AC595" i="16"/>
  <c r="AC597" i="16"/>
  <c r="AC599" i="16"/>
  <c r="AC601" i="16"/>
  <c r="AC603" i="16"/>
  <c r="AC605" i="16"/>
  <c r="AC607" i="16"/>
  <c r="AC609" i="16"/>
  <c r="AC611" i="16"/>
  <c r="AC613" i="16"/>
  <c r="W595" i="16"/>
  <c r="AF595" i="16"/>
  <c r="W597" i="16"/>
  <c r="AF597" i="16"/>
  <c r="W599" i="16"/>
  <c r="AF599" i="16"/>
  <c r="W601" i="16"/>
  <c r="AF601" i="16"/>
  <c r="W603" i="16"/>
  <c r="AF603" i="16"/>
  <c r="W605" i="16"/>
  <c r="AF605" i="16"/>
  <c r="W607" i="16"/>
  <c r="AF607" i="16"/>
  <c r="W609" i="16"/>
  <c r="AF609" i="16"/>
  <c r="W611" i="16"/>
  <c r="AF611" i="16"/>
  <c r="W613" i="16"/>
  <c r="AF613" i="16"/>
  <c r="X595" i="16"/>
  <c r="X597" i="16"/>
  <c r="X599" i="16"/>
  <c r="X601" i="16"/>
  <c r="X603" i="16"/>
  <c r="X605" i="16"/>
  <c r="X607" i="16"/>
  <c r="X609" i="16"/>
  <c r="X611" i="16"/>
  <c r="X613" i="16"/>
  <c r="X193" i="16"/>
  <c r="Y193" i="16"/>
  <c r="AC248" i="16"/>
  <c r="AF248" i="16"/>
  <c r="Z248" i="16"/>
  <c r="Y248" i="16"/>
  <c r="AC257" i="16"/>
  <c r="AB257" i="16"/>
  <c r="Z257" i="16"/>
  <c r="AB348" i="16"/>
  <c r="A348" i="16"/>
  <c r="AA348" i="16"/>
  <c r="Z348" i="16"/>
  <c r="Y348" i="16"/>
  <c r="AB360" i="16"/>
  <c r="A360" i="16"/>
  <c r="AA360" i="16"/>
  <c r="Z360" i="16"/>
  <c r="Y360" i="16"/>
  <c r="AA409" i="16"/>
  <c r="Y409" i="16"/>
  <c r="AB409" i="16"/>
  <c r="Z409" i="16"/>
  <c r="X409" i="16"/>
  <c r="W409" i="16"/>
  <c r="A409" i="16"/>
  <c r="AF409" i="16"/>
  <c r="AC409" i="16"/>
  <c r="AC27" i="16"/>
  <c r="AA30" i="16"/>
  <c r="Z32" i="16"/>
  <c r="AA38" i="16"/>
  <c r="Y46" i="16"/>
  <c r="A48" i="16"/>
  <c r="AC55" i="16"/>
  <c r="A60" i="16"/>
  <c r="AA66" i="16"/>
  <c r="A70" i="16"/>
  <c r="A72" i="16"/>
  <c r="AB76" i="16"/>
  <c r="AA92" i="16"/>
  <c r="X96" i="16"/>
  <c r="A126" i="16"/>
  <c r="AF143" i="16"/>
  <c r="AA143" i="16"/>
  <c r="X187" i="16"/>
  <c r="AA187" i="16"/>
  <c r="Z187" i="16"/>
  <c r="Y187" i="16"/>
  <c r="AC220" i="16"/>
  <c r="X220" i="16"/>
  <c r="W220" i="16"/>
  <c r="AF220" i="16"/>
  <c r="A253" i="16"/>
  <c r="AB253" i="16"/>
  <c r="Z253" i="16"/>
  <c r="Y253" i="16"/>
  <c r="A267" i="16"/>
  <c r="AC267" i="16"/>
  <c r="AB267" i="16"/>
  <c r="Y267" i="16"/>
  <c r="AF270" i="16"/>
  <c r="Z270" i="16"/>
  <c r="AF296" i="16"/>
  <c r="Z296" i="16"/>
  <c r="Y296" i="16"/>
  <c r="X296" i="16"/>
  <c r="AB346" i="16"/>
  <c r="A346" i="16"/>
  <c r="AA346" i="16"/>
  <c r="Z346" i="16"/>
  <c r="Y346" i="16"/>
  <c r="Y396" i="16"/>
  <c r="X396" i="16"/>
  <c r="AF396" i="16"/>
  <c r="W396" i="16"/>
  <c r="AA396" i="16"/>
  <c r="AC396" i="16"/>
  <c r="AB396" i="16"/>
  <c r="Z396" i="16"/>
  <c r="X54" i="16"/>
  <c r="X72" i="16"/>
  <c r="X119" i="16"/>
  <c r="X124" i="16"/>
  <c r="AF145" i="16"/>
  <c r="AB145" i="16"/>
  <c r="AA145" i="16"/>
  <c r="Z145" i="16"/>
  <c r="Y54" i="16"/>
  <c r="Y62" i="16"/>
  <c r="Y72" i="16"/>
  <c r="AB94" i="16"/>
  <c r="A105" i="16"/>
  <c r="Z109" i="16"/>
  <c r="Y119" i="16"/>
  <c r="Y123" i="16"/>
  <c r="AB124" i="16"/>
  <c r="Z139" i="16"/>
  <c r="AF149" i="16"/>
  <c r="A149" i="16"/>
  <c r="AB149" i="16"/>
  <c r="AA149" i="16"/>
  <c r="X149" i="16"/>
  <c r="AA193" i="16"/>
  <c r="AC218" i="16"/>
  <c r="Y218" i="16"/>
  <c r="X218" i="16"/>
  <c r="W218" i="16"/>
  <c r="X248" i="16"/>
  <c r="Z251" i="16"/>
  <c r="AF268" i="16"/>
  <c r="Z268" i="16"/>
  <c r="AB342" i="16"/>
  <c r="A342" i="16"/>
  <c r="AA342" i="16"/>
  <c r="Z342" i="16"/>
  <c r="Y342" i="16"/>
  <c r="X348" i="16"/>
  <c r="X360" i="16"/>
  <c r="Y376" i="16"/>
  <c r="X376" i="16"/>
  <c r="AF376" i="16"/>
  <c r="W376" i="16"/>
  <c r="AA376" i="16"/>
  <c r="AC376" i="16"/>
  <c r="AB376" i="16"/>
  <c r="Z376" i="16"/>
  <c r="AC83" i="16"/>
  <c r="AA94" i="16"/>
  <c r="Y109" i="16"/>
  <c r="X123" i="16"/>
  <c r="Y139" i="16"/>
  <c r="X191" i="16"/>
  <c r="AA191" i="16"/>
  <c r="Z193" i="16"/>
  <c r="AC206" i="16"/>
  <c r="X206" i="16"/>
  <c r="W206" i="16"/>
  <c r="AF206" i="16"/>
  <c r="W248" i="16"/>
  <c r="Y251" i="16"/>
  <c r="AB344" i="16"/>
  <c r="A344" i="16"/>
  <c r="AA344" i="16"/>
  <c r="Z344" i="16"/>
  <c r="Y344" i="16"/>
  <c r="AB358" i="16"/>
  <c r="A358" i="16"/>
  <c r="AA358" i="16"/>
  <c r="Z358" i="16"/>
  <c r="Y358" i="16"/>
  <c r="Z365" i="16"/>
  <c r="Y365" i="16"/>
  <c r="X365" i="16"/>
  <c r="W365" i="16"/>
  <c r="AF365" i="16"/>
  <c r="AB365" i="16"/>
  <c r="Y370" i="16"/>
  <c r="X370" i="16"/>
  <c r="AF370" i="16"/>
  <c r="W370" i="16"/>
  <c r="AA370" i="16"/>
  <c r="AC370" i="16"/>
  <c r="AB370" i="16"/>
  <c r="Z370" i="16"/>
  <c r="A370" i="16"/>
  <c r="Y374" i="16"/>
  <c r="X374" i="16"/>
  <c r="AF374" i="16"/>
  <c r="W374" i="16"/>
  <c r="AA374" i="16"/>
  <c r="A374" i="16"/>
  <c r="AC374" i="16"/>
  <c r="AC29" i="16"/>
  <c r="AB46" i="16"/>
  <c r="AA48" i="16"/>
  <c r="Y50" i="16"/>
  <c r="Z54" i="16"/>
  <c r="Z56" i="16"/>
  <c r="Y58" i="16"/>
  <c r="AB60" i="16"/>
  <c r="Z62" i="16"/>
  <c r="AB70" i="16"/>
  <c r="Z72" i="16"/>
  <c r="Z80" i="16"/>
  <c r="AA86" i="16"/>
  <c r="A90" i="16"/>
  <c r="AA96" i="16"/>
  <c r="X105" i="16"/>
  <c r="AA109" i="16"/>
  <c r="AB112" i="16"/>
  <c r="AA117" i="16"/>
  <c r="Z119" i="16"/>
  <c r="Z123" i="16"/>
  <c r="A125" i="16"/>
  <c r="A132" i="16"/>
  <c r="AA139" i="16"/>
  <c r="X185" i="16"/>
  <c r="Z185" i="16"/>
  <c r="Y185" i="16"/>
  <c r="Y191" i="16"/>
  <c r="Y206" i="16"/>
  <c r="AC230" i="16"/>
  <c r="Y230" i="16"/>
  <c r="X230" i="16"/>
  <c r="W230" i="16"/>
  <c r="AF230" i="16"/>
  <c r="Y270" i="16"/>
  <c r="AB340" i="16"/>
  <c r="A340" i="16"/>
  <c r="AA340" i="16"/>
  <c r="Z340" i="16"/>
  <c r="Y340" i="16"/>
  <c r="W344" i="16"/>
  <c r="X346" i="16"/>
  <c r="AC348" i="16"/>
  <c r="AB356" i="16"/>
  <c r="A356" i="16"/>
  <c r="AA356" i="16"/>
  <c r="Z356" i="16"/>
  <c r="Y356" i="16"/>
  <c r="W358" i="16"/>
  <c r="AC360" i="16"/>
  <c r="AB364" i="16"/>
  <c r="A364" i="16"/>
  <c r="AA364" i="16"/>
  <c r="Z364" i="16"/>
  <c r="Y364" i="16"/>
  <c r="AF364" i="16"/>
  <c r="AA365" i="16"/>
  <c r="Z374" i="16"/>
  <c r="Y400" i="16"/>
  <c r="X400" i="16"/>
  <c r="AF400" i="16"/>
  <c r="W400" i="16"/>
  <c r="AA400" i="16"/>
  <c r="AC400" i="16"/>
  <c r="AB400" i="16"/>
  <c r="Z400" i="16"/>
  <c r="X62" i="16"/>
  <c r="Y28" i="16"/>
  <c r="AF29" i="16"/>
  <c r="AB48" i="16"/>
  <c r="AA54" i="16"/>
  <c r="AA56" i="16"/>
  <c r="AA62" i="16"/>
  <c r="AA72" i="16"/>
  <c r="AA80" i="16"/>
  <c r="AB93" i="16"/>
  <c r="Y105" i="16"/>
  <c r="AB109" i="16"/>
  <c r="AC112" i="16"/>
  <c r="AA119" i="16"/>
  <c r="AB121" i="16"/>
  <c r="AA123" i="16"/>
  <c r="AB139" i="16"/>
  <c r="AB141" i="16"/>
  <c r="Y149" i="16"/>
  <c r="Z191" i="16"/>
  <c r="Z206" i="16"/>
  <c r="Z218" i="16"/>
  <c r="AC240" i="16"/>
  <c r="Z240" i="16"/>
  <c r="Y240" i="16"/>
  <c r="X240" i="16"/>
  <c r="W240" i="16"/>
  <c r="X268" i="16"/>
  <c r="AF276" i="16"/>
  <c r="Z276" i="16"/>
  <c r="AF298" i="16"/>
  <c r="Z298" i="16"/>
  <c r="Y298" i="16"/>
  <c r="X298" i="16"/>
  <c r="AB336" i="16"/>
  <c r="A336" i="16"/>
  <c r="AA336" i="16"/>
  <c r="Z336" i="16"/>
  <c r="Y336" i="16"/>
  <c r="AB338" i="16"/>
  <c r="A338" i="16"/>
  <c r="AA338" i="16"/>
  <c r="Z338" i="16"/>
  <c r="Y338" i="16"/>
  <c r="W342" i="16"/>
  <c r="X344" i="16"/>
  <c r="AF348" i="16"/>
  <c r="AB354" i="16"/>
  <c r="A354" i="16"/>
  <c r="AA354" i="16"/>
  <c r="Z354" i="16"/>
  <c r="Y354" i="16"/>
  <c r="X358" i="16"/>
  <c r="AF360" i="16"/>
  <c r="AC365" i="16"/>
  <c r="AB374" i="16"/>
  <c r="Z28" i="16"/>
  <c r="AF33" i="16"/>
  <c r="Z36" i="16"/>
  <c r="X38" i="16"/>
  <c r="AA42" i="16"/>
  <c r="AA50" i="16"/>
  <c r="AB56" i="16"/>
  <c r="AA58" i="16"/>
  <c r="AB80" i="16"/>
  <c r="AA82" i="16"/>
  <c r="AB84" i="16"/>
  <c r="X92" i="16"/>
  <c r="AC93" i="16"/>
  <c r="Z105" i="16"/>
  <c r="AB119" i="16"/>
  <c r="AB123" i="16"/>
  <c r="AB129" i="16"/>
  <c r="AA135" i="16"/>
  <c r="AB143" i="16"/>
  <c r="Z149" i="16"/>
  <c r="AF155" i="16"/>
  <c r="AA155" i="16"/>
  <c r="AA185" i="16"/>
  <c r="AF218" i="16"/>
  <c r="Z230" i="16"/>
  <c r="A240" i="16"/>
  <c r="AC250" i="16"/>
  <c r="Z250" i="16"/>
  <c r="Y250" i="16"/>
  <c r="X250" i="16"/>
  <c r="W250" i="16"/>
  <c r="Y268" i="16"/>
  <c r="AF274" i="16"/>
  <c r="Z274" i="16"/>
  <c r="AF302" i="16"/>
  <c r="Z302" i="16"/>
  <c r="AB334" i="16"/>
  <c r="A334" i="16"/>
  <c r="AA334" i="16"/>
  <c r="Z334" i="16"/>
  <c r="Y334" i="16"/>
  <c r="W340" i="16"/>
  <c r="X342" i="16"/>
  <c r="AC344" i="16"/>
  <c r="AF346" i="16"/>
  <c r="AB352" i="16"/>
  <c r="A352" i="16"/>
  <c r="AA352" i="16"/>
  <c r="Z352" i="16"/>
  <c r="Y352" i="16"/>
  <c r="W356" i="16"/>
  <c r="AC358" i="16"/>
  <c r="AB362" i="16"/>
  <c r="A362" i="16"/>
  <c r="AA362" i="16"/>
  <c r="Z362" i="16"/>
  <c r="Y362" i="16"/>
  <c r="W364" i="16"/>
  <c r="Y386" i="16"/>
  <c r="X386" i="16"/>
  <c r="AF386" i="16"/>
  <c r="W386" i="16"/>
  <c r="AA386" i="16"/>
  <c r="AC386" i="16"/>
  <c r="AB386" i="16"/>
  <c r="Z386" i="16"/>
  <c r="A386" i="16"/>
  <c r="Y390" i="16"/>
  <c r="X390" i="16"/>
  <c r="AF390" i="16"/>
  <c r="W390" i="16"/>
  <c r="AA390" i="16"/>
  <c r="A390" i="16"/>
  <c r="AC390" i="16"/>
  <c r="AA28" i="16"/>
  <c r="X32" i="16"/>
  <c r="AA36" i="16"/>
  <c r="Y38" i="16"/>
  <c r="AB42" i="16"/>
  <c r="AB47" i="16"/>
  <c r="AB50" i="16"/>
  <c r="A57" i="16"/>
  <c r="Z76" i="16"/>
  <c r="AB82" i="16"/>
  <c r="AA90" i="16"/>
  <c r="Y92" i="16"/>
  <c r="A94" i="16"/>
  <c r="AA105" i="16"/>
  <c r="A109" i="16"/>
  <c r="A120" i="16"/>
  <c r="A124" i="16"/>
  <c r="AA125" i="16"/>
  <c r="AB135" i="16"/>
  <c r="A139" i="16"/>
  <c r="AA150" i="16"/>
  <c r="A150" i="16"/>
  <c r="X150" i="16"/>
  <c r="AC214" i="16"/>
  <c r="AF214" i="16"/>
  <c r="Z214" i="16"/>
  <c r="Y214" i="16"/>
  <c r="AC226" i="16"/>
  <c r="AF226" i="16"/>
  <c r="Z226" i="16"/>
  <c r="Y226" i="16"/>
  <c r="A231" i="16"/>
  <c r="AF240" i="16"/>
  <c r="A250" i="16"/>
  <c r="A257" i="16"/>
  <c r="AF272" i="16"/>
  <c r="Z272" i="16"/>
  <c r="X276" i="16"/>
  <c r="AB332" i="16"/>
  <c r="A332" i="16"/>
  <c r="AA332" i="16"/>
  <c r="Z332" i="16"/>
  <c r="Y332" i="16"/>
  <c r="W336" i="16"/>
  <c r="W338" i="16"/>
  <c r="X340" i="16"/>
  <c r="AC342" i="16"/>
  <c r="AF344" i="16"/>
  <c r="AB350" i="16"/>
  <c r="A350" i="16"/>
  <c r="AA350" i="16"/>
  <c r="Z350" i="16"/>
  <c r="Y350" i="16"/>
  <c r="W354" i="16"/>
  <c r="X356" i="16"/>
  <c r="AF358" i="16"/>
  <c r="X364" i="16"/>
  <c r="Y392" i="16"/>
  <c r="X392" i="16"/>
  <c r="AF392" i="16"/>
  <c r="W392" i="16"/>
  <c r="AA392" i="16"/>
  <c r="AC392" i="16"/>
  <c r="AB392" i="16"/>
  <c r="Z392" i="16"/>
  <c r="AB144" i="16"/>
  <c r="A147" i="16"/>
  <c r="AA177" i="16"/>
  <c r="Z195" i="16"/>
  <c r="Z197" i="16"/>
  <c r="Z199" i="16"/>
  <c r="AA201" i="16"/>
  <c r="Z208" i="16"/>
  <c r="Y210" i="16"/>
  <c r="X212" i="16"/>
  <c r="Y222" i="16"/>
  <c r="X224" i="16"/>
  <c r="Z232" i="16"/>
  <c r="X234" i="16"/>
  <c r="W236" i="16"/>
  <c r="Z242" i="16"/>
  <c r="Y244" i="16"/>
  <c r="W246" i="16"/>
  <c r="A248" i="16"/>
  <c r="Y255" i="16"/>
  <c r="X278" i="16"/>
  <c r="X280" i="16"/>
  <c r="X282" i="16"/>
  <c r="Y284" i="16"/>
  <c r="Z286" i="16"/>
  <c r="Z288" i="16"/>
  <c r="Z290" i="16"/>
  <c r="Z292" i="16"/>
  <c r="X304" i="16"/>
  <c r="Y306" i="16"/>
  <c r="Z331" i="16"/>
  <c r="Z333" i="16"/>
  <c r="Z335" i="16"/>
  <c r="Z339" i="16"/>
  <c r="Z341" i="16"/>
  <c r="Z343" i="16"/>
  <c r="Z345" i="16"/>
  <c r="Z347" i="16"/>
  <c r="Z349" i="16"/>
  <c r="Z351" i="16"/>
  <c r="Z353" i="16"/>
  <c r="Z355" i="16"/>
  <c r="Z357" i="16"/>
  <c r="Z359" i="16"/>
  <c r="Z361" i="16"/>
  <c r="Z363" i="16"/>
  <c r="X366" i="16"/>
  <c r="Z368" i="16"/>
  <c r="AB378" i="16"/>
  <c r="Y380" i="16"/>
  <c r="X380" i="16"/>
  <c r="AF380" i="16"/>
  <c r="W380" i="16"/>
  <c r="AA380" i="16"/>
  <c r="AB394" i="16"/>
  <c r="Z189" i="16"/>
  <c r="X204" i="16"/>
  <c r="AF212" i="16"/>
  <c r="X216" i="16"/>
  <c r="AF224" i="16"/>
  <c r="X228" i="16"/>
  <c r="AF234" i="16"/>
  <c r="Z236" i="16"/>
  <c r="X238" i="16"/>
  <c r="Z246" i="16"/>
  <c r="Y254" i="16"/>
  <c r="Y300" i="16"/>
  <c r="AC357" i="16"/>
  <c r="AC359" i="16"/>
  <c r="AC361" i="16"/>
  <c r="AC363" i="16"/>
  <c r="AB366" i="16"/>
  <c r="AC369" i="16"/>
  <c r="AB369" i="16"/>
  <c r="A369" i="16"/>
  <c r="AA369" i="16"/>
  <c r="Z369" i="16"/>
  <c r="AF369" i="16"/>
  <c r="W369" i="16"/>
  <c r="AB380" i="16"/>
  <c r="Y382" i="16"/>
  <c r="X382" i="16"/>
  <c r="AF382" i="16"/>
  <c r="W382" i="16"/>
  <c r="AA382" i="16"/>
  <c r="AA189" i="16"/>
  <c r="Y204" i="16"/>
  <c r="Y216" i="16"/>
  <c r="Y228" i="16"/>
  <c r="AF236" i="16"/>
  <c r="Y238" i="16"/>
  <c r="AF246" i="16"/>
  <c r="Z254" i="16"/>
  <c r="Z300" i="16"/>
  <c r="A366" i="16"/>
  <c r="AC366" i="16"/>
  <c r="Y372" i="16"/>
  <c r="X372" i="16"/>
  <c r="AF372" i="16"/>
  <c r="W372" i="16"/>
  <c r="AA372" i="16"/>
  <c r="AC380" i="16"/>
  <c r="Y388" i="16"/>
  <c r="X388" i="16"/>
  <c r="AF388" i="16"/>
  <c r="W388" i="16"/>
  <c r="AA388" i="16"/>
  <c r="AA151" i="16"/>
  <c r="Y179" i="16"/>
  <c r="Y181" i="16"/>
  <c r="Y183" i="16"/>
  <c r="Z204" i="16"/>
  <c r="Z216" i="16"/>
  <c r="Z228" i="16"/>
  <c r="Z238" i="16"/>
  <c r="A247" i="16"/>
  <c r="X294" i="16"/>
  <c r="AF366" i="16"/>
  <c r="X368" i="16"/>
  <c r="AF368" i="16"/>
  <c r="W368" i="16"/>
  <c r="AA368" i="16"/>
  <c r="Y378" i="16"/>
  <c r="X378" i="16"/>
  <c r="AF378" i="16"/>
  <c r="W378" i="16"/>
  <c r="AA378" i="16"/>
  <c r="Y394" i="16"/>
  <c r="X394" i="16"/>
  <c r="AF394" i="16"/>
  <c r="W394" i="16"/>
  <c r="AA394" i="16"/>
  <c r="A255" i="16"/>
  <c r="AB367" i="16"/>
  <c r="A367" i="16"/>
  <c r="AA367" i="16"/>
  <c r="Z367" i="16"/>
  <c r="AF367" i="16"/>
  <c r="W367" i="16"/>
  <c r="Y369" i="16"/>
  <c r="Z372" i="16"/>
  <c r="AB382" i="16"/>
  <c r="Y384" i="16"/>
  <c r="X384" i="16"/>
  <c r="AF384" i="16"/>
  <c r="W384" i="16"/>
  <c r="AA384" i="16"/>
  <c r="Z388" i="16"/>
  <c r="Y398" i="16"/>
  <c r="X398" i="16"/>
  <c r="AF398" i="16"/>
  <c r="W398" i="16"/>
  <c r="AA398" i="16"/>
  <c r="Y402" i="16"/>
  <c r="X402" i="16"/>
  <c r="AF402" i="16"/>
  <c r="W402" i="16"/>
  <c r="AA402" i="16"/>
  <c r="W371" i="16"/>
  <c r="AF371" i="16"/>
  <c r="W373" i="16"/>
  <c r="AF373" i="16"/>
  <c r="W375" i="16"/>
  <c r="AF375" i="16"/>
  <c r="W377" i="16"/>
  <c r="AF377" i="16"/>
  <c r="W379" i="16"/>
  <c r="AF379" i="16"/>
  <c r="W381" i="16"/>
  <c r="AF381" i="16"/>
  <c r="W383" i="16"/>
  <c r="AF383" i="16"/>
  <c r="W385" i="16"/>
  <c r="AF385" i="16"/>
  <c r="W387" i="16"/>
  <c r="AF387" i="16"/>
  <c r="W389" i="16"/>
  <c r="AF389" i="16"/>
  <c r="W391" i="16"/>
  <c r="AF391" i="16"/>
  <c r="W393" i="16"/>
  <c r="AF393" i="16"/>
  <c r="AF397" i="16"/>
  <c r="AF399" i="16"/>
  <c r="AF401" i="16"/>
  <c r="Z371" i="16"/>
  <c r="Z373" i="16"/>
  <c r="Z375" i="16"/>
  <c r="Z377" i="16"/>
  <c r="Z379" i="16"/>
  <c r="Z381" i="16"/>
  <c r="Z383" i="16"/>
  <c r="Z385" i="16"/>
  <c r="Z387" i="16"/>
  <c r="Z389" i="16"/>
  <c r="Z391" i="16"/>
  <c r="Z393" i="16"/>
  <c r="Z395" i="16"/>
  <c r="Z397" i="16"/>
  <c r="Z399" i="16"/>
  <c r="Z401" i="16"/>
  <c r="AA403" i="16"/>
  <c r="AA405" i="16"/>
  <c r="Y405" i="16"/>
  <c r="AF405" i="16"/>
  <c r="AA371" i="16"/>
  <c r="AA373" i="16"/>
  <c r="AA375" i="16"/>
  <c r="AA377" i="16"/>
  <c r="AA379" i="16"/>
  <c r="AA381" i="16"/>
  <c r="AA383" i="16"/>
  <c r="AA385" i="16"/>
  <c r="AA387" i="16"/>
  <c r="AA389" i="16"/>
  <c r="AA391" i="16"/>
  <c r="AA393" i="16"/>
  <c r="AA395" i="16"/>
  <c r="AA397" i="16"/>
  <c r="AA399" i="16"/>
  <c r="AA401" i="16"/>
  <c r="AB403" i="16"/>
  <c r="AA411" i="16"/>
  <c r="Y411" i="16"/>
  <c r="AF411" i="16"/>
  <c r="A371" i="16"/>
  <c r="AB371" i="16"/>
  <c r="A373" i="16"/>
  <c r="AB373" i="16"/>
  <c r="A375" i="16"/>
  <c r="AB375" i="16"/>
  <c r="A377" i="16"/>
  <c r="AB377" i="16"/>
  <c r="A379" i="16"/>
  <c r="AB379" i="16"/>
  <c r="A381" i="16"/>
  <c r="AB381" i="16"/>
  <c r="A383" i="16"/>
  <c r="AB383" i="16"/>
  <c r="A385" i="16"/>
  <c r="AB385" i="16"/>
  <c r="A387" i="16"/>
  <c r="AB387" i="16"/>
  <c r="A389" i="16"/>
  <c r="AB389" i="16"/>
  <c r="A391" i="16"/>
  <c r="AB391" i="16"/>
  <c r="A393" i="16"/>
  <c r="AB393" i="16"/>
  <c r="A395" i="16"/>
  <c r="AB395" i="16"/>
  <c r="A397" i="16"/>
  <c r="AB397" i="16"/>
  <c r="A399" i="16"/>
  <c r="AB399" i="16"/>
  <c r="A401" i="16"/>
  <c r="AB401" i="16"/>
  <c r="A403" i="16"/>
  <c r="AC403" i="16"/>
  <c r="AA407" i="16"/>
  <c r="Y407" i="16"/>
  <c r="AF407" i="16"/>
  <c r="W411" i="16"/>
  <c r="AC413" i="16"/>
  <c r="AC415" i="16"/>
  <c r="AC417" i="16"/>
  <c r="AC419" i="16"/>
  <c r="AC421" i="16"/>
  <c r="AC423" i="16"/>
  <c r="AC425" i="16"/>
  <c r="AC427" i="16"/>
  <c r="AC429" i="16"/>
  <c r="AC431" i="16"/>
  <c r="AC433" i="16"/>
  <c r="AC435" i="16"/>
  <c r="AC437" i="16"/>
  <c r="AC439" i="16"/>
  <c r="AC441" i="16"/>
  <c r="AC443" i="16"/>
  <c r="AC445" i="16"/>
  <c r="AC447" i="16"/>
  <c r="AC449" i="16"/>
  <c r="AC451" i="16"/>
  <c r="AC453" i="16"/>
  <c r="AC455" i="16"/>
  <c r="AC457" i="16"/>
  <c r="AC459" i="16"/>
  <c r="W413" i="16"/>
  <c r="AF413" i="16"/>
  <c r="W415" i="16"/>
  <c r="AF415" i="16"/>
  <c r="W417" i="16"/>
  <c r="AF417" i="16"/>
  <c r="W419" i="16"/>
  <c r="AF419" i="16"/>
  <c r="W421" i="16"/>
  <c r="AF421" i="16"/>
  <c r="W423" i="16"/>
  <c r="AF423" i="16"/>
  <c r="W425" i="16"/>
  <c r="AF425" i="16"/>
  <c r="W427" i="16"/>
  <c r="AF427" i="16"/>
  <c r="W429" i="16"/>
  <c r="AF429" i="16"/>
  <c r="W431" i="16"/>
  <c r="AF431" i="16"/>
  <c r="W433" i="16"/>
  <c r="AF433" i="16"/>
  <c r="W435" i="16"/>
  <c r="AF435" i="16"/>
  <c r="W437" i="16"/>
  <c r="AF437" i="16"/>
  <c r="W439" i="16"/>
  <c r="AF439" i="16"/>
  <c r="W441" i="16"/>
  <c r="AF441" i="16"/>
  <c r="W443" i="16"/>
  <c r="AF443" i="16"/>
  <c r="W445" i="16"/>
  <c r="AF445" i="16"/>
  <c r="W447" i="16"/>
  <c r="AF447" i="16"/>
  <c r="W449" i="16"/>
  <c r="AF449" i="16"/>
  <c r="W451" i="16"/>
  <c r="AF451" i="16"/>
  <c r="W453" i="16"/>
  <c r="AF453" i="16"/>
  <c r="W455" i="16"/>
  <c r="AF455" i="16"/>
  <c r="W457" i="16"/>
  <c r="AF457" i="16"/>
  <c r="W459" i="16"/>
  <c r="AF459" i="16"/>
  <c r="AC404" i="16"/>
  <c r="AC406" i="16"/>
  <c r="AC408" i="16"/>
  <c r="AC410" i="16"/>
  <c r="AC412" i="16"/>
  <c r="Y413" i="16"/>
  <c r="AC414" i="16"/>
  <c r="Y415" i="16"/>
  <c r="AC416" i="16"/>
  <c r="Y417" i="16"/>
  <c r="AC418" i="16"/>
  <c r="Y419" i="16"/>
  <c r="AC420" i="16"/>
  <c r="Y421" i="16"/>
  <c r="AC422" i="16"/>
  <c r="Y423" i="16"/>
  <c r="AC424" i="16"/>
  <c r="Y425" i="16"/>
  <c r="AC426" i="16"/>
  <c r="Y427" i="16"/>
  <c r="AC428" i="16"/>
  <c r="Y429" i="16"/>
  <c r="AC430" i="16"/>
  <c r="Y431" i="16"/>
  <c r="AC432" i="16"/>
  <c r="Y433" i="16"/>
  <c r="AC434" i="16"/>
  <c r="Y435" i="16"/>
  <c r="AC436" i="16"/>
  <c r="Y437" i="16"/>
  <c r="AC438" i="16"/>
  <c r="Y439" i="16"/>
  <c r="AC440" i="16"/>
  <c r="Y441" i="16"/>
  <c r="AC442" i="16"/>
  <c r="Y443" i="16"/>
  <c r="AC444" i="16"/>
  <c r="Y445" i="16"/>
  <c r="AC446" i="16"/>
  <c r="Y447" i="16"/>
  <c r="AC448" i="16"/>
  <c r="Y449" i="16"/>
  <c r="AC450" i="16"/>
  <c r="Y451" i="16"/>
  <c r="AC452" i="16"/>
  <c r="Y453" i="16"/>
  <c r="AC454" i="16"/>
  <c r="Y455" i="16"/>
  <c r="AC456" i="16"/>
  <c r="Y457" i="16"/>
  <c r="AC458" i="16"/>
  <c r="Y459" i="16"/>
  <c r="AC460" i="16"/>
  <c r="W406" i="16"/>
  <c r="W408" i="16"/>
  <c r="W410" i="16"/>
  <c r="W412" i="16"/>
  <c r="W414" i="16"/>
  <c r="W416" i="16"/>
  <c r="W418" i="16"/>
  <c r="W420" i="16"/>
  <c r="W422" i="16"/>
  <c r="W424" i="16"/>
  <c r="W426" i="16"/>
  <c r="W428" i="16"/>
  <c r="W430" i="16"/>
  <c r="W432" i="16"/>
  <c r="W434" i="16"/>
  <c r="W436" i="16"/>
  <c r="W438" i="16"/>
  <c r="W440" i="16"/>
  <c r="W442" i="16"/>
  <c r="W444" i="16"/>
  <c r="W446" i="16"/>
  <c r="W448" i="16"/>
  <c r="W450" i="16"/>
  <c r="W452" i="16"/>
  <c r="W454" i="16"/>
  <c r="W456" i="16"/>
  <c r="W458" i="16"/>
  <c r="W460" i="16"/>
  <c r="AF34" i="16"/>
  <c r="AA34" i="16"/>
  <c r="Z34" i="16"/>
  <c r="X34" i="16"/>
  <c r="Y34" i="16"/>
  <c r="AF40" i="16"/>
  <c r="AB40" i="16"/>
  <c r="AA40" i="16"/>
  <c r="Z40" i="16"/>
  <c r="Y40" i="16"/>
  <c r="X40" i="16"/>
  <c r="A59" i="16"/>
  <c r="A108" i="16"/>
  <c r="AF108" i="16"/>
  <c r="W108" i="16"/>
  <c r="AF127" i="16"/>
  <c r="A127" i="16"/>
  <c r="AB127" i="16"/>
  <c r="AA127" i="16"/>
  <c r="Z127" i="16"/>
  <c r="Y127" i="16"/>
  <c r="X127" i="16"/>
  <c r="AF137" i="16"/>
  <c r="A137" i="16"/>
  <c r="AB137" i="16"/>
  <c r="AA137" i="16"/>
  <c r="Z137" i="16"/>
  <c r="Y137" i="16"/>
  <c r="X137" i="16"/>
  <c r="AB190" i="16"/>
  <c r="A190" i="16"/>
  <c r="AA190" i="16"/>
  <c r="Z190" i="16"/>
  <c r="Y190" i="16"/>
  <c r="X190" i="16"/>
  <c r="AF190" i="16"/>
  <c r="W190" i="16"/>
  <c r="AF68" i="16"/>
  <c r="A68" i="16"/>
  <c r="AB68" i="16"/>
  <c r="AA68" i="16"/>
  <c r="Z68" i="16"/>
  <c r="Y68" i="16"/>
  <c r="X68" i="16"/>
  <c r="AF107" i="16"/>
  <c r="A107" i="16"/>
  <c r="AB107" i="16"/>
  <c r="AA107" i="16"/>
  <c r="Z107" i="16"/>
  <c r="Y107" i="16"/>
  <c r="X107" i="16"/>
  <c r="AF131" i="16"/>
  <c r="AB131" i="16"/>
  <c r="AA131" i="16"/>
  <c r="Z131" i="16"/>
  <c r="Y131" i="16"/>
  <c r="X131" i="16"/>
  <c r="AB53" i="16"/>
  <c r="AC53" i="16"/>
  <c r="X53" i="16"/>
  <c r="AF78" i="16"/>
  <c r="AB78" i="16"/>
  <c r="AA78" i="16"/>
  <c r="Z78" i="16"/>
  <c r="Y78" i="16"/>
  <c r="X78" i="16"/>
  <c r="AC43" i="16"/>
  <c r="AB43" i="16"/>
  <c r="X43" i="16"/>
  <c r="AF115" i="16"/>
  <c r="AB115" i="16"/>
  <c r="AA115" i="16"/>
  <c r="Z115" i="16"/>
  <c r="Y115" i="16"/>
  <c r="X115" i="16"/>
  <c r="AA132" i="16"/>
  <c r="AB132" i="16"/>
  <c r="X132" i="16"/>
  <c r="AF147" i="16"/>
  <c r="AB147" i="16"/>
  <c r="AA147" i="16"/>
  <c r="Z147" i="16"/>
  <c r="Y147" i="16"/>
  <c r="X147" i="16"/>
  <c r="AB192" i="16"/>
  <c r="A192" i="16"/>
  <c r="AA192" i="16"/>
  <c r="Z192" i="16"/>
  <c r="Y192" i="16"/>
  <c r="X192" i="16"/>
  <c r="AF192" i="16"/>
  <c r="W192" i="16"/>
  <c r="Y207" i="16"/>
  <c r="X207" i="16"/>
  <c r="AF207" i="16"/>
  <c r="W207" i="16"/>
  <c r="AC207" i="16"/>
  <c r="AB207" i="16"/>
  <c r="AA207" i="16"/>
  <c r="Z207" i="16"/>
  <c r="Y223" i="16"/>
  <c r="X223" i="16"/>
  <c r="AF223" i="16"/>
  <c r="W223" i="16"/>
  <c r="AC223" i="16"/>
  <c r="AB223" i="16"/>
  <c r="AA223" i="16"/>
  <c r="Z223" i="16"/>
  <c r="Y231" i="16"/>
  <c r="X231" i="16"/>
  <c r="AF231" i="16"/>
  <c r="W231" i="16"/>
  <c r="AC231" i="16"/>
  <c r="AB231" i="16"/>
  <c r="AA231" i="16"/>
  <c r="Z231" i="16"/>
  <c r="Y247" i="16"/>
  <c r="X247" i="16"/>
  <c r="AF247" i="16"/>
  <c r="W247" i="16"/>
  <c r="AC247" i="16"/>
  <c r="AB247" i="16"/>
  <c r="AA247" i="16"/>
  <c r="Z247" i="16"/>
  <c r="AF26" i="16"/>
  <c r="A26" i="16"/>
  <c r="AB26" i="16"/>
  <c r="Z26" i="16"/>
  <c r="AA26" i="16"/>
  <c r="Y26" i="16"/>
  <c r="AB34" i="16"/>
  <c r="AF74" i="16"/>
  <c r="AB74" i="16"/>
  <c r="AA74" i="16"/>
  <c r="Y74" i="16"/>
  <c r="Z74" i="16"/>
  <c r="X74" i="16"/>
  <c r="AA122" i="16"/>
  <c r="AB122" i="16"/>
  <c r="X122" i="16"/>
  <c r="AA128" i="16"/>
  <c r="A128" i="16"/>
  <c r="AB128" i="16"/>
  <c r="X128" i="16"/>
  <c r="AA138" i="16"/>
  <c r="A138" i="16"/>
  <c r="AB138" i="16"/>
  <c r="X138" i="16"/>
  <c r="AB178" i="16"/>
  <c r="A178" i="16"/>
  <c r="AA178" i="16"/>
  <c r="Z178" i="16"/>
  <c r="Y178" i="16"/>
  <c r="X178" i="16"/>
  <c r="AF178" i="16"/>
  <c r="W178" i="16"/>
  <c r="AC190" i="16"/>
  <c r="AB194" i="16"/>
  <c r="A194" i="16"/>
  <c r="AA194" i="16"/>
  <c r="Z194" i="16"/>
  <c r="Y194" i="16"/>
  <c r="X194" i="16"/>
  <c r="AF194" i="16"/>
  <c r="W194" i="16"/>
  <c r="A45" i="16"/>
  <c r="AC45" i="16"/>
  <c r="AB45" i="16"/>
  <c r="X45" i="16"/>
  <c r="A99" i="16"/>
  <c r="AC99" i="16"/>
  <c r="AB184" i="16"/>
  <c r="A184" i="16"/>
  <c r="AA184" i="16"/>
  <c r="Z184" i="16"/>
  <c r="Y184" i="16"/>
  <c r="X184" i="16"/>
  <c r="AF184" i="16"/>
  <c r="W184" i="16"/>
  <c r="AB200" i="16"/>
  <c r="A200" i="16"/>
  <c r="AA200" i="16"/>
  <c r="Z200" i="16"/>
  <c r="Y200" i="16"/>
  <c r="X200" i="16"/>
  <c r="AF200" i="16"/>
  <c r="W200" i="16"/>
  <c r="Y211" i="16"/>
  <c r="X211" i="16"/>
  <c r="AF211" i="16"/>
  <c r="W211" i="16"/>
  <c r="AC211" i="16"/>
  <c r="AB211" i="16"/>
  <c r="AA211" i="16"/>
  <c r="Z211" i="16"/>
  <c r="Y219" i="16"/>
  <c r="X219" i="16"/>
  <c r="AF219" i="16"/>
  <c r="W219" i="16"/>
  <c r="AC219" i="16"/>
  <c r="AB219" i="16"/>
  <c r="AA219" i="16"/>
  <c r="Z219" i="16"/>
  <c r="Y243" i="16"/>
  <c r="X243" i="16"/>
  <c r="AF243" i="16"/>
  <c r="W243" i="16"/>
  <c r="AC243" i="16"/>
  <c r="AB243" i="16"/>
  <c r="AA243" i="16"/>
  <c r="Z243" i="16"/>
  <c r="AB186" i="16"/>
  <c r="A186" i="16"/>
  <c r="AA186" i="16"/>
  <c r="Z186" i="16"/>
  <c r="Y186" i="16"/>
  <c r="X186" i="16"/>
  <c r="AF186" i="16"/>
  <c r="W186" i="16"/>
  <c r="AB202" i="16"/>
  <c r="A202" i="16"/>
  <c r="AA202" i="16"/>
  <c r="Z202" i="16"/>
  <c r="Y202" i="16"/>
  <c r="X202" i="16"/>
  <c r="AF202" i="16"/>
  <c r="W202" i="16"/>
  <c r="AA259" i="16"/>
  <c r="X259" i="16"/>
  <c r="AF259" i="16"/>
  <c r="W259" i="16"/>
  <c r="Z259" i="16"/>
  <c r="Y259" i="16"/>
  <c r="A259" i="16"/>
  <c r="AC259" i="16"/>
  <c r="AB259" i="16"/>
  <c r="A102" i="16"/>
  <c r="AC102" i="16"/>
  <c r="AC184" i="16"/>
  <c r="AB188" i="16"/>
  <c r="A188" i="16"/>
  <c r="AA188" i="16"/>
  <c r="Z188" i="16"/>
  <c r="Y188" i="16"/>
  <c r="X188" i="16"/>
  <c r="AF188" i="16"/>
  <c r="W188" i="16"/>
  <c r="AC200" i="16"/>
  <c r="Y205" i="16"/>
  <c r="X205" i="16"/>
  <c r="AF205" i="16"/>
  <c r="W205" i="16"/>
  <c r="AC205" i="16"/>
  <c r="AB205" i="16"/>
  <c r="AA205" i="16"/>
  <c r="Z205" i="16"/>
  <c r="Y213" i="16"/>
  <c r="X213" i="16"/>
  <c r="AF213" i="16"/>
  <c r="W213" i="16"/>
  <c r="AC213" i="16"/>
  <c r="AB213" i="16"/>
  <c r="AA213" i="16"/>
  <c r="Z213" i="16"/>
  <c r="Y221" i="16"/>
  <c r="X221" i="16"/>
  <c r="AF221" i="16"/>
  <c r="W221" i="16"/>
  <c r="AC221" i="16"/>
  <c r="AB221" i="16"/>
  <c r="AA221" i="16"/>
  <c r="Z221" i="16"/>
  <c r="Y229" i="16"/>
  <c r="X229" i="16"/>
  <c r="AF229" i="16"/>
  <c r="W229" i="16"/>
  <c r="AC229" i="16"/>
  <c r="AB229" i="16"/>
  <c r="AA229" i="16"/>
  <c r="Z229" i="16"/>
  <c r="Y237" i="16"/>
  <c r="X237" i="16"/>
  <c r="AF237" i="16"/>
  <c r="W237" i="16"/>
  <c r="AC237" i="16"/>
  <c r="AB237" i="16"/>
  <c r="AA237" i="16"/>
  <c r="Z237" i="16"/>
  <c r="Y245" i="16"/>
  <c r="X245" i="16"/>
  <c r="AF245" i="16"/>
  <c r="W245" i="16"/>
  <c r="AC245" i="16"/>
  <c r="AB245" i="16"/>
  <c r="AA245" i="16"/>
  <c r="Z245" i="16"/>
  <c r="Y215" i="16"/>
  <c r="X215" i="16"/>
  <c r="AF215" i="16"/>
  <c r="W215" i="16"/>
  <c r="AC215" i="16"/>
  <c r="AB215" i="16"/>
  <c r="AA215" i="16"/>
  <c r="Z215" i="16"/>
  <c r="Y239" i="16"/>
  <c r="X239" i="16"/>
  <c r="AF239" i="16"/>
  <c r="W239" i="16"/>
  <c r="AC239" i="16"/>
  <c r="AB239" i="16"/>
  <c r="AA239" i="16"/>
  <c r="Z239" i="16"/>
  <c r="AF44" i="16"/>
  <c r="A44" i="16"/>
  <c r="AB44" i="16"/>
  <c r="Z44" i="16"/>
  <c r="AA44" i="16"/>
  <c r="Y44" i="16"/>
  <c r="X44" i="16"/>
  <c r="AF88" i="16"/>
  <c r="AB88" i="16"/>
  <c r="AA88" i="16"/>
  <c r="Y88" i="16"/>
  <c r="Z88" i="16"/>
  <c r="X88" i="16"/>
  <c r="AF98" i="16"/>
  <c r="A98" i="16"/>
  <c r="AB98" i="16"/>
  <c r="AA98" i="16"/>
  <c r="Z98" i="16"/>
  <c r="Y98" i="16"/>
  <c r="X98" i="16"/>
  <c r="A104" i="16"/>
  <c r="AC104" i="16"/>
  <c r="AB104" i="16"/>
  <c r="Z104" i="16"/>
  <c r="X104" i="16"/>
  <c r="AF111" i="16"/>
  <c r="A111" i="16"/>
  <c r="AB111" i="16"/>
  <c r="AA111" i="16"/>
  <c r="Z111" i="16"/>
  <c r="Y111" i="16"/>
  <c r="X111" i="16"/>
  <c r="A116" i="16"/>
  <c r="AC116" i="16"/>
  <c r="AF153" i="16"/>
  <c r="A153" i="16"/>
  <c r="AB153" i="16"/>
  <c r="AA153" i="16"/>
  <c r="Z153" i="16"/>
  <c r="Y153" i="16"/>
  <c r="X153" i="16"/>
  <c r="AB180" i="16"/>
  <c r="A180" i="16"/>
  <c r="AA180" i="16"/>
  <c r="Z180" i="16"/>
  <c r="Y180" i="16"/>
  <c r="X180" i="16"/>
  <c r="AF180" i="16"/>
  <c r="W180" i="16"/>
  <c r="AC192" i="16"/>
  <c r="AB196" i="16"/>
  <c r="A196" i="16"/>
  <c r="AA196" i="16"/>
  <c r="Z196" i="16"/>
  <c r="Y196" i="16"/>
  <c r="X196" i="16"/>
  <c r="AF196" i="16"/>
  <c r="W196" i="16"/>
  <c r="Y209" i="16"/>
  <c r="X209" i="16"/>
  <c r="AF209" i="16"/>
  <c r="W209" i="16"/>
  <c r="AC209" i="16"/>
  <c r="AB209" i="16"/>
  <c r="AA209" i="16"/>
  <c r="Z209" i="16"/>
  <c r="Y217" i="16"/>
  <c r="X217" i="16"/>
  <c r="AF217" i="16"/>
  <c r="W217" i="16"/>
  <c r="AC217" i="16"/>
  <c r="AB217" i="16"/>
  <c r="AA217" i="16"/>
  <c r="Z217" i="16"/>
  <c r="Y225" i="16"/>
  <c r="X225" i="16"/>
  <c r="AF225" i="16"/>
  <c r="W225" i="16"/>
  <c r="AC225" i="16"/>
  <c r="AB225" i="16"/>
  <c r="AA225" i="16"/>
  <c r="Z225" i="16"/>
  <c r="Y233" i="16"/>
  <c r="X233" i="16"/>
  <c r="AF233" i="16"/>
  <c r="W233" i="16"/>
  <c r="AC233" i="16"/>
  <c r="AB233" i="16"/>
  <c r="AA233" i="16"/>
  <c r="Z233" i="16"/>
  <c r="Y241" i="16"/>
  <c r="X241" i="16"/>
  <c r="AF241" i="16"/>
  <c r="W241" i="16"/>
  <c r="AC241" i="16"/>
  <c r="AB241" i="16"/>
  <c r="AA241" i="16"/>
  <c r="Z241" i="16"/>
  <c r="Y249" i="16"/>
  <c r="X249" i="16"/>
  <c r="AF249" i="16"/>
  <c r="W249" i="16"/>
  <c r="AC249" i="16"/>
  <c r="AB249" i="16"/>
  <c r="AA249" i="16"/>
  <c r="Z249" i="16"/>
  <c r="AA154" i="16"/>
  <c r="A154" i="16"/>
  <c r="AB154" i="16"/>
  <c r="X154" i="16"/>
  <c r="Y227" i="16"/>
  <c r="X227" i="16"/>
  <c r="AF227" i="16"/>
  <c r="W227" i="16"/>
  <c r="AC227" i="16"/>
  <c r="AB227" i="16"/>
  <c r="AA227" i="16"/>
  <c r="Z227" i="16"/>
  <c r="Y235" i="16"/>
  <c r="X235" i="16"/>
  <c r="AF235" i="16"/>
  <c r="W235" i="16"/>
  <c r="AC235" i="16"/>
  <c r="AB235" i="16"/>
  <c r="AA235" i="16"/>
  <c r="Z235" i="16"/>
  <c r="X26" i="16"/>
  <c r="AF52" i="16"/>
  <c r="AB52" i="16"/>
  <c r="AA52" i="16"/>
  <c r="Z52" i="16"/>
  <c r="Y52" i="16"/>
  <c r="X52" i="16"/>
  <c r="AA148" i="16"/>
  <c r="AB148" i="16"/>
  <c r="X148" i="16"/>
  <c r="AC178" i="16"/>
  <c r="AB182" i="16"/>
  <c r="A182" i="16"/>
  <c r="AA182" i="16"/>
  <c r="Z182" i="16"/>
  <c r="Y182" i="16"/>
  <c r="X182" i="16"/>
  <c r="AF182" i="16"/>
  <c r="W182" i="16"/>
  <c r="AC194" i="16"/>
  <c r="AB198" i="16"/>
  <c r="A198" i="16"/>
  <c r="AA198" i="16"/>
  <c r="Z198" i="16"/>
  <c r="Y198" i="16"/>
  <c r="X198" i="16"/>
  <c r="AF198" i="16"/>
  <c r="W198" i="16"/>
  <c r="A211" i="16"/>
  <c r="A219" i="16"/>
  <c r="A227" i="16"/>
  <c r="A235" i="16"/>
  <c r="A243" i="16"/>
  <c r="A122" i="16"/>
  <c r="AF258" i="16"/>
  <c r="W258" i="16"/>
  <c r="AB258" i="16"/>
  <c r="A258" i="16"/>
  <c r="AA258" i="16"/>
  <c r="Y258" i="16"/>
  <c r="X258" i="16"/>
  <c r="AA261" i="16"/>
  <c r="X261" i="16"/>
  <c r="AF261" i="16"/>
  <c r="W261" i="16"/>
  <c r="AB261" i="16"/>
  <c r="Z261" i="16"/>
  <c r="Y261" i="16"/>
  <c r="AA269" i="16"/>
  <c r="Z269" i="16"/>
  <c r="Y269" i="16"/>
  <c r="X269" i="16"/>
  <c r="AF269" i="16"/>
  <c r="W269" i="16"/>
  <c r="AC269" i="16"/>
  <c r="A30" i="16"/>
  <c r="A36" i="16"/>
  <c r="A37" i="16"/>
  <c r="A43" i="16"/>
  <c r="A56" i="16"/>
  <c r="A66" i="16"/>
  <c r="A67" i="16"/>
  <c r="A76" i="16"/>
  <c r="A77" i="16"/>
  <c r="A80" i="16"/>
  <c r="A86" i="16"/>
  <c r="A87" i="16"/>
  <c r="A103" i="16"/>
  <c r="A113" i="16"/>
  <c r="A114" i="16"/>
  <c r="A117" i="16"/>
  <c r="A118" i="16"/>
  <c r="A145" i="16"/>
  <c r="A146" i="16"/>
  <c r="A177" i="16"/>
  <c r="AB177" i="16"/>
  <c r="A179" i="16"/>
  <c r="AB179" i="16"/>
  <c r="A181" i="16"/>
  <c r="AB181" i="16"/>
  <c r="A183" i="16"/>
  <c r="AB183" i="16"/>
  <c r="A185" i="16"/>
  <c r="AB185" i="16"/>
  <c r="A187" i="16"/>
  <c r="AB187" i="16"/>
  <c r="A189" i="16"/>
  <c r="AB189" i="16"/>
  <c r="A191" i="16"/>
  <c r="AB191" i="16"/>
  <c r="A193" i="16"/>
  <c r="AB193" i="16"/>
  <c r="A195" i="16"/>
  <c r="AB195" i="16"/>
  <c r="A197" i="16"/>
  <c r="AB197" i="16"/>
  <c r="A199" i="16"/>
  <c r="AB199" i="16"/>
  <c r="A201" i="16"/>
  <c r="AB201" i="16"/>
  <c r="A203" i="16"/>
  <c r="AB203" i="16"/>
  <c r="AA263" i="16"/>
  <c r="X263" i="16"/>
  <c r="AF263" i="16"/>
  <c r="W263" i="16"/>
  <c r="AC263" i="16"/>
  <c r="AB263" i="16"/>
  <c r="Z263" i="16"/>
  <c r="X60" i="16"/>
  <c r="AB71" i="16"/>
  <c r="X84" i="16"/>
  <c r="X121" i="16"/>
  <c r="X141" i="16"/>
  <c r="X142" i="16"/>
  <c r="AC177" i="16"/>
  <c r="AC179" i="16"/>
  <c r="AC181" i="16"/>
  <c r="AC183" i="16"/>
  <c r="AC185" i="16"/>
  <c r="AC187" i="16"/>
  <c r="AC189" i="16"/>
  <c r="AC191" i="16"/>
  <c r="AC193" i="16"/>
  <c r="AC195" i="16"/>
  <c r="AC197" i="16"/>
  <c r="AC199" i="16"/>
  <c r="AC201" i="16"/>
  <c r="AC203" i="16"/>
  <c r="Z258" i="16"/>
  <c r="AC261" i="16"/>
  <c r="AA265" i="16"/>
  <c r="Z265" i="16"/>
  <c r="X265" i="16"/>
  <c r="AF265" i="16"/>
  <c r="W265" i="16"/>
  <c r="AC265" i="16"/>
  <c r="AB269" i="16"/>
  <c r="A29" i="16"/>
  <c r="A32" i="16"/>
  <c r="X42" i="16"/>
  <c r="A46" i="16"/>
  <c r="X48" i="16"/>
  <c r="A50" i="16"/>
  <c r="AB54" i="16"/>
  <c r="AB58" i="16"/>
  <c r="Y60" i="16"/>
  <c r="AC61" i="16"/>
  <c r="AB62" i="16"/>
  <c r="Y64" i="16"/>
  <c r="Y70" i="16"/>
  <c r="AB72" i="16"/>
  <c r="A82" i="16"/>
  <c r="Y84" i="16"/>
  <c r="X90" i="16"/>
  <c r="A92" i="16"/>
  <c r="X94" i="16"/>
  <c r="A96" i="16"/>
  <c r="Y100" i="16"/>
  <c r="AB101" i="16"/>
  <c r="Z103" i="16"/>
  <c r="A119" i="16"/>
  <c r="Y121" i="16"/>
  <c r="A123" i="16"/>
  <c r="X125" i="16"/>
  <c r="X126" i="16"/>
  <c r="A130" i="16"/>
  <c r="X135" i="16"/>
  <c r="X136" i="16"/>
  <c r="Y141" i="16"/>
  <c r="AB142" i="16"/>
  <c r="X151" i="16"/>
  <c r="X152" i="16"/>
  <c r="AC258" i="16"/>
  <c r="AF260" i="16"/>
  <c r="W260" i="16"/>
  <c r="AB260" i="16"/>
  <c r="A260" i="16"/>
  <c r="AA260" i="16"/>
  <c r="Z260" i="16"/>
  <c r="Y260" i="16"/>
  <c r="X260" i="16"/>
  <c r="Y263" i="16"/>
  <c r="AA277" i="16"/>
  <c r="Z277" i="16"/>
  <c r="Y277" i="16"/>
  <c r="X277" i="16"/>
  <c r="AF277" i="16"/>
  <c r="W277" i="16"/>
  <c r="AB277" i="16"/>
  <c r="A277" i="16"/>
  <c r="X64" i="16"/>
  <c r="X70" i="16"/>
  <c r="W29" i="16"/>
  <c r="X30" i="16"/>
  <c r="X36" i="16"/>
  <c r="Y42" i="16"/>
  <c r="Y48" i="16"/>
  <c r="A54" i="16"/>
  <c r="X56" i="16"/>
  <c r="A58" i="16"/>
  <c r="Z60" i="16"/>
  <c r="A62" i="16"/>
  <c r="Z64" i="16"/>
  <c r="X66" i="16"/>
  <c r="Z70" i="16"/>
  <c r="X76" i="16"/>
  <c r="AB77" i="16"/>
  <c r="X80" i="16"/>
  <c r="Z84" i="16"/>
  <c r="X86" i="16"/>
  <c r="AB87" i="16"/>
  <c r="Y90" i="16"/>
  <c r="Y94" i="16"/>
  <c r="Z100" i="16"/>
  <c r="AA103" i="16"/>
  <c r="AC110" i="16"/>
  <c r="X113" i="16"/>
  <c r="AB114" i="16"/>
  <c r="X117" i="16"/>
  <c r="Z121" i="16"/>
  <c r="Y125" i="16"/>
  <c r="AB126" i="16"/>
  <c r="X130" i="16"/>
  <c r="Y135" i="16"/>
  <c r="AB136" i="16"/>
  <c r="Z141" i="16"/>
  <c r="A143" i="16"/>
  <c r="A144" i="16"/>
  <c r="X145" i="16"/>
  <c r="X146" i="16"/>
  <c r="Y151" i="16"/>
  <c r="AB152" i="16"/>
  <c r="W177" i="16"/>
  <c r="AF177" i="16"/>
  <c r="W179" i="16"/>
  <c r="AF179" i="16"/>
  <c r="W181" i="16"/>
  <c r="AF181" i="16"/>
  <c r="W183" i="16"/>
  <c r="AF183" i="16"/>
  <c r="W185" i="16"/>
  <c r="AF185" i="16"/>
  <c r="W187" i="16"/>
  <c r="AF187" i="16"/>
  <c r="W189" i="16"/>
  <c r="AF189" i="16"/>
  <c r="W191" i="16"/>
  <c r="AF191" i="16"/>
  <c r="W193" i="16"/>
  <c r="AF193" i="16"/>
  <c r="W195" i="16"/>
  <c r="AF195" i="16"/>
  <c r="W197" i="16"/>
  <c r="AF197" i="16"/>
  <c r="W199" i="16"/>
  <c r="AF199" i="16"/>
  <c r="W201" i="16"/>
  <c r="AF201" i="16"/>
  <c r="W203" i="16"/>
  <c r="AF203" i="16"/>
  <c r="AA251" i="16"/>
  <c r="X251" i="16"/>
  <c r="AF251" i="16"/>
  <c r="W251" i="16"/>
  <c r="A251" i="16"/>
  <c r="AC251" i="16"/>
  <c r="AF262" i="16"/>
  <c r="W262" i="16"/>
  <c r="AB262" i="16"/>
  <c r="A262" i="16"/>
  <c r="AA262" i="16"/>
  <c r="AC262" i="16"/>
  <c r="Z262" i="16"/>
  <c r="Y262" i="16"/>
  <c r="Y265" i="16"/>
  <c r="AA279" i="16"/>
  <c r="Z279" i="16"/>
  <c r="Y279" i="16"/>
  <c r="X279" i="16"/>
  <c r="AF279" i="16"/>
  <c r="W279" i="16"/>
  <c r="AB279" i="16"/>
  <c r="A279" i="16"/>
  <c r="AA285" i="16"/>
  <c r="Z285" i="16"/>
  <c r="Y285" i="16"/>
  <c r="X285" i="16"/>
  <c r="AF285" i="16"/>
  <c r="W285" i="16"/>
  <c r="AB285" i="16"/>
  <c r="A285" i="16"/>
  <c r="AC285" i="16"/>
  <c r="A27" i="16"/>
  <c r="X28" i="16"/>
  <c r="Y30" i="16"/>
  <c r="Y36" i="16"/>
  <c r="Z42" i="16"/>
  <c r="Z48" i="16"/>
  <c r="Y56" i="16"/>
  <c r="AA60" i="16"/>
  <c r="AA64" i="16"/>
  <c r="Y66" i="16"/>
  <c r="AA70" i="16"/>
  <c r="Y76" i="16"/>
  <c r="Y80" i="16"/>
  <c r="AA84" i="16"/>
  <c r="Y86" i="16"/>
  <c r="Z90" i="16"/>
  <c r="Z94" i="16"/>
  <c r="X109" i="16"/>
  <c r="Y113" i="16"/>
  <c r="Y117" i="16"/>
  <c r="AA121" i="16"/>
  <c r="Z125" i="16"/>
  <c r="X129" i="16"/>
  <c r="AB130" i="16"/>
  <c r="Z135" i="16"/>
  <c r="X139" i="16"/>
  <c r="X140" i="16"/>
  <c r="AA141" i="16"/>
  <c r="Y145" i="16"/>
  <c r="AB146" i="16"/>
  <c r="Z151" i="16"/>
  <c r="X155" i="16"/>
  <c r="AC260" i="16"/>
  <c r="AF264" i="16"/>
  <c r="W264" i="16"/>
  <c r="AB264" i="16"/>
  <c r="A264" i="16"/>
  <c r="AA264" i="16"/>
  <c r="AC264" i="16"/>
  <c r="Z264" i="16"/>
  <c r="AB265" i="16"/>
  <c r="AC277" i="16"/>
  <c r="AA281" i="16"/>
  <c r="Z281" i="16"/>
  <c r="Y281" i="16"/>
  <c r="X281" i="16"/>
  <c r="AF281" i="16"/>
  <c r="W281" i="16"/>
  <c r="AB281" i="16"/>
  <c r="A281" i="16"/>
  <c r="AA283" i="16"/>
  <c r="Z283" i="16"/>
  <c r="Y283" i="16"/>
  <c r="X283" i="16"/>
  <c r="AF283" i="16"/>
  <c r="W283" i="16"/>
  <c r="AB283" i="16"/>
  <c r="A283" i="16"/>
  <c r="AC283" i="16"/>
  <c r="AA204" i="16"/>
  <c r="AA206" i="16"/>
  <c r="AA208" i="16"/>
  <c r="AA210" i="16"/>
  <c r="AA212" i="16"/>
  <c r="AA214" i="16"/>
  <c r="AA216" i="16"/>
  <c r="AA218" i="16"/>
  <c r="AA220" i="16"/>
  <c r="AA222" i="16"/>
  <c r="AA224" i="16"/>
  <c r="AA226" i="16"/>
  <c r="AA228" i="16"/>
  <c r="AA230" i="16"/>
  <c r="AA232" i="16"/>
  <c r="AA234" i="16"/>
  <c r="AA236" i="16"/>
  <c r="AA238" i="16"/>
  <c r="AA240" i="16"/>
  <c r="AA242" i="16"/>
  <c r="AA244" i="16"/>
  <c r="AA246" i="16"/>
  <c r="AA248" i="16"/>
  <c r="AF256" i="16"/>
  <c r="W256" i="16"/>
  <c r="AB256" i="16"/>
  <c r="A256" i="16"/>
  <c r="AA256" i="16"/>
  <c r="AA257" i="16"/>
  <c r="X257" i="16"/>
  <c r="AF257" i="16"/>
  <c r="W257" i="16"/>
  <c r="AA271" i="16"/>
  <c r="Z271" i="16"/>
  <c r="Y271" i="16"/>
  <c r="X271" i="16"/>
  <c r="AF271" i="16"/>
  <c r="W271" i="16"/>
  <c r="AB271" i="16"/>
  <c r="AA287" i="16"/>
  <c r="Z287" i="16"/>
  <c r="Y287" i="16"/>
  <c r="X287" i="16"/>
  <c r="AF287" i="16"/>
  <c r="W287" i="16"/>
  <c r="AB287" i="16"/>
  <c r="A287" i="16"/>
  <c r="AB204" i="16"/>
  <c r="A206" i="16"/>
  <c r="AB206" i="16"/>
  <c r="A208" i="16"/>
  <c r="AB208" i="16"/>
  <c r="A210" i="16"/>
  <c r="AB210" i="16"/>
  <c r="A212" i="16"/>
  <c r="AB212" i="16"/>
  <c r="A214" i="16"/>
  <c r="AB214" i="16"/>
  <c r="A216" i="16"/>
  <c r="AB216" i="16"/>
  <c r="A218" i="16"/>
  <c r="AB218" i="16"/>
  <c r="A220" i="16"/>
  <c r="AB220" i="16"/>
  <c r="A222" i="16"/>
  <c r="AB222" i="16"/>
  <c r="A224" i="16"/>
  <c r="AB224" i="16"/>
  <c r="A226" i="16"/>
  <c r="AB226" i="16"/>
  <c r="A228" i="16"/>
  <c r="AB228" i="16"/>
  <c r="A230" i="16"/>
  <c r="AB230" i="16"/>
  <c r="A232" i="16"/>
  <c r="AB232" i="16"/>
  <c r="A234" i="16"/>
  <c r="AB234" i="16"/>
  <c r="A236" i="16"/>
  <c r="AB236" i="16"/>
  <c r="A238" i="16"/>
  <c r="AB238" i="16"/>
  <c r="AB240" i="16"/>
  <c r="A242" i="16"/>
  <c r="AB242" i="16"/>
  <c r="A244" i="16"/>
  <c r="AB244" i="16"/>
  <c r="A246" i="16"/>
  <c r="AB246" i="16"/>
  <c r="AB248" i="16"/>
  <c r="AF254" i="16"/>
  <c r="W254" i="16"/>
  <c r="AB254" i="16"/>
  <c r="A254" i="16"/>
  <c r="AA254" i="16"/>
  <c r="AA255" i="16"/>
  <c r="X255" i="16"/>
  <c r="AF255" i="16"/>
  <c r="W255" i="16"/>
  <c r="AA267" i="16"/>
  <c r="Z267" i="16"/>
  <c r="X267" i="16"/>
  <c r="AF267" i="16"/>
  <c r="W267" i="16"/>
  <c r="AA273" i="16"/>
  <c r="Z273" i="16"/>
  <c r="Y273" i="16"/>
  <c r="X273" i="16"/>
  <c r="AF273" i="16"/>
  <c r="W273" i="16"/>
  <c r="AB273" i="16"/>
  <c r="A273" i="16"/>
  <c r="AA289" i="16"/>
  <c r="Z289" i="16"/>
  <c r="Y289" i="16"/>
  <c r="X289" i="16"/>
  <c r="AF289" i="16"/>
  <c r="W289" i="16"/>
  <c r="AB289" i="16"/>
  <c r="A289" i="16"/>
  <c r="AF250" i="16"/>
  <c r="AB250" i="16"/>
  <c r="AA250" i="16"/>
  <c r="AF252" i="16"/>
  <c r="W252" i="16"/>
  <c r="AB252" i="16"/>
  <c r="A252" i="16"/>
  <c r="AA252" i="16"/>
  <c r="AA253" i="16"/>
  <c r="X253" i="16"/>
  <c r="AF253" i="16"/>
  <c r="W253" i="16"/>
  <c r="X256" i="16"/>
  <c r="Y257" i="16"/>
  <c r="AF266" i="16"/>
  <c r="W266" i="16"/>
  <c r="AB266" i="16"/>
  <c r="A266" i="16"/>
  <c r="AA266" i="16"/>
  <c r="AC271" i="16"/>
  <c r="AA275" i="16"/>
  <c r="Z275" i="16"/>
  <c r="Y275" i="16"/>
  <c r="X275" i="16"/>
  <c r="AF275" i="16"/>
  <c r="W275" i="16"/>
  <c r="AB275" i="16"/>
  <c r="A275" i="16"/>
  <c r="AA291" i="16"/>
  <c r="Z291" i="16"/>
  <c r="Y291" i="16"/>
  <c r="X291" i="16"/>
  <c r="AF291" i="16"/>
  <c r="W291" i="16"/>
  <c r="AB291" i="16"/>
  <c r="A291" i="16"/>
  <c r="A293" i="16"/>
  <c r="AB293" i="16"/>
  <c r="A295" i="16"/>
  <c r="AB295" i="16"/>
  <c r="A297" i="16"/>
  <c r="AB297" i="16"/>
  <c r="A299" i="16"/>
  <c r="AB299" i="16"/>
  <c r="A301" i="16"/>
  <c r="AB301" i="16"/>
  <c r="A303" i="16"/>
  <c r="AB303" i="16"/>
  <c r="A305" i="16"/>
  <c r="AB305" i="16"/>
  <c r="AC293" i="16"/>
  <c r="AC295" i="16"/>
  <c r="AC297" i="16"/>
  <c r="AC299" i="16"/>
  <c r="AC301" i="16"/>
  <c r="AC303" i="16"/>
  <c r="AC305" i="16"/>
  <c r="AA268" i="16"/>
  <c r="AA270" i="16"/>
  <c r="AA272" i="16"/>
  <c r="AA274" i="16"/>
  <c r="AA276" i="16"/>
  <c r="AA278" i="16"/>
  <c r="AA280" i="16"/>
  <c r="AA282" i="16"/>
  <c r="AA284" i="16"/>
  <c r="AA286" i="16"/>
  <c r="AA288" i="16"/>
  <c r="AA290" i="16"/>
  <c r="AA292" i="16"/>
  <c r="W293" i="16"/>
  <c r="AF293" i="16"/>
  <c r="AA294" i="16"/>
  <c r="W295" i="16"/>
  <c r="AF295" i="16"/>
  <c r="AA296" i="16"/>
  <c r="W297" i="16"/>
  <c r="AF297" i="16"/>
  <c r="AA298" i="16"/>
  <c r="W299" i="16"/>
  <c r="AF299" i="16"/>
  <c r="AA300" i="16"/>
  <c r="W301" i="16"/>
  <c r="AF301" i="16"/>
  <c r="AA302" i="16"/>
  <c r="W303" i="16"/>
  <c r="AF303" i="16"/>
  <c r="AA304" i="16"/>
  <c r="W305" i="16"/>
  <c r="AF305" i="16"/>
  <c r="AA306" i="16"/>
  <c r="A268" i="16"/>
  <c r="AB268" i="16"/>
  <c r="A270" i="16"/>
  <c r="AB270" i="16"/>
  <c r="A272" i="16"/>
  <c r="AB272" i="16"/>
  <c r="A274" i="16"/>
  <c r="AB274" i="16"/>
  <c r="A276" i="16"/>
  <c r="AB276" i="16"/>
  <c r="A278" i="16"/>
  <c r="AB278" i="16"/>
  <c r="A280" i="16"/>
  <c r="AB280" i="16"/>
  <c r="A282" i="16"/>
  <c r="AB282" i="16"/>
  <c r="A284" i="16"/>
  <c r="AB284" i="16"/>
  <c r="A286" i="16"/>
  <c r="AB286" i="16"/>
  <c r="A288" i="16"/>
  <c r="AB288" i="16"/>
  <c r="A290" i="16"/>
  <c r="AB290" i="16"/>
  <c r="A292" i="16"/>
  <c r="AB292" i="16"/>
  <c r="X293" i="16"/>
  <c r="A294" i="16"/>
  <c r="AB294" i="16"/>
  <c r="X295" i="16"/>
  <c r="A296" i="16"/>
  <c r="AB296" i="16"/>
  <c r="X297" i="16"/>
  <c r="A298" i="16"/>
  <c r="AB298" i="16"/>
  <c r="X299" i="16"/>
  <c r="A300" i="16"/>
  <c r="AB300" i="16"/>
  <c r="X301" i="16"/>
  <c r="A302" i="16"/>
  <c r="AB302" i="16"/>
  <c r="X303" i="16"/>
  <c r="A304" i="16"/>
  <c r="AB304" i="16"/>
  <c r="X305" i="16"/>
  <c r="A306" i="16"/>
  <c r="AB306" i="16"/>
  <c r="AC268" i="16"/>
  <c r="AC270" i="16"/>
  <c r="AC272" i="16"/>
  <c r="AC274" i="16"/>
  <c r="AC276" i="16"/>
  <c r="AC278" i="16"/>
  <c r="AC280" i="16"/>
  <c r="AC282" i="16"/>
  <c r="AC284" i="16"/>
  <c r="AC286" i="16"/>
  <c r="AC288" i="16"/>
  <c r="AC290" i="16"/>
  <c r="AC292" i="16"/>
  <c r="Y293" i="16"/>
  <c r="AC294" i="16"/>
  <c r="Y295" i="16"/>
  <c r="AC296" i="16"/>
  <c r="Y297" i="16"/>
  <c r="AC298" i="16"/>
  <c r="Y299" i="16"/>
  <c r="AC300" i="16"/>
  <c r="Y301" i="16"/>
  <c r="AC302" i="16"/>
  <c r="Y303" i="16"/>
  <c r="AC304" i="16"/>
  <c r="Y305" i="16"/>
  <c r="AC306" i="16"/>
  <c r="Z293" i="16"/>
  <c r="Z295" i="16"/>
  <c r="Z297" i="16"/>
  <c r="Z299" i="16"/>
  <c r="Z301" i="16"/>
  <c r="Z303" i="16"/>
  <c r="Z305" i="16"/>
  <c r="W268" i="16"/>
  <c r="W270" i="16"/>
  <c r="W272" i="16"/>
  <c r="W274" i="16"/>
  <c r="W276" i="16"/>
  <c r="W278" i="16"/>
  <c r="W280" i="16"/>
  <c r="W282" i="16"/>
  <c r="W284" i="16"/>
  <c r="W286" i="16"/>
  <c r="W288" i="16"/>
  <c r="W290" i="16"/>
  <c r="W292" i="16"/>
  <c r="W294" i="16"/>
  <c r="W296" i="16"/>
  <c r="W298" i="16"/>
  <c r="W300" i="16"/>
  <c r="W302" i="16"/>
  <c r="W304" i="16"/>
  <c r="W306" i="16"/>
  <c r="AA33" i="16"/>
  <c r="Z33" i="16"/>
  <c r="Y33" i="16"/>
  <c r="A35" i="16"/>
  <c r="AA39" i="16"/>
  <c r="Z39" i="16"/>
  <c r="Y39" i="16"/>
  <c r="AF39" i="16"/>
  <c r="W39" i="16"/>
  <c r="AA51" i="16"/>
  <c r="Z51" i="16"/>
  <c r="Y51" i="16"/>
  <c r="AF51" i="16"/>
  <c r="W51" i="16"/>
  <c r="AA59" i="16"/>
  <c r="Z59" i="16"/>
  <c r="Y59" i="16"/>
  <c r="X59" i="16"/>
  <c r="AF59" i="16"/>
  <c r="W59" i="16"/>
  <c r="A69" i="16"/>
  <c r="AA75" i="16"/>
  <c r="Z75" i="16"/>
  <c r="Y75" i="16"/>
  <c r="X75" i="16"/>
  <c r="AF75" i="16"/>
  <c r="W75" i="16"/>
  <c r="A85" i="16"/>
  <c r="AA91" i="16"/>
  <c r="Z91" i="16"/>
  <c r="Y91" i="16"/>
  <c r="X91" i="16"/>
  <c r="AF91" i="16"/>
  <c r="W91" i="16"/>
  <c r="X31" i="16"/>
  <c r="W33" i="16"/>
  <c r="X39" i="16"/>
  <c r="AB41" i="16"/>
  <c r="AA49" i="16"/>
  <c r="Z49" i="16"/>
  <c r="Y49" i="16"/>
  <c r="AF49" i="16"/>
  <c r="W49" i="16"/>
  <c r="X51" i="16"/>
  <c r="AA57" i="16"/>
  <c r="Z57" i="16"/>
  <c r="Y57" i="16"/>
  <c r="AF57" i="16"/>
  <c r="W57" i="16"/>
  <c r="AB59" i="16"/>
  <c r="AA63" i="16"/>
  <c r="Z63" i="16"/>
  <c r="Y63" i="16"/>
  <c r="X63" i="16"/>
  <c r="AF63" i="16"/>
  <c r="W63" i="16"/>
  <c r="AB75" i="16"/>
  <c r="AA79" i="16"/>
  <c r="Z79" i="16"/>
  <c r="Y79" i="16"/>
  <c r="X79" i="16"/>
  <c r="AF79" i="16"/>
  <c r="W79" i="16"/>
  <c r="AB91" i="16"/>
  <c r="AA95" i="16"/>
  <c r="Z95" i="16"/>
  <c r="Y95" i="16"/>
  <c r="X95" i="16"/>
  <c r="AF95" i="16"/>
  <c r="W95" i="16"/>
  <c r="AC97" i="16"/>
  <c r="AA37" i="16"/>
  <c r="Z37" i="16"/>
  <c r="Y37" i="16"/>
  <c r="AF37" i="16"/>
  <c r="W37" i="16"/>
  <c r="AA27" i="16"/>
  <c r="Y27" i="16"/>
  <c r="AF27" i="16"/>
  <c r="AB31" i="16"/>
  <c r="X33" i="16"/>
  <c r="W35" i="16"/>
  <c r="X37" i="16"/>
  <c r="AB39" i="16"/>
  <c r="AC41" i="16"/>
  <c r="AB51" i="16"/>
  <c r="AC59" i="16"/>
  <c r="AB69" i="16"/>
  <c r="AA73" i="16"/>
  <c r="Z73" i="16"/>
  <c r="Y73" i="16"/>
  <c r="X73" i="16"/>
  <c r="AF73" i="16"/>
  <c r="W73" i="16"/>
  <c r="AC75" i="16"/>
  <c r="AB85" i="16"/>
  <c r="AA89" i="16"/>
  <c r="Z89" i="16"/>
  <c r="Y89" i="16"/>
  <c r="X89" i="16"/>
  <c r="AF89" i="16"/>
  <c r="W89" i="16"/>
  <c r="AC91" i="16"/>
  <c r="AA106" i="16"/>
  <c r="Y106" i="16"/>
  <c r="A106" i="16"/>
  <c r="AC106" i="16"/>
  <c r="AB106" i="16"/>
  <c r="Z106" i="16"/>
  <c r="X106" i="16"/>
  <c r="W106" i="16"/>
  <c r="AB33" i="16"/>
  <c r="AB37" i="16"/>
  <c r="AC39" i="16"/>
  <c r="AA47" i="16"/>
  <c r="Z47" i="16"/>
  <c r="Y47" i="16"/>
  <c r="AF47" i="16"/>
  <c r="W47" i="16"/>
  <c r="X49" i="16"/>
  <c r="AC51" i="16"/>
  <c r="AA55" i="16"/>
  <c r="Z55" i="16"/>
  <c r="Y55" i="16"/>
  <c r="AF55" i="16"/>
  <c r="W55" i="16"/>
  <c r="X57" i="16"/>
  <c r="AB63" i="16"/>
  <c r="AA67" i="16"/>
  <c r="Z67" i="16"/>
  <c r="Y67" i="16"/>
  <c r="X67" i="16"/>
  <c r="AF67" i="16"/>
  <c r="W67" i="16"/>
  <c r="AB79" i="16"/>
  <c r="AA83" i="16"/>
  <c r="Z83" i="16"/>
  <c r="Y83" i="16"/>
  <c r="X83" i="16"/>
  <c r="AF83" i="16"/>
  <c r="W83" i="16"/>
  <c r="AB95" i="16"/>
  <c r="AF99" i="16"/>
  <c r="AA99" i="16"/>
  <c r="Z99" i="16"/>
  <c r="Y99" i="16"/>
  <c r="X99" i="16"/>
  <c r="W99" i="16"/>
  <c r="AA65" i="16"/>
  <c r="Z65" i="16"/>
  <c r="Y65" i="16"/>
  <c r="X65" i="16"/>
  <c r="AF65" i="16"/>
  <c r="W65" i="16"/>
  <c r="AA81" i="16"/>
  <c r="Z81" i="16"/>
  <c r="Y81" i="16"/>
  <c r="X81" i="16"/>
  <c r="AF81" i="16"/>
  <c r="W81" i="16"/>
  <c r="AA35" i="16"/>
  <c r="Z35" i="16"/>
  <c r="Y35" i="16"/>
  <c r="AF35" i="16"/>
  <c r="AA69" i="16"/>
  <c r="Z69" i="16"/>
  <c r="Y69" i="16"/>
  <c r="X69" i="16"/>
  <c r="AF69" i="16"/>
  <c r="W69" i="16"/>
  <c r="AB81" i="16"/>
  <c r="W27" i="16"/>
  <c r="AC33" i="16"/>
  <c r="AB35" i="16"/>
  <c r="AC37" i="16"/>
  <c r="AA45" i="16"/>
  <c r="Z45" i="16"/>
  <c r="Y45" i="16"/>
  <c r="AF45" i="16"/>
  <c r="W45" i="16"/>
  <c r="AB49" i="16"/>
  <c r="AB57" i="16"/>
  <c r="AA61" i="16"/>
  <c r="Z61" i="16"/>
  <c r="Y61" i="16"/>
  <c r="X61" i="16"/>
  <c r="AF61" i="16"/>
  <c r="W61" i="16"/>
  <c r="AC63" i="16"/>
  <c r="AB73" i="16"/>
  <c r="AA77" i="16"/>
  <c r="Z77" i="16"/>
  <c r="Y77" i="16"/>
  <c r="X77" i="16"/>
  <c r="AF77" i="16"/>
  <c r="W77" i="16"/>
  <c r="AC79" i="16"/>
  <c r="AB89" i="16"/>
  <c r="AA93" i="16"/>
  <c r="Z93" i="16"/>
  <c r="Y93" i="16"/>
  <c r="X93" i="16"/>
  <c r="AF93" i="16"/>
  <c r="W93" i="16"/>
  <c r="AC95" i="16"/>
  <c r="AA102" i="16"/>
  <c r="AB102" i="16"/>
  <c r="Z102" i="16"/>
  <c r="Y102" i="16"/>
  <c r="X102" i="16"/>
  <c r="W102" i="16"/>
  <c r="AF102" i="16"/>
  <c r="AF106" i="16"/>
  <c r="AA31" i="16"/>
  <c r="Z31" i="16"/>
  <c r="Y31" i="16"/>
  <c r="AA41" i="16"/>
  <c r="Z41" i="16"/>
  <c r="Y41" i="16"/>
  <c r="AF41" i="16"/>
  <c r="W41" i="16"/>
  <c r="AA97" i="16"/>
  <c r="Z97" i="16"/>
  <c r="Y97" i="16"/>
  <c r="X97" i="16"/>
  <c r="AF97" i="16"/>
  <c r="W97" i="16"/>
  <c r="W31" i="16"/>
  <c r="AB65" i="16"/>
  <c r="AA85" i="16"/>
  <c r="Z85" i="16"/>
  <c r="Y85" i="16"/>
  <c r="X85" i="16"/>
  <c r="AF85" i="16"/>
  <c r="W85" i="16"/>
  <c r="X27" i="16"/>
  <c r="AA29" i="16"/>
  <c r="Z29" i="16"/>
  <c r="Y29" i="16"/>
  <c r="A31" i="16"/>
  <c r="AF31" i="16"/>
  <c r="AC35" i="16"/>
  <c r="A41" i="16"/>
  <c r="AA43" i="16"/>
  <c r="Z43" i="16"/>
  <c r="Y43" i="16"/>
  <c r="AF43" i="16"/>
  <c r="W43" i="16"/>
  <c r="X47" i="16"/>
  <c r="AC49" i="16"/>
  <c r="AA53" i="16"/>
  <c r="Z53" i="16"/>
  <c r="Y53" i="16"/>
  <c r="AF53" i="16"/>
  <c r="W53" i="16"/>
  <c r="X55" i="16"/>
  <c r="AC57" i="16"/>
  <c r="A65" i="16"/>
  <c r="AB67" i="16"/>
  <c r="AA71" i="16"/>
  <c r="Z71" i="16"/>
  <c r="Y71" i="16"/>
  <c r="X71" i="16"/>
  <c r="AF71" i="16"/>
  <c r="W71" i="16"/>
  <c r="AC73" i="16"/>
  <c r="A81" i="16"/>
  <c r="AB83" i="16"/>
  <c r="AA87" i="16"/>
  <c r="Z87" i="16"/>
  <c r="Y87" i="16"/>
  <c r="X87" i="16"/>
  <c r="AF87" i="16"/>
  <c r="W87" i="16"/>
  <c r="AC89" i="16"/>
  <c r="A97" i="16"/>
  <c r="AB99" i="16"/>
  <c r="AB100" i="16"/>
  <c r="AB103" i="16"/>
  <c r="AA108" i="16"/>
  <c r="Z108" i="16"/>
  <c r="Y108" i="16"/>
  <c r="A110" i="16"/>
  <c r="AA120" i="16"/>
  <c r="Z120" i="16"/>
  <c r="Y120" i="16"/>
  <c r="AF120" i="16"/>
  <c r="W120" i="16"/>
  <c r="AC120" i="16"/>
  <c r="A100" i="16"/>
  <c r="AC100" i="16"/>
  <c r="AA110" i="16"/>
  <c r="Z110" i="16"/>
  <c r="Y110" i="16"/>
  <c r="A112" i="16"/>
  <c r="AA118" i="16"/>
  <c r="Z118" i="16"/>
  <c r="Y118" i="16"/>
  <c r="AF118" i="16"/>
  <c r="W118" i="16"/>
  <c r="AF103" i="16"/>
  <c r="W103" i="16"/>
  <c r="AC103" i="16"/>
  <c r="AA112" i="16"/>
  <c r="Z112" i="16"/>
  <c r="Y112" i="16"/>
  <c r="AA116" i="16"/>
  <c r="Z116" i="16"/>
  <c r="Y116" i="16"/>
  <c r="AF116" i="16"/>
  <c r="W116" i="16"/>
  <c r="AC26" i="16"/>
  <c r="AC28" i="16"/>
  <c r="AC30" i="16"/>
  <c r="AC32" i="16"/>
  <c r="AC34" i="16"/>
  <c r="AC36" i="16"/>
  <c r="AC38" i="16"/>
  <c r="AC40" i="16"/>
  <c r="AC42" i="16"/>
  <c r="AC44" i="16"/>
  <c r="AC46" i="16"/>
  <c r="AC48" i="16"/>
  <c r="AC50" i="16"/>
  <c r="AC52" i="16"/>
  <c r="AC54" i="16"/>
  <c r="AC56" i="16"/>
  <c r="AC58" i="16"/>
  <c r="AC60" i="16"/>
  <c r="AC62" i="16"/>
  <c r="AC64" i="16"/>
  <c r="AC66" i="16"/>
  <c r="AC68" i="16"/>
  <c r="AC70" i="16"/>
  <c r="AC72" i="16"/>
  <c r="AC74" i="16"/>
  <c r="AC76" i="16"/>
  <c r="AC78" i="16"/>
  <c r="AC80" i="16"/>
  <c r="AC82" i="16"/>
  <c r="AC84" i="16"/>
  <c r="AC86" i="16"/>
  <c r="AC88" i="16"/>
  <c r="AC90" i="16"/>
  <c r="AC92" i="16"/>
  <c r="AC94" i="16"/>
  <c r="AC96" i="16"/>
  <c r="AC98" i="16"/>
  <c r="AF100" i="16"/>
  <c r="AA104" i="16"/>
  <c r="Y104" i="16"/>
  <c r="AF104" i="16"/>
  <c r="X108" i="16"/>
  <c r="W110" i="16"/>
  <c r="AA114" i="16"/>
  <c r="Z114" i="16"/>
  <c r="Y114" i="16"/>
  <c r="AF114" i="16"/>
  <c r="W114" i="16"/>
  <c r="X118" i="16"/>
  <c r="AB120" i="16"/>
  <c r="W100" i="16"/>
  <c r="X103" i="16"/>
  <c r="AB108" i="16"/>
  <c r="X110" i="16"/>
  <c r="W112" i="16"/>
  <c r="X116" i="16"/>
  <c r="AB118" i="16"/>
  <c r="W26" i="16"/>
  <c r="W28" i="16"/>
  <c r="W30" i="16"/>
  <c r="W32" i="16"/>
  <c r="W34" i="16"/>
  <c r="W36" i="16"/>
  <c r="W38" i="16"/>
  <c r="W40" i="16"/>
  <c r="W42" i="16"/>
  <c r="W44" i="16"/>
  <c r="W46" i="16"/>
  <c r="W48" i="16"/>
  <c r="W50" i="16"/>
  <c r="W52" i="16"/>
  <c r="W54" i="16"/>
  <c r="W56" i="16"/>
  <c r="W58" i="16"/>
  <c r="W60" i="16"/>
  <c r="W62" i="16"/>
  <c r="W64" i="16"/>
  <c r="W66" i="16"/>
  <c r="W68" i="16"/>
  <c r="W70" i="16"/>
  <c r="W72" i="16"/>
  <c r="W74" i="16"/>
  <c r="W76" i="16"/>
  <c r="W78" i="16"/>
  <c r="W80" i="16"/>
  <c r="W82" i="16"/>
  <c r="W84" i="16"/>
  <c r="W86" i="16"/>
  <c r="W88" i="16"/>
  <c r="W90" i="16"/>
  <c r="W92" i="16"/>
  <c r="W94" i="16"/>
  <c r="W96" i="16"/>
  <c r="W98" i="16"/>
  <c r="X100" i="16"/>
  <c r="AF101" i="16"/>
  <c r="W101" i="16"/>
  <c r="Y103" i="16"/>
  <c r="W104" i="16"/>
  <c r="AC108" i="16"/>
  <c r="AB110" i="16"/>
  <c r="X112" i="16"/>
  <c r="X114" i="16"/>
  <c r="AB116" i="16"/>
  <c r="AC118" i="16"/>
  <c r="AC122" i="16"/>
  <c r="AC124" i="16"/>
  <c r="AC126" i="16"/>
  <c r="AC128" i="16"/>
  <c r="AC130" i="16"/>
  <c r="AC132" i="16"/>
  <c r="AC134" i="16"/>
  <c r="AC136" i="16"/>
  <c r="AC138" i="16"/>
  <c r="AC140" i="16"/>
  <c r="AC142" i="16"/>
  <c r="AC144" i="16"/>
  <c r="AC146" i="16"/>
  <c r="AC148" i="16"/>
  <c r="AC150" i="16"/>
  <c r="AC152" i="16"/>
  <c r="AC154" i="16"/>
  <c r="W122" i="16"/>
  <c r="AF122" i="16"/>
  <c r="W124" i="16"/>
  <c r="AF124" i="16"/>
  <c r="W126" i="16"/>
  <c r="AF126" i="16"/>
  <c r="W128" i="16"/>
  <c r="AF128" i="16"/>
  <c r="W130" i="16"/>
  <c r="AF130" i="16"/>
  <c r="W132" i="16"/>
  <c r="AF132" i="16"/>
  <c r="W134" i="16"/>
  <c r="AF134" i="16"/>
  <c r="W136" i="16"/>
  <c r="AF136" i="16"/>
  <c r="W138" i="16"/>
  <c r="AF138" i="16"/>
  <c r="W140" i="16"/>
  <c r="AF140" i="16"/>
  <c r="W142" i="16"/>
  <c r="AF142" i="16"/>
  <c r="W144" i="16"/>
  <c r="AF144" i="16"/>
  <c r="W146" i="16"/>
  <c r="AF146" i="16"/>
  <c r="W148" i="16"/>
  <c r="AF148" i="16"/>
  <c r="W150" i="16"/>
  <c r="AF150" i="16"/>
  <c r="W152" i="16"/>
  <c r="AF152" i="16"/>
  <c r="W154" i="16"/>
  <c r="AF154" i="16"/>
  <c r="AB155" i="16"/>
  <c r="AC105" i="16"/>
  <c r="AC107" i="16"/>
  <c r="AC109" i="16"/>
  <c r="AC111" i="16"/>
  <c r="AC113" i="16"/>
  <c r="AC115" i="16"/>
  <c r="AC117" i="16"/>
  <c r="AC119" i="16"/>
  <c r="AC121" i="16"/>
  <c r="Y122" i="16"/>
  <c r="AC123" i="16"/>
  <c r="Y124" i="16"/>
  <c r="AC125" i="16"/>
  <c r="Y126" i="16"/>
  <c r="AC127" i="16"/>
  <c r="Y128" i="16"/>
  <c r="AC129" i="16"/>
  <c r="Y130" i="16"/>
  <c r="AC131" i="16"/>
  <c r="Y132" i="16"/>
  <c r="AC133" i="16"/>
  <c r="Y134" i="16"/>
  <c r="AC135" i="16"/>
  <c r="Y136" i="16"/>
  <c r="AC137" i="16"/>
  <c r="Y138" i="16"/>
  <c r="AC139" i="16"/>
  <c r="Y140" i="16"/>
  <c r="AC141" i="16"/>
  <c r="Y142" i="16"/>
  <c r="AC143" i="16"/>
  <c r="Y144" i="16"/>
  <c r="AC145" i="16"/>
  <c r="Y146" i="16"/>
  <c r="AC147" i="16"/>
  <c r="Y148" i="16"/>
  <c r="AC149" i="16"/>
  <c r="Y150" i="16"/>
  <c r="AC151" i="16"/>
  <c r="Y152" i="16"/>
  <c r="AC153" i="16"/>
  <c r="Y154" i="16"/>
  <c r="AC155" i="16"/>
  <c r="Z122" i="16"/>
  <c r="Z124" i="16"/>
  <c r="Z126" i="16"/>
  <c r="Z128" i="16"/>
  <c r="Z130" i="16"/>
  <c r="Z132" i="16"/>
  <c r="Z134" i="16"/>
  <c r="Z136" i="16"/>
  <c r="Z138" i="16"/>
  <c r="Z140" i="16"/>
  <c r="Z142" i="16"/>
  <c r="Z144" i="16"/>
  <c r="Z146" i="16"/>
  <c r="Z148" i="16"/>
  <c r="Z150" i="16"/>
  <c r="Z152" i="16"/>
  <c r="Z154" i="16"/>
  <c r="W105" i="16"/>
  <c r="W107" i="16"/>
  <c r="W109" i="16"/>
  <c r="W111" i="16"/>
  <c r="W113" i="16"/>
  <c r="W115" i="16"/>
  <c r="W117" i="16"/>
  <c r="W119" i="16"/>
  <c r="W121" i="16"/>
  <c r="W123" i="16"/>
  <c r="W125" i="16"/>
  <c r="W127" i="16"/>
  <c r="W129" i="16"/>
  <c r="W131" i="16"/>
  <c r="W133" i="16"/>
  <c r="W135" i="16"/>
  <c r="W137" i="16"/>
  <c r="W139" i="16"/>
  <c r="W141" i="16"/>
  <c r="W143" i="16"/>
  <c r="W145" i="16"/>
  <c r="W147" i="16"/>
  <c r="W149" i="16"/>
  <c r="W151" i="16"/>
  <c r="W153" i="16"/>
  <c r="W155" i="16"/>
  <c r="A177" i="17"/>
  <c r="AB179" i="17"/>
  <c r="AA181" i="17"/>
  <c r="Y183" i="17"/>
  <c r="A187" i="17"/>
  <c r="AB189" i="17"/>
  <c r="AA191" i="17"/>
  <c r="Y192" i="17"/>
  <c r="Y196" i="17"/>
  <c r="Z197" i="17"/>
  <c r="Z198" i="17"/>
  <c r="X200" i="17"/>
  <c r="W201" i="17"/>
  <c r="Y202" i="17"/>
  <c r="AA203" i="17"/>
  <c r="Z204" i="17"/>
  <c r="X208" i="17"/>
  <c r="W209" i="17"/>
  <c r="W210" i="17"/>
  <c r="AF212" i="17"/>
  <c r="X216" i="17"/>
  <c r="W217" i="17"/>
  <c r="W218" i="17"/>
  <c r="A221" i="17"/>
  <c r="W222" i="17"/>
  <c r="Z223" i="17"/>
  <c r="Y224" i="17"/>
  <c r="Z225" i="17"/>
  <c r="X226" i="17"/>
  <c r="AF230" i="17"/>
  <c r="W234" i="17"/>
  <c r="W235" i="17"/>
  <c r="X236" i="17"/>
  <c r="Z237" i="17"/>
  <c r="Y238" i="17"/>
  <c r="Z239" i="17"/>
  <c r="Y240" i="17"/>
  <c r="Z241" i="17"/>
  <c r="Y242" i="17"/>
  <c r="Z243" i="17"/>
  <c r="Y244" i="17"/>
  <c r="Z245" i="17"/>
  <c r="Y246" i="17"/>
  <c r="W247" i="17"/>
  <c r="X248" i="17"/>
  <c r="Z252" i="17"/>
  <c r="AF253" i="17"/>
  <c r="W255" i="17"/>
  <c r="A259" i="17"/>
  <c r="Z260" i="17"/>
  <c r="X262" i="17"/>
  <c r="AB267" i="17"/>
  <c r="Z269" i="17"/>
  <c r="A275" i="17"/>
  <c r="Z276" i="17"/>
  <c r="X278" i="17"/>
  <c r="AB283" i="17"/>
  <c r="Z285" i="17"/>
  <c r="Z290" i="17"/>
  <c r="X292" i="17"/>
  <c r="Z295" i="17"/>
  <c r="Z298" i="17"/>
  <c r="X300" i="17"/>
  <c r="Z303" i="17"/>
  <c r="Y185" i="17"/>
  <c r="W194" i="17"/>
  <c r="W206" i="17"/>
  <c r="Z207" i="17"/>
  <c r="W214" i="17"/>
  <c r="Z215" i="17"/>
  <c r="W228" i="17"/>
  <c r="W232" i="17"/>
  <c r="W233" i="17"/>
  <c r="W249" i="17"/>
  <c r="W251" i="17"/>
  <c r="X264" i="17"/>
  <c r="Z271" i="17"/>
  <c r="X280" i="17"/>
  <c r="Z287" i="17"/>
  <c r="AA183" i="17"/>
  <c r="Z185" i="17"/>
  <c r="AC191" i="17"/>
  <c r="AA192" i="17"/>
  <c r="X194" i="17"/>
  <c r="AA196" i="17"/>
  <c r="AB197" i="17"/>
  <c r="Z200" i="17"/>
  <c r="AB201" i="17"/>
  <c r="AA202" i="17"/>
  <c r="AC203" i="17"/>
  <c r="X206" i="17"/>
  <c r="AA207" i="17"/>
  <c r="Z208" i="17"/>
  <c r="AA209" i="17"/>
  <c r="Y210" i="17"/>
  <c r="X214" i="17"/>
  <c r="AA215" i="17"/>
  <c r="Z216" i="17"/>
  <c r="AA217" i="17"/>
  <c r="Y218" i="17"/>
  <c r="Y222" i="17"/>
  <c r="AB223" i="17"/>
  <c r="AA224" i="17"/>
  <c r="AB225" i="17"/>
  <c r="Z226" i="17"/>
  <c r="X228" i="17"/>
  <c r="X232" i="17"/>
  <c r="Z233" i="17"/>
  <c r="Z234" i="17"/>
  <c r="AA235" i="17"/>
  <c r="AA236" i="17"/>
  <c r="AB237" i="17"/>
  <c r="AA238" i="17"/>
  <c r="AB239" i="17"/>
  <c r="AA240" i="17"/>
  <c r="AB241" i="17"/>
  <c r="AB243" i="17"/>
  <c r="AB245" i="17"/>
  <c r="AA247" i="17"/>
  <c r="Z248" i="17"/>
  <c r="X249" i="17"/>
  <c r="Z251" i="17"/>
  <c r="AB255" i="17"/>
  <c r="Z264" i="17"/>
  <c r="AB271" i="17"/>
  <c r="Z280" i="17"/>
  <c r="AB287" i="17"/>
  <c r="Z292" i="17"/>
  <c r="Z300" i="17"/>
  <c r="Y177" i="17"/>
  <c r="A181" i="17"/>
  <c r="AB183" i="17"/>
  <c r="AA185" i="17"/>
  <c r="Y187" i="17"/>
  <c r="A191" i="17"/>
  <c r="AF191" i="17"/>
  <c r="AF192" i="17"/>
  <c r="Y194" i="17"/>
  <c r="AF196" i="17"/>
  <c r="AA200" i="17"/>
  <c r="AF202" i="17"/>
  <c r="A205" i="17"/>
  <c r="Y206" i="17"/>
  <c r="AB207" i="17"/>
  <c r="AA208" i="17"/>
  <c r="Z210" i="17"/>
  <c r="W212" i="17"/>
  <c r="Y214" i="17"/>
  <c r="AB215" i="17"/>
  <c r="AA216" i="17"/>
  <c r="Z218" i="17"/>
  <c r="X220" i="17"/>
  <c r="AB221" i="17"/>
  <c r="Z222" i="17"/>
  <c r="AC223" i="17"/>
  <c r="AF224" i="17"/>
  <c r="AA226" i="17"/>
  <c r="Y228" i="17"/>
  <c r="W230" i="17"/>
  <c r="W231" i="17"/>
  <c r="Z232" i="17"/>
  <c r="AA233" i="17"/>
  <c r="AA234" i="17"/>
  <c r="AB235" i="17"/>
  <c r="AF236" i="17"/>
  <c r="AF237" i="17"/>
  <c r="AF238" i="17"/>
  <c r="AF239" i="17"/>
  <c r="AF240" i="17"/>
  <c r="AF241" i="17"/>
  <c r="AF242" i="17"/>
  <c r="AF243" i="17"/>
  <c r="AF244" i="17"/>
  <c r="AF245" i="17"/>
  <c r="AB246" i="17"/>
  <c r="AB247" i="17"/>
  <c r="AA248" i="17"/>
  <c r="Z249" i="17"/>
  <c r="X250" i="17"/>
  <c r="AB251" i="17"/>
  <c r="X254" i="17"/>
  <c r="AB257" i="17"/>
  <c r="Z259" i="17"/>
  <c r="A265" i="17"/>
  <c r="Z266" i="17"/>
  <c r="X268" i="17"/>
  <c r="AB273" i="17"/>
  <c r="Z275" i="17"/>
  <c r="A281" i="17"/>
  <c r="Z282" i="17"/>
  <c r="X284" i="17"/>
  <c r="AB289" i="17"/>
  <c r="AB305" i="17"/>
  <c r="Z177" i="17"/>
  <c r="AB185" i="17"/>
  <c r="Z187" i="17"/>
  <c r="Z194" i="17"/>
  <c r="Z206" i="17"/>
  <c r="AC207" i="17"/>
  <c r="X212" i="17"/>
  <c r="Z214" i="17"/>
  <c r="AC215" i="17"/>
  <c r="AC221" i="17"/>
  <c r="Z228" i="17"/>
  <c r="X230" i="17"/>
  <c r="Z231" i="17"/>
  <c r="AA232" i="17"/>
  <c r="AB233" i="17"/>
  <c r="A241" i="17"/>
  <c r="A243" i="17"/>
  <c r="A245" i="17"/>
  <c r="AF246" i="17"/>
  <c r="AF247" i="17"/>
  <c r="AB248" i="17"/>
  <c r="AA249" i="17"/>
  <c r="Z250" i="17"/>
  <c r="AF251" i="17"/>
  <c r="Z254" i="17"/>
  <c r="AB259" i="17"/>
  <c r="Z261" i="17"/>
  <c r="A267" i="17"/>
  <c r="Z268" i="17"/>
  <c r="X270" i="17"/>
  <c r="AB275" i="17"/>
  <c r="Z277" i="17"/>
  <c r="A283" i="17"/>
  <c r="Z284" i="17"/>
  <c r="X286" i="17"/>
  <c r="Z291" i="17"/>
  <c r="Z294" i="17"/>
  <c r="X296" i="17"/>
  <c r="Z299" i="17"/>
  <c r="Z302" i="17"/>
  <c r="X304" i="17"/>
  <c r="AA177" i="17"/>
  <c r="AA187" i="17"/>
  <c r="AA194" i="17"/>
  <c r="A203" i="17"/>
  <c r="AA206" i="17"/>
  <c r="Y212" i="17"/>
  <c r="AA214" i="17"/>
  <c r="AA228" i="17"/>
  <c r="Y230" i="17"/>
  <c r="AA231" i="17"/>
  <c r="AF232" i="17"/>
  <c r="AF233" i="17"/>
  <c r="A247" i="17"/>
  <c r="AF248" i="17"/>
  <c r="AB249" i="17"/>
  <c r="AA254" i="17"/>
  <c r="A269" i="17"/>
  <c r="A285" i="17"/>
  <c r="A303" i="17"/>
  <c r="AB177" i="17"/>
  <c r="Y181" i="17"/>
  <c r="A185" i="17"/>
  <c r="AB187" i="17"/>
  <c r="W191" i="17"/>
  <c r="W192" i="17"/>
  <c r="AF194" i="17"/>
  <c r="W196" i="17"/>
  <c r="W202" i="17"/>
  <c r="AF206" i="17"/>
  <c r="Z212" i="17"/>
  <c r="AF214" i="17"/>
  <c r="A219" i="17"/>
  <c r="W224" i="17"/>
  <c r="AF228" i="17"/>
  <c r="Z230" i="17"/>
  <c r="AF231" i="17"/>
  <c r="A233" i="17"/>
  <c r="W238" i="17"/>
  <c r="W240" i="17"/>
  <c r="A248" i="17"/>
  <c r="A249" i="17"/>
  <c r="AF249" i="17"/>
  <c r="A251" i="17"/>
  <c r="A271" i="17"/>
  <c r="A287" i="17"/>
  <c r="Y23" i="17"/>
  <c r="Y29" i="17"/>
  <c r="AB38" i="17"/>
  <c r="AF39" i="17"/>
  <c r="W57" i="17"/>
  <c r="Z77" i="17"/>
  <c r="Z79" i="17"/>
  <c r="AA89" i="17"/>
  <c r="Y91" i="17"/>
  <c r="AB95" i="17"/>
  <c r="A98" i="17"/>
  <c r="A99" i="17"/>
  <c r="Z102" i="17"/>
  <c r="AA104" i="17"/>
  <c r="Y112" i="17"/>
  <c r="AA122" i="17"/>
  <c r="Z124" i="17"/>
  <c r="X126" i="17"/>
  <c r="A129" i="17"/>
  <c r="AB130" i="17"/>
  <c r="A134" i="17"/>
  <c r="AB144" i="17"/>
  <c r="AB146" i="17"/>
  <c r="AB148" i="17"/>
  <c r="Z23" i="17"/>
  <c r="AB42" i="17"/>
  <c r="AB44" i="17"/>
  <c r="Y55" i="17"/>
  <c r="Y57" i="17"/>
  <c r="X59" i="17"/>
  <c r="W61" i="17"/>
  <c r="W65" i="17"/>
  <c r="AA79" i="17"/>
  <c r="W81" i="17"/>
  <c r="Z91" i="17"/>
  <c r="AC95" i="17"/>
  <c r="AA102" i="17"/>
  <c r="AB104" i="17"/>
  <c r="AA106" i="17"/>
  <c r="X110" i="17"/>
  <c r="X111" i="17"/>
  <c r="Z112" i="17"/>
  <c r="AB122" i="17"/>
  <c r="AA124" i="17"/>
  <c r="AB126" i="17"/>
  <c r="AA138" i="17"/>
  <c r="A144" i="17"/>
  <c r="A149" i="17"/>
  <c r="A152" i="17"/>
  <c r="AC44" i="17"/>
  <c r="Y51" i="17"/>
  <c r="W53" i="17"/>
  <c r="Z59" i="17"/>
  <c r="X61" i="17"/>
  <c r="A64" i="17"/>
  <c r="Y65" i="17"/>
  <c r="X67" i="17"/>
  <c r="AA69" i="17"/>
  <c r="W71" i="17"/>
  <c r="X75" i="17"/>
  <c r="AA76" i="17"/>
  <c r="A80" i="17"/>
  <c r="AA81" i="17"/>
  <c r="W87" i="17"/>
  <c r="AA91" i="17"/>
  <c r="AB102" i="17"/>
  <c r="AB106" i="17"/>
  <c r="X108" i="17"/>
  <c r="Y110" i="17"/>
  <c r="AB111" i="17"/>
  <c r="AA112" i="17"/>
  <c r="AA114" i="17"/>
  <c r="Y118" i="17"/>
  <c r="AB124" i="17"/>
  <c r="AB138" i="17"/>
  <c r="Y33" i="17"/>
  <c r="AC51" i="17"/>
  <c r="Y53" i="17"/>
  <c r="AA65" i="17"/>
  <c r="AB67" i="17"/>
  <c r="X71" i="17"/>
  <c r="Y75" i="17"/>
  <c r="AB76" i="17"/>
  <c r="AB81" i="17"/>
  <c r="X87" i="17"/>
  <c r="A91" i="17"/>
  <c r="AB91" i="17"/>
  <c r="A96" i="17"/>
  <c r="X98" i="17"/>
  <c r="X99" i="17"/>
  <c r="A107" i="17"/>
  <c r="AB108" i="17"/>
  <c r="Z110" i="17"/>
  <c r="AC111" i="17"/>
  <c r="AB112" i="17"/>
  <c r="AB114" i="17"/>
  <c r="X116" i="17"/>
  <c r="Z118" i="17"/>
  <c r="A148" i="17"/>
  <c r="Z33" i="17"/>
  <c r="W39" i="17"/>
  <c r="AF51" i="17"/>
  <c r="A56" i="17"/>
  <c r="AB65" i="17"/>
  <c r="AF67" i="17"/>
  <c r="A70" i="17"/>
  <c r="Y71" i="17"/>
  <c r="Z75" i="17"/>
  <c r="AA78" i="17"/>
  <c r="Y87" i="17"/>
  <c r="AA110" i="17"/>
  <c r="Z152" i="17"/>
  <c r="Y31" i="17"/>
  <c r="W37" i="17"/>
  <c r="W41" i="17"/>
  <c r="W43" i="17"/>
  <c r="W45" i="17"/>
  <c r="A52" i="17"/>
  <c r="AB64" i="17"/>
  <c r="Z71" i="17"/>
  <c r="AA75" i="17"/>
  <c r="AB78" i="17"/>
  <c r="AB80" i="17"/>
  <c r="Z87" i="17"/>
  <c r="X89" i="17"/>
  <c r="AB94" i="17"/>
  <c r="AA96" i="17"/>
  <c r="Z98" i="17"/>
  <c r="AB110" i="17"/>
  <c r="A112" i="17"/>
  <c r="A115" i="17"/>
  <c r="AB118" i="17"/>
  <c r="A124" i="17"/>
  <c r="A126" i="17"/>
  <c r="Y130" i="17"/>
  <c r="AA134" i="17"/>
  <c r="A137" i="17"/>
  <c r="AB142" i="17"/>
  <c r="Y144" i="17"/>
  <c r="A146" i="17"/>
  <c r="AA152" i="17"/>
  <c r="AC49" i="17"/>
  <c r="Y49" i="17"/>
  <c r="W49" i="17"/>
  <c r="AC63" i="17"/>
  <c r="X63" i="17"/>
  <c r="AF63" i="17"/>
  <c r="A63" i="17"/>
  <c r="AB63" i="17"/>
  <c r="Z66" i="17"/>
  <c r="AB66" i="17"/>
  <c r="A66" i="17"/>
  <c r="Z74" i="17"/>
  <c r="A74" i="17"/>
  <c r="AB74" i="17"/>
  <c r="AA74" i="17"/>
  <c r="AB178" i="17"/>
  <c r="A178" i="17"/>
  <c r="AA178" i="17"/>
  <c r="Z178" i="17"/>
  <c r="Y178" i="17"/>
  <c r="X178" i="17"/>
  <c r="AF178" i="17"/>
  <c r="W178" i="17"/>
  <c r="Y199" i="17"/>
  <c r="X199" i="17"/>
  <c r="AC199" i="17"/>
  <c r="AB199" i="17"/>
  <c r="AA199" i="17"/>
  <c r="Z199" i="17"/>
  <c r="W199" i="17"/>
  <c r="Y211" i="17"/>
  <c r="X211" i="17"/>
  <c r="AC211" i="17"/>
  <c r="AB211" i="17"/>
  <c r="AA211" i="17"/>
  <c r="Z211" i="17"/>
  <c r="W211" i="17"/>
  <c r="Y41" i="17"/>
  <c r="AC85" i="17"/>
  <c r="AB85" i="17"/>
  <c r="A85" i="17"/>
  <c r="AA85" i="17"/>
  <c r="Z85" i="17"/>
  <c r="X85" i="17"/>
  <c r="W85" i="17"/>
  <c r="Z88" i="17"/>
  <c r="AA88" i="17"/>
  <c r="A103" i="17"/>
  <c r="AF120" i="17"/>
  <c r="AB120" i="17"/>
  <c r="AA120" i="17"/>
  <c r="Z120" i="17"/>
  <c r="X120" i="17"/>
  <c r="A141" i="17"/>
  <c r="AB184" i="17"/>
  <c r="A184" i="17"/>
  <c r="AA184" i="17"/>
  <c r="Z184" i="17"/>
  <c r="Y184" i="17"/>
  <c r="X184" i="17"/>
  <c r="AF184" i="17"/>
  <c r="W184" i="17"/>
  <c r="AC93" i="17"/>
  <c r="X93" i="17"/>
  <c r="W93" i="17"/>
  <c r="AB93" i="17"/>
  <c r="A93" i="17"/>
  <c r="AA93" i="17"/>
  <c r="Z29" i="17"/>
  <c r="Y37" i="17"/>
  <c r="AC41" i="17"/>
  <c r="AF49" i="17"/>
  <c r="Y63" i="17"/>
  <c r="Y85" i="17"/>
  <c r="AB88" i="17"/>
  <c r="Z90" i="17"/>
  <c r="A90" i="17"/>
  <c r="AB90" i="17"/>
  <c r="AA90" i="17"/>
  <c r="AF113" i="17"/>
  <c r="X113" i="17"/>
  <c r="W113" i="17"/>
  <c r="Y120" i="17"/>
  <c r="AF136" i="17"/>
  <c r="A136" i="17"/>
  <c r="AB136" i="17"/>
  <c r="AA136" i="17"/>
  <c r="Y136" i="17"/>
  <c r="X136" i="17"/>
  <c r="AB180" i="17"/>
  <c r="A180" i="17"/>
  <c r="AA180" i="17"/>
  <c r="Z180" i="17"/>
  <c r="Y180" i="17"/>
  <c r="X180" i="17"/>
  <c r="AF180" i="17"/>
  <c r="W180" i="17"/>
  <c r="AC184" i="17"/>
  <c r="AF199" i="17"/>
  <c r="AC73" i="17"/>
  <c r="AB73" i="17"/>
  <c r="A73" i="17"/>
  <c r="Z73" i="17"/>
  <c r="Y73" i="17"/>
  <c r="AC83" i="17"/>
  <c r="AA83" i="17"/>
  <c r="Z83" i="17"/>
  <c r="Y83" i="17"/>
  <c r="W83" i="17"/>
  <c r="AF109" i="17"/>
  <c r="AB109" i="17"/>
  <c r="AB190" i="17"/>
  <c r="A190" i="17"/>
  <c r="AA190" i="17"/>
  <c r="Z190" i="17"/>
  <c r="Y190" i="17"/>
  <c r="X190" i="17"/>
  <c r="AF190" i="17"/>
  <c r="W190" i="17"/>
  <c r="Y219" i="17"/>
  <c r="X219" i="17"/>
  <c r="AC219" i="17"/>
  <c r="AB219" i="17"/>
  <c r="AA219" i="17"/>
  <c r="Z219" i="17"/>
  <c r="W219" i="17"/>
  <c r="Y27" i="17"/>
  <c r="Y35" i="17"/>
  <c r="Z37" i="17"/>
  <c r="AB40" i="17"/>
  <c r="Z60" i="17"/>
  <c r="AA60" i="17"/>
  <c r="Z63" i="17"/>
  <c r="AC67" i="17"/>
  <c r="AA67" i="17"/>
  <c r="Y67" i="17"/>
  <c r="W67" i="17"/>
  <c r="W73" i="17"/>
  <c r="X83" i="17"/>
  <c r="AF85" i="17"/>
  <c r="Y93" i="17"/>
  <c r="AF100" i="17"/>
  <c r="Y100" i="17"/>
  <c r="X100" i="17"/>
  <c r="AB100" i="17"/>
  <c r="AC109" i="17"/>
  <c r="AF128" i="17"/>
  <c r="Y128" i="17"/>
  <c r="X128" i="17"/>
  <c r="A128" i="17"/>
  <c r="AB128" i="17"/>
  <c r="AF132" i="17"/>
  <c r="A132" i="17"/>
  <c r="AB132" i="17"/>
  <c r="AA132" i="17"/>
  <c r="Y132" i="17"/>
  <c r="X132" i="17"/>
  <c r="AB186" i="17"/>
  <c r="A186" i="17"/>
  <c r="AA186" i="17"/>
  <c r="Z186" i="17"/>
  <c r="Y186" i="17"/>
  <c r="X186" i="17"/>
  <c r="AF186" i="17"/>
  <c r="W186" i="17"/>
  <c r="AC190" i="17"/>
  <c r="AF219" i="17"/>
  <c r="Y227" i="17"/>
  <c r="X227" i="17"/>
  <c r="AB227" i="17"/>
  <c r="AF227" i="17"/>
  <c r="AC227" i="17"/>
  <c r="AA227" i="17"/>
  <c r="Z227" i="17"/>
  <c r="W227" i="17"/>
  <c r="Z27" i="17"/>
  <c r="Z35" i="17"/>
  <c r="AC37" i="17"/>
  <c r="AC40" i="17"/>
  <c r="A42" i="17"/>
  <c r="A48" i="17"/>
  <c r="AC48" i="17"/>
  <c r="AC69" i="17"/>
  <c r="AB69" i="17"/>
  <c r="A69" i="17"/>
  <c r="Z69" i="17"/>
  <c r="X69" i="17"/>
  <c r="W69" i="17"/>
  <c r="X73" i="17"/>
  <c r="AB83" i="17"/>
  <c r="Z93" i="17"/>
  <c r="AC180" i="17"/>
  <c r="A46" i="17"/>
  <c r="AB46" i="17"/>
  <c r="AC57" i="17"/>
  <c r="X57" i="17"/>
  <c r="AF57" i="17"/>
  <c r="A57" i="17"/>
  <c r="AB57" i="17"/>
  <c r="AA73" i="17"/>
  <c r="AF83" i="17"/>
  <c r="AF93" i="17"/>
  <c r="AF140" i="17"/>
  <c r="A140" i="17"/>
  <c r="AB140" i="17"/>
  <c r="AA140" i="17"/>
  <c r="Y140" i="17"/>
  <c r="X140" i="17"/>
  <c r="AF150" i="17"/>
  <c r="AB150" i="17"/>
  <c r="AA150" i="17"/>
  <c r="Z150" i="17"/>
  <c r="Y150" i="17"/>
  <c r="X150" i="17"/>
  <c r="AB182" i="17"/>
  <c r="A182" i="17"/>
  <c r="AA182" i="17"/>
  <c r="Z182" i="17"/>
  <c r="Y182" i="17"/>
  <c r="X182" i="17"/>
  <c r="AF182" i="17"/>
  <c r="W182" i="17"/>
  <c r="Y229" i="17"/>
  <c r="X229" i="17"/>
  <c r="AB229" i="17"/>
  <c r="A229" i="17"/>
  <c r="AF229" i="17"/>
  <c r="AC229" i="17"/>
  <c r="AA229" i="17"/>
  <c r="Z229" i="17"/>
  <c r="W229" i="17"/>
  <c r="A38" i="17"/>
  <c r="AC53" i="17"/>
  <c r="Z53" i="17"/>
  <c r="Z55" i="17"/>
  <c r="W55" i="17"/>
  <c r="AC59" i="17"/>
  <c r="AB59" i="17"/>
  <c r="Y59" i="17"/>
  <c r="W59" i="17"/>
  <c r="AC61" i="17"/>
  <c r="AF61" i="17"/>
  <c r="A61" i="17"/>
  <c r="Z61" i="17"/>
  <c r="Y61" i="17"/>
  <c r="Z67" i="17"/>
  <c r="Y69" i="17"/>
  <c r="Z72" i="17"/>
  <c r="AA72" i="17"/>
  <c r="AF73" i="17"/>
  <c r="AC77" i="17"/>
  <c r="X77" i="17"/>
  <c r="AB77" i="17"/>
  <c r="A77" i="17"/>
  <c r="AA77" i="17"/>
  <c r="Z82" i="17"/>
  <c r="AB82" i="17"/>
  <c r="AA82" i="17"/>
  <c r="A82" i="17"/>
  <c r="AA100" i="17"/>
  <c r="AA128" i="17"/>
  <c r="A133" i="17"/>
  <c r="AC133" i="17"/>
  <c r="AB133" i="17"/>
  <c r="AB188" i="17"/>
  <c r="A188" i="17"/>
  <c r="AA188" i="17"/>
  <c r="Z188" i="17"/>
  <c r="Y188" i="17"/>
  <c r="X188" i="17"/>
  <c r="AF188" i="17"/>
  <c r="W188" i="17"/>
  <c r="Y193" i="17"/>
  <c r="X193" i="17"/>
  <c r="A193" i="17"/>
  <c r="AC193" i="17"/>
  <c r="AB193" i="17"/>
  <c r="AA193" i="17"/>
  <c r="Z193" i="17"/>
  <c r="W193" i="17"/>
  <c r="A199" i="17"/>
  <c r="A211" i="17"/>
  <c r="Y43" i="17"/>
  <c r="AC47" i="17"/>
  <c r="A60" i="17"/>
  <c r="AB62" i="17"/>
  <c r="AF65" i="17"/>
  <c r="A68" i="17"/>
  <c r="A79" i="17"/>
  <c r="AB79" i="17"/>
  <c r="AF81" i="17"/>
  <c r="A84" i="17"/>
  <c r="A95" i="17"/>
  <c r="AF95" i="17"/>
  <c r="AB96" i="17"/>
  <c r="A104" i="17"/>
  <c r="A114" i="17"/>
  <c r="A122" i="17"/>
  <c r="A123" i="17"/>
  <c r="A138" i="17"/>
  <c r="A139" i="17"/>
  <c r="A142" i="17"/>
  <c r="Y205" i="17"/>
  <c r="X205" i="17"/>
  <c r="AF205" i="17"/>
  <c r="Z43" i="17"/>
  <c r="AF47" i="17"/>
  <c r="AF79" i="17"/>
  <c r="Y195" i="17"/>
  <c r="X195" i="17"/>
  <c r="AF195" i="17"/>
  <c r="Y213" i="17"/>
  <c r="X213" i="17"/>
  <c r="Y221" i="17"/>
  <c r="X221" i="17"/>
  <c r="X146" i="17"/>
  <c r="AC177" i="17"/>
  <c r="AC179" i="17"/>
  <c r="AC181" i="17"/>
  <c r="AC183" i="17"/>
  <c r="AC185" i="17"/>
  <c r="AC187" i="17"/>
  <c r="AC189" i="17"/>
  <c r="Y201" i="17"/>
  <c r="X201" i="17"/>
  <c r="AF201" i="17"/>
  <c r="W205" i="17"/>
  <c r="A207" i="17"/>
  <c r="A215" i="17"/>
  <c r="A223" i="17"/>
  <c r="Y45" i="17"/>
  <c r="W51" i="17"/>
  <c r="AC52" i="17"/>
  <c r="A54" i="17"/>
  <c r="A58" i="17"/>
  <c r="X65" i="17"/>
  <c r="AA68" i="17"/>
  <c r="AB70" i="17"/>
  <c r="AA71" i="17"/>
  <c r="AF75" i="17"/>
  <c r="A78" i="17"/>
  <c r="W79" i="17"/>
  <c r="X81" i="17"/>
  <c r="AA84" i="17"/>
  <c r="AB86" i="17"/>
  <c r="AA87" i="17"/>
  <c r="A89" i="17"/>
  <c r="AB89" i="17"/>
  <c r="AF91" i="17"/>
  <c r="A94" i="17"/>
  <c r="X95" i="17"/>
  <c r="W96" i="17"/>
  <c r="A100" i="17"/>
  <c r="X104" i="17"/>
  <c r="Y108" i="17"/>
  <c r="X114" i="17"/>
  <c r="X115" i="17"/>
  <c r="Y116" i="17"/>
  <c r="X122" i="17"/>
  <c r="Y126" i="17"/>
  <c r="X138" i="17"/>
  <c r="AB139" i="17"/>
  <c r="X142" i="17"/>
  <c r="Y146" i="17"/>
  <c r="W195" i="17"/>
  <c r="Z205" i="17"/>
  <c r="Y207" i="17"/>
  <c r="X207" i="17"/>
  <c r="W213" i="17"/>
  <c r="Y215" i="17"/>
  <c r="X215" i="17"/>
  <c r="W221" i="17"/>
  <c r="Y223" i="17"/>
  <c r="X223" i="17"/>
  <c r="X79" i="17"/>
  <c r="Y81" i="17"/>
  <c r="AB84" i="17"/>
  <c r="AF89" i="17"/>
  <c r="A92" i="17"/>
  <c r="Z95" i="17"/>
  <c r="X96" i="17"/>
  <c r="A102" i="17"/>
  <c r="Y104" i="17"/>
  <c r="Z108" i="17"/>
  <c r="Y114" i="17"/>
  <c r="AB115" i="17"/>
  <c r="Z116" i="17"/>
  <c r="Y122" i="17"/>
  <c r="Z126" i="17"/>
  <c r="Y138" i="17"/>
  <c r="Y142" i="17"/>
  <c r="Z146" i="17"/>
  <c r="X148" i="17"/>
  <c r="AB149" i="17"/>
  <c r="X152" i="17"/>
  <c r="W177" i="17"/>
  <c r="AF177" i="17"/>
  <c r="W179" i="17"/>
  <c r="AF179" i="17"/>
  <c r="W181" i="17"/>
  <c r="AF181" i="17"/>
  <c r="W183" i="17"/>
  <c r="AF183" i="17"/>
  <c r="W185" i="17"/>
  <c r="AF185" i="17"/>
  <c r="W187" i="17"/>
  <c r="AF187" i="17"/>
  <c r="W189" i="17"/>
  <c r="AF189" i="17"/>
  <c r="Z195" i="17"/>
  <c r="Y197" i="17"/>
  <c r="X197" i="17"/>
  <c r="AF197" i="17"/>
  <c r="AA205" i="17"/>
  <c r="Z213" i="17"/>
  <c r="Z221" i="17"/>
  <c r="A50" i="17"/>
  <c r="AB54" i="17"/>
  <c r="AA64" i="17"/>
  <c r="Z65" i="17"/>
  <c r="AF71" i="17"/>
  <c r="W75" i="17"/>
  <c r="Y79" i="17"/>
  <c r="AA80" i="17"/>
  <c r="Z81" i="17"/>
  <c r="AF87" i="17"/>
  <c r="AA95" i="17"/>
  <c r="Y96" i="17"/>
  <c r="Z104" i="17"/>
  <c r="X106" i="17"/>
  <c r="AA108" i="17"/>
  <c r="X112" i="17"/>
  <c r="Z114" i="17"/>
  <c r="AA116" i="17"/>
  <c r="X118" i="17"/>
  <c r="Z122" i="17"/>
  <c r="AA126" i="17"/>
  <c r="X134" i="17"/>
  <c r="Z138" i="17"/>
  <c r="Z142" i="17"/>
  <c r="AA146" i="17"/>
  <c r="Y148" i="17"/>
  <c r="Y152" i="17"/>
  <c r="X191" i="17"/>
  <c r="AA195" i="17"/>
  <c r="Z201" i="17"/>
  <c r="Y203" i="17"/>
  <c r="X203" i="17"/>
  <c r="AF203" i="17"/>
  <c r="AB205" i="17"/>
  <c r="W207" i="17"/>
  <c r="Y209" i="17"/>
  <c r="X209" i="17"/>
  <c r="AA213" i="17"/>
  <c r="W215" i="17"/>
  <c r="Y217" i="17"/>
  <c r="X217" i="17"/>
  <c r="AA221" i="17"/>
  <c r="W223" i="17"/>
  <c r="Y225" i="17"/>
  <c r="X225" i="17"/>
  <c r="A231" i="17"/>
  <c r="AB231" i="17"/>
  <c r="AC231" i="17"/>
  <c r="Y232" i="17"/>
  <c r="AC233" i="17"/>
  <c r="Y234" i="17"/>
  <c r="AC235" i="17"/>
  <c r="Y236" i="17"/>
  <c r="AC237" i="17"/>
  <c r="AC239" i="17"/>
  <c r="AC241" i="17"/>
  <c r="AC243" i="17"/>
  <c r="AC245" i="17"/>
  <c r="AC247" i="17"/>
  <c r="A192" i="17"/>
  <c r="AB192" i="17"/>
  <c r="A194" i="17"/>
  <c r="AB194" i="17"/>
  <c r="A196" i="17"/>
  <c r="AB196" i="17"/>
  <c r="A198" i="17"/>
  <c r="AB198" i="17"/>
  <c r="A200" i="17"/>
  <c r="AB200" i="17"/>
  <c r="A202" i="17"/>
  <c r="AB202" i="17"/>
  <c r="A204" i="17"/>
  <c r="AB204" i="17"/>
  <c r="A206" i="17"/>
  <c r="AB206" i="17"/>
  <c r="A208" i="17"/>
  <c r="AB208" i="17"/>
  <c r="A210" i="17"/>
  <c r="AB210" i="17"/>
  <c r="A212" i="17"/>
  <c r="AB212" i="17"/>
  <c r="A214" i="17"/>
  <c r="AB214" i="17"/>
  <c r="A216" i="17"/>
  <c r="AB216" i="17"/>
  <c r="A218" i="17"/>
  <c r="AB218" i="17"/>
  <c r="A220" i="17"/>
  <c r="AB220" i="17"/>
  <c r="A222" i="17"/>
  <c r="AB222" i="17"/>
  <c r="A224" i="17"/>
  <c r="AB224" i="17"/>
  <c r="A226" i="17"/>
  <c r="AB226" i="17"/>
  <c r="A228" i="17"/>
  <c r="AB228" i="17"/>
  <c r="A230" i="17"/>
  <c r="AB230" i="17"/>
  <c r="X231" i="17"/>
  <c r="A232" i="17"/>
  <c r="AB232" i="17"/>
  <c r="X233" i="17"/>
  <c r="A234" i="17"/>
  <c r="AB234" i="17"/>
  <c r="X235" i="17"/>
  <c r="A236" i="17"/>
  <c r="AB236" i="17"/>
  <c r="X237" i="17"/>
  <c r="A238" i="17"/>
  <c r="AB238" i="17"/>
  <c r="X239" i="17"/>
  <c r="A240" i="17"/>
  <c r="AB240" i="17"/>
  <c r="X241" i="17"/>
  <c r="A242" i="17"/>
  <c r="AB242" i="17"/>
  <c r="X243" i="17"/>
  <c r="A244" i="17"/>
  <c r="AB244" i="17"/>
  <c r="X245" i="17"/>
  <c r="X247" i="17"/>
  <c r="AC249" i="17"/>
  <c r="Y250" i="17"/>
  <c r="AC251" i="17"/>
  <c r="Y252" i="17"/>
  <c r="AC253" i="17"/>
  <c r="Y254" i="17"/>
  <c r="AC255" i="17"/>
  <c r="Y256" i="17"/>
  <c r="AC257" i="17"/>
  <c r="Y258" i="17"/>
  <c r="AC259" i="17"/>
  <c r="Y260" i="17"/>
  <c r="AC261" i="17"/>
  <c r="Y262" i="17"/>
  <c r="AC263" i="17"/>
  <c r="Y264" i="17"/>
  <c r="AC265" i="17"/>
  <c r="Y266" i="17"/>
  <c r="AC267" i="17"/>
  <c r="Y268" i="17"/>
  <c r="AC269" i="17"/>
  <c r="Y270" i="17"/>
  <c r="AC271" i="17"/>
  <c r="Y272" i="17"/>
  <c r="AC273" i="17"/>
  <c r="Y274" i="17"/>
  <c r="AC275" i="17"/>
  <c r="Y276" i="17"/>
  <c r="AC277" i="17"/>
  <c r="Y278" i="17"/>
  <c r="AC279" i="17"/>
  <c r="Y280" i="17"/>
  <c r="AC281" i="17"/>
  <c r="Y282" i="17"/>
  <c r="AC283" i="17"/>
  <c r="Y284" i="17"/>
  <c r="AC285" i="17"/>
  <c r="Y286" i="17"/>
  <c r="AC287" i="17"/>
  <c r="Y288" i="17"/>
  <c r="AC289" i="17"/>
  <c r="AC291" i="17"/>
  <c r="AC293" i="17"/>
  <c r="AC295" i="17"/>
  <c r="AC297" i="17"/>
  <c r="AC299" i="17"/>
  <c r="AC301" i="17"/>
  <c r="AC303" i="17"/>
  <c r="AC305" i="17"/>
  <c r="Y306" i="17"/>
  <c r="Z306" i="17"/>
  <c r="AF255" i="17"/>
  <c r="AA256" i="17"/>
  <c r="W257" i="17"/>
  <c r="AF257" i="17"/>
  <c r="AA258" i="17"/>
  <c r="W259" i="17"/>
  <c r="AF259" i="17"/>
  <c r="AA260" i="17"/>
  <c r="W261" i="17"/>
  <c r="AF261" i="17"/>
  <c r="AA262" i="17"/>
  <c r="W263" i="17"/>
  <c r="AF263" i="17"/>
  <c r="AA264" i="17"/>
  <c r="W265" i="17"/>
  <c r="AF265" i="17"/>
  <c r="AA266" i="17"/>
  <c r="W267" i="17"/>
  <c r="AF267" i="17"/>
  <c r="AA268" i="17"/>
  <c r="W269" i="17"/>
  <c r="AF269" i="17"/>
  <c r="AA270" i="17"/>
  <c r="W271" i="17"/>
  <c r="AF271" i="17"/>
  <c r="AA272" i="17"/>
  <c r="W273" i="17"/>
  <c r="AF273" i="17"/>
  <c r="AA274" i="17"/>
  <c r="W275" i="17"/>
  <c r="AF275" i="17"/>
  <c r="AA276" i="17"/>
  <c r="W277" i="17"/>
  <c r="AF277" i="17"/>
  <c r="AA278" i="17"/>
  <c r="W279" i="17"/>
  <c r="AF279" i="17"/>
  <c r="AA280" i="17"/>
  <c r="W281" i="17"/>
  <c r="AF281" i="17"/>
  <c r="AA282" i="17"/>
  <c r="W283" i="17"/>
  <c r="AF283" i="17"/>
  <c r="AA284" i="17"/>
  <c r="W285" i="17"/>
  <c r="AF285" i="17"/>
  <c r="AA286" i="17"/>
  <c r="W287" i="17"/>
  <c r="AF287" i="17"/>
  <c r="AA288" i="17"/>
  <c r="W289" i="17"/>
  <c r="AF289" i="17"/>
  <c r="AA290" i="17"/>
  <c r="W291" i="17"/>
  <c r="AF291" i="17"/>
  <c r="AA292" i="17"/>
  <c r="W293" i="17"/>
  <c r="AF293" i="17"/>
  <c r="AA294" i="17"/>
  <c r="W295" i="17"/>
  <c r="AF295" i="17"/>
  <c r="AA296" i="17"/>
  <c r="W297" i="17"/>
  <c r="AF297" i="17"/>
  <c r="AA298" i="17"/>
  <c r="W299" i="17"/>
  <c r="AF299" i="17"/>
  <c r="AA300" i="17"/>
  <c r="W301" i="17"/>
  <c r="AF301" i="17"/>
  <c r="AA302" i="17"/>
  <c r="W303" i="17"/>
  <c r="AF303" i="17"/>
  <c r="AA304" i="17"/>
  <c r="W305" i="17"/>
  <c r="AF305" i="17"/>
  <c r="AA306" i="17"/>
  <c r="AB250" i="17"/>
  <c r="X251" i="17"/>
  <c r="A252" i="17"/>
  <c r="AB252" i="17"/>
  <c r="X253" i="17"/>
  <c r="A254" i="17"/>
  <c r="AB254" i="17"/>
  <c r="X255" i="17"/>
  <c r="A256" i="17"/>
  <c r="AB256" i="17"/>
  <c r="X257" i="17"/>
  <c r="A258" i="17"/>
  <c r="AB258" i="17"/>
  <c r="X259" i="17"/>
  <c r="A260" i="17"/>
  <c r="AB260" i="17"/>
  <c r="X261" i="17"/>
  <c r="A262" i="17"/>
  <c r="AB262" i="17"/>
  <c r="X263" i="17"/>
  <c r="A264" i="17"/>
  <c r="AB264" i="17"/>
  <c r="X265" i="17"/>
  <c r="A266" i="17"/>
  <c r="AB266" i="17"/>
  <c r="X267" i="17"/>
  <c r="A268" i="17"/>
  <c r="AB268" i="17"/>
  <c r="X269" i="17"/>
  <c r="A270" i="17"/>
  <c r="AB270" i="17"/>
  <c r="X271" i="17"/>
  <c r="A272" i="17"/>
  <c r="AB272" i="17"/>
  <c r="X273" i="17"/>
  <c r="A274" i="17"/>
  <c r="AB274" i="17"/>
  <c r="X275" i="17"/>
  <c r="A276" i="17"/>
  <c r="AB276" i="17"/>
  <c r="X277" i="17"/>
  <c r="A278" i="17"/>
  <c r="AB278" i="17"/>
  <c r="X279" i="17"/>
  <c r="A280" i="17"/>
  <c r="AB280" i="17"/>
  <c r="X281" i="17"/>
  <c r="A282" i="17"/>
  <c r="AB282" i="17"/>
  <c r="X283" i="17"/>
  <c r="A284" i="17"/>
  <c r="AB284" i="17"/>
  <c r="X285" i="17"/>
  <c r="A286" i="17"/>
  <c r="AB286" i="17"/>
  <c r="X287" i="17"/>
  <c r="A288" i="17"/>
  <c r="AB288" i="17"/>
  <c r="X289" i="17"/>
  <c r="A290" i="17"/>
  <c r="AB290" i="17"/>
  <c r="X291" i="17"/>
  <c r="A292" i="17"/>
  <c r="AB292" i="17"/>
  <c r="X293" i="17"/>
  <c r="A294" i="17"/>
  <c r="AB294" i="17"/>
  <c r="X295" i="17"/>
  <c r="A296" i="17"/>
  <c r="AB296" i="17"/>
  <c r="X297" i="17"/>
  <c r="A298" i="17"/>
  <c r="AB298" i="17"/>
  <c r="X299" i="17"/>
  <c r="A300" i="17"/>
  <c r="AB300" i="17"/>
  <c r="X301" i="17"/>
  <c r="A302" i="17"/>
  <c r="AB302" i="17"/>
  <c r="X303" i="17"/>
  <c r="A304" i="17"/>
  <c r="AB304" i="17"/>
  <c r="X305" i="17"/>
  <c r="A306" i="17"/>
  <c r="AB306" i="17"/>
  <c r="AC250" i="17"/>
  <c r="Y251" i="17"/>
  <c r="AC252" i="17"/>
  <c r="Y253" i="17"/>
  <c r="AC254" i="17"/>
  <c r="Y255" i="17"/>
  <c r="AC256" i="17"/>
  <c r="Y257" i="17"/>
  <c r="AC258" i="17"/>
  <c r="Y259" i="17"/>
  <c r="AC260" i="17"/>
  <c r="Y261" i="17"/>
  <c r="AC262" i="17"/>
  <c r="Y263" i="17"/>
  <c r="AC264" i="17"/>
  <c r="Y265" i="17"/>
  <c r="AC266" i="17"/>
  <c r="Y267" i="17"/>
  <c r="AC268" i="17"/>
  <c r="Y269" i="17"/>
  <c r="AC270" i="17"/>
  <c r="Y271" i="17"/>
  <c r="AC272" i="17"/>
  <c r="Y273" i="17"/>
  <c r="AC274" i="17"/>
  <c r="Y275" i="17"/>
  <c r="AC276" i="17"/>
  <c r="Y277" i="17"/>
  <c r="AC278" i="17"/>
  <c r="Y279" i="17"/>
  <c r="AC280" i="17"/>
  <c r="Y281" i="17"/>
  <c r="AC282" i="17"/>
  <c r="Y283" i="17"/>
  <c r="AC284" i="17"/>
  <c r="Y285" i="17"/>
  <c r="AC286" i="17"/>
  <c r="Y287" i="17"/>
  <c r="AC288" i="17"/>
  <c r="Y289" i="17"/>
  <c r="AC290" i="17"/>
  <c r="Y291" i="17"/>
  <c r="AC292" i="17"/>
  <c r="Y293" i="17"/>
  <c r="AC294" i="17"/>
  <c r="Y295" i="17"/>
  <c r="AC296" i="17"/>
  <c r="Y297" i="17"/>
  <c r="AC298" i="17"/>
  <c r="Y299" i="17"/>
  <c r="AC300" i="17"/>
  <c r="Y301" i="17"/>
  <c r="AC302" i="17"/>
  <c r="Y303" i="17"/>
  <c r="AC304" i="17"/>
  <c r="Y305" i="17"/>
  <c r="AC306" i="17"/>
  <c r="W252" i="17"/>
  <c r="W254" i="17"/>
  <c r="W256" i="17"/>
  <c r="W258" i="17"/>
  <c r="W260" i="17"/>
  <c r="W262" i="17"/>
  <c r="W264" i="17"/>
  <c r="W266" i="17"/>
  <c r="W268" i="17"/>
  <c r="W270" i="17"/>
  <c r="W272" i="17"/>
  <c r="W274" i="17"/>
  <c r="W276" i="17"/>
  <c r="W278" i="17"/>
  <c r="W280" i="17"/>
  <c r="W282" i="17"/>
  <c r="W284" i="17"/>
  <c r="W286" i="17"/>
  <c r="W288" i="17"/>
  <c r="W290" i="17"/>
  <c r="W292" i="17"/>
  <c r="W294" i="17"/>
  <c r="W296" i="17"/>
  <c r="W298" i="17"/>
  <c r="W300" i="17"/>
  <c r="W302" i="17"/>
  <c r="W304" i="17"/>
  <c r="W306" i="17"/>
  <c r="AC26" i="17"/>
  <c r="AC30" i="17"/>
  <c r="AC32" i="17"/>
  <c r="AC36" i="17"/>
  <c r="AA97" i="17"/>
  <c r="Y97" i="17"/>
  <c r="AB97" i="17"/>
  <c r="Z97" i="17"/>
  <c r="X97" i="17"/>
  <c r="W97" i="17"/>
  <c r="A97" i="17"/>
  <c r="AA105" i="17"/>
  <c r="Z105" i="17"/>
  <c r="Y105" i="17"/>
  <c r="AC105" i="17"/>
  <c r="AB105" i="17"/>
  <c r="X105" i="17"/>
  <c r="W105" i="17"/>
  <c r="AF105" i="17"/>
  <c r="A105" i="17"/>
  <c r="AA121" i="17"/>
  <c r="Z121" i="17"/>
  <c r="Y121" i="17"/>
  <c r="AC121" i="17"/>
  <c r="AB121" i="17"/>
  <c r="X121" i="17"/>
  <c r="W121" i="17"/>
  <c r="AF121" i="17"/>
  <c r="A121" i="17"/>
  <c r="AA131" i="17"/>
  <c r="Z131" i="17"/>
  <c r="Y131" i="17"/>
  <c r="AF131" i="17"/>
  <c r="W131" i="17"/>
  <c r="A131" i="17"/>
  <c r="AC131" i="17"/>
  <c r="AB131" i="17"/>
  <c r="AA23" i="17"/>
  <c r="W24" i="17"/>
  <c r="AF24" i="17"/>
  <c r="AA25" i="17"/>
  <c r="W26" i="17"/>
  <c r="AF26" i="17"/>
  <c r="AA27" i="17"/>
  <c r="W28" i="17"/>
  <c r="AF28" i="17"/>
  <c r="AA29" i="17"/>
  <c r="W30" i="17"/>
  <c r="AF30" i="17"/>
  <c r="AA31" i="17"/>
  <c r="W32" i="17"/>
  <c r="AF32" i="17"/>
  <c r="AA33" i="17"/>
  <c r="W34" i="17"/>
  <c r="AF34" i="17"/>
  <c r="AA35" i="17"/>
  <c r="W36" i="17"/>
  <c r="AF36" i="17"/>
  <c r="AC97" i="17"/>
  <c r="AA101" i="17"/>
  <c r="Z101" i="17"/>
  <c r="Y101" i="17"/>
  <c r="AF101" i="17"/>
  <c r="A101" i="17"/>
  <c r="AC101" i="17"/>
  <c r="AB101" i="17"/>
  <c r="X101" i="17"/>
  <c r="AA117" i="17"/>
  <c r="Z117" i="17"/>
  <c r="Y117" i="17"/>
  <c r="AF117" i="17"/>
  <c r="A117" i="17"/>
  <c r="AC117" i="17"/>
  <c r="AB117" i="17"/>
  <c r="X117" i="17"/>
  <c r="A23" i="17"/>
  <c r="AB23" i="17"/>
  <c r="X24" i="17"/>
  <c r="A25" i="17"/>
  <c r="AB25" i="17"/>
  <c r="X26" i="17"/>
  <c r="A27" i="17"/>
  <c r="AB27" i="17"/>
  <c r="X28" i="17"/>
  <c r="A29" i="17"/>
  <c r="AB29" i="17"/>
  <c r="X30" i="17"/>
  <c r="A31" i="17"/>
  <c r="AB31" i="17"/>
  <c r="X32" i="17"/>
  <c r="A33" i="17"/>
  <c r="AB33" i="17"/>
  <c r="X34" i="17"/>
  <c r="A35" i="17"/>
  <c r="AB35" i="17"/>
  <c r="X36" i="17"/>
  <c r="AB37" i="17"/>
  <c r="A37" i="17"/>
  <c r="AA37" i="17"/>
  <c r="AB39" i="17"/>
  <c r="A39" i="17"/>
  <c r="AA39" i="17"/>
  <c r="AB41" i="17"/>
  <c r="A41" i="17"/>
  <c r="AA41" i="17"/>
  <c r="AB43" i="17"/>
  <c r="A43" i="17"/>
  <c r="AA43" i="17"/>
  <c r="AB45" i="17"/>
  <c r="A45" i="17"/>
  <c r="AA45" i="17"/>
  <c r="AB47" i="17"/>
  <c r="A47" i="17"/>
  <c r="AA47" i="17"/>
  <c r="AB49" i="17"/>
  <c r="A49" i="17"/>
  <c r="AA49" i="17"/>
  <c r="AB51" i="17"/>
  <c r="A51" i="17"/>
  <c r="AA51" i="17"/>
  <c r="AB53" i="17"/>
  <c r="A53" i="17"/>
  <c r="AA53" i="17"/>
  <c r="AC55" i="17"/>
  <c r="AB55" i="17"/>
  <c r="A55" i="17"/>
  <c r="AA55" i="17"/>
  <c r="Z56" i="17"/>
  <c r="Y56" i="17"/>
  <c r="X56" i="17"/>
  <c r="AF56" i="17"/>
  <c r="W56" i="17"/>
  <c r="Z58" i="17"/>
  <c r="Y58" i="17"/>
  <c r="X58" i="17"/>
  <c r="AF58" i="17"/>
  <c r="W58" i="17"/>
  <c r="AF97" i="17"/>
  <c r="X131" i="17"/>
  <c r="AC23" i="17"/>
  <c r="Y24" i="17"/>
  <c r="AC25" i="17"/>
  <c r="Y26" i="17"/>
  <c r="AC27" i="17"/>
  <c r="Y28" i="17"/>
  <c r="AC29" i="17"/>
  <c r="Y30" i="17"/>
  <c r="AC31" i="17"/>
  <c r="Y32" i="17"/>
  <c r="AC33" i="17"/>
  <c r="Y34" i="17"/>
  <c r="AC35" i="17"/>
  <c r="Y36" i="17"/>
  <c r="Z38" i="17"/>
  <c r="X38" i="17"/>
  <c r="AF38" i="17"/>
  <c r="W38" i="17"/>
  <c r="Z40" i="17"/>
  <c r="X40" i="17"/>
  <c r="AF40" i="17"/>
  <c r="W40" i="17"/>
  <c r="Z42" i="17"/>
  <c r="X42" i="17"/>
  <c r="AF42" i="17"/>
  <c r="W42" i="17"/>
  <c r="Z44" i="17"/>
  <c r="X44" i="17"/>
  <c r="AF44" i="17"/>
  <c r="W44" i="17"/>
  <c r="Z46" i="17"/>
  <c r="X46" i="17"/>
  <c r="AF46" i="17"/>
  <c r="W46" i="17"/>
  <c r="Z48" i="17"/>
  <c r="X48" i="17"/>
  <c r="AF48" i="17"/>
  <c r="W48" i="17"/>
  <c r="Z50" i="17"/>
  <c r="X50" i="17"/>
  <c r="AF50" i="17"/>
  <c r="W50" i="17"/>
  <c r="Z52" i="17"/>
  <c r="X52" i="17"/>
  <c r="AF52" i="17"/>
  <c r="W52" i="17"/>
  <c r="Z54" i="17"/>
  <c r="X54" i="17"/>
  <c r="AF54" i="17"/>
  <c r="W54" i="17"/>
  <c r="AA127" i="17"/>
  <c r="Z127" i="17"/>
  <c r="Y127" i="17"/>
  <c r="AF127" i="17"/>
  <c r="W127" i="17"/>
  <c r="AC127" i="17"/>
  <c r="AB127" i="17"/>
  <c r="X127" i="17"/>
  <c r="A127" i="17"/>
  <c r="Z24" i="17"/>
  <c r="Z26" i="17"/>
  <c r="Z28" i="17"/>
  <c r="Z30" i="17"/>
  <c r="Z32" i="17"/>
  <c r="Z34" i="17"/>
  <c r="Z36" i="17"/>
  <c r="AC24" i="17"/>
  <c r="AC28" i="17"/>
  <c r="AC34" i="17"/>
  <c r="W23" i="17"/>
  <c r="AF23" i="17"/>
  <c r="AA24" i="17"/>
  <c r="W25" i="17"/>
  <c r="AF25" i="17"/>
  <c r="AA26" i="17"/>
  <c r="W27" i="17"/>
  <c r="AF27" i="17"/>
  <c r="AA28" i="17"/>
  <c r="W29" i="17"/>
  <c r="AF29" i="17"/>
  <c r="AA30" i="17"/>
  <c r="W31" i="17"/>
  <c r="AF31" i="17"/>
  <c r="AA32" i="17"/>
  <c r="W33" i="17"/>
  <c r="AF33" i="17"/>
  <c r="AA34" i="17"/>
  <c r="W35" i="17"/>
  <c r="AF35" i="17"/>
  <c r="AA36" i="17"/>
  <c r="X37" i="17"/>
  <c r="Y38" i="17"/>
  <c r="X39" i="17"/>
  <c r="Y40" i="17"/>
  <c r="X41" i="17"/>
  <c r="Y42" i="17"/>
  <c r="X43" i="17"/>
  <c r="Y44" i="17"/>
  <c r="X45" i="17"/>
  <c r="Y46" i="17"/>
  <c r="X47" i="17"/>
  <c r="Y48" i="17"/>
  <c r="X49" i="17"/>
  <c r="Y50" i="17"/>
  <c r="X51" i="17"/>
  <c r="Y52" i="17"/>
  <c r="X53" i="17"/>
  <c r="Y54" i="17"/>
  <c r="X55" i="17"/>
  <c r="AB56" i="17"/>
  <c r="AB58" i="17"/>
  <c r="AA147" i="17"/>
  <c r="Z147" i="17"/>
  <c r="Y147" i="17"/>
  <c r="X147" i="17"/>
  <c r="AF147" i="17"/>
  <c r="W147" i="17"/>
  <c r="AC147" i="17"/>
  <c r="AB147" i="17"/>
  <c r="A147" i="17"/>
  <c r="A24" i="17"/>
  <c r="A26" i="17"/>
  <c r="A28" i="17"/>
  <c r="A30" i="17"/>
  <c r="A32" i="17"/>
  <c r="A34" i="17"/>
  <c r="A36" i="17"/>
  <c r="AA38" i="17"/>
  <c r="AA40" i="17"/>
  <c r="AA42" i="17"/>
  <c r="AA44" i="17"/>
  <c r="AA46" i="17"/>
  <c r="AA48" i="17"/>
  <c r="AA50" i="17"/>
  <c r="AA52" i="17"/>
  <c r="AA54" i="17"/>
  <c r="AA143" i="17"/>
  <c r="Z143" i="17"/>
  <c r="Y143" i="17"/>
  <c r="X143" i="17"/>
  <c r="AF143" i="17"/>
  <c r="W143" i="17"/>
  <c r="A143" i="17"/>
  <c r="AC143" i="17"/>
  <c r="AC60" i="17"/>
  <c r="AC62" i="17"/>
  <c r="AC64" i="17"/>
  <c r="AC66" i="17"/>
  <c r="AC68" i="17"/>
  <c r="AC70" i="17"/>
  <c r="AC72" i="17"/>
  <c r="AC74" i="17"/>
  <c r="AC76" i="17"/>
  <c r="AC78" i="17"/>
  <c r="AC80" i="17"/>
  <c r="AC82" i="17"/>
  <c r="AC84" i="17"/>
  <c r="AC86" i="17"/>
  <c r="AC88" i="17"/>
  <c r="AC90" i="17"/>
  <c r="AC92" i="17"/>
  <c r="AC94" i="17"/>
  <c r="AA103" i="17"/>
  <c r="Z103" i="17"/>
  <c r="Y103" i="17"/>
  <c r="AA119" i="17"/>
  <c r="Z119" i="17"/>
  <c r="Y119" i="17"/>
  <c r="AA129" i="17"/>
  <c r="Z129" i="17"/>
  <c r="Y129" i="17"/>
  <c r="AF129" i="17"/>
  <c r="W129" i="17"/>
  <c r="AA137" i="17"/>
  <c r="Z137" i="17"/>
  <c r="Y137" i="17"/>
  <c r="X137" i="17"/>
  <c r="AF137" i="17"/>
  <c r="W137" i="17"/>
  <c r="AA57" i="17"/>
  <c r="AA59" i="17"/>
  <c r="W60" i="17"/>
  <c r="AF60" i="17"/>
  <c r="AA61" i="17"/>
  <c r="W62" i="17"/>
  <c r="AF62" i="17"/>
  <c r="AA63" i="17"/>
  <c r="W64" i="17"/>
  <c r="AF64" i="17"/>
  <c r="W66" i="17"/>
  <c r="AF66" i="17"/>
  <c r="W68" i="17"/>
  <c r="AF68" i="17"/>
  <c r="W70" i="17"/>
  <c r="AF70" i="17"/>
  <c r="W72" i="17"/>
  <c r="AF72" i="17"/>
  <c r="W74" i="17"/>
  <c r="AF74" i="17"/>
  <c r="W76" i="17"/>
  <c r="AF76" i="17"/>
  <c r="W78" i="17"/>
  <c r="AF78" i="17"/>
  <c r="W80" i="17"/>
  <c r="AF80" i="17"/>
  <c r="W82" i="17"/>
  <c r="AF82" i="17"/>
  <c r="W84" i="17"/>
  <c r="AF84" i="17"/>
  <c r="W86" i="17"/>
  <c r="AF86" i="17"/>
  <c r="W88" i="17"/>
  <c r="AF88" i="17"/>
  <c r="W90" i="17"/>
  <c r="AF90" i="17"/>
  <c r="W92" i="17"/>
  <c r="AF92" i="17"/>
  <c r="W94" i="17"/>
  <c r="AF94" i="17"/>
  <c r="W103" i="17"/>
  <c r="AA107" i="17"/>
  <c r="Z107" i="17"/>
  <c r="Y107" i="17"/>
  <c r="A109" i="17"/>
  <c r="W119" i="17"/>
  <c r="AA123" i="17"/>
  <c r="Z123" i="17"/>
  <c r="Y123" i="17"/>
  <c r="AF123" i="17"/>
  <c r="AA125" i="17"/>
  <c r="Z125" i="17"/>
  <c r="Y125" i="17"/>
  <c r="AF125" i="17"/>
  <c r="W125" i="17"/>
  <c r="X129" i="17"/>
  <c r="AB137" i="17"/>
  <c r="AA141" i="17"/>
  <c r="Z141" i="17"/>
  <c r="Y141" i="17"/>
  <c r="X141" i="17"/>
  <c r="AF141" i="17"/>
  <c r="W141" i="17"/>
  <c r="X60" i="17"/>
  <c r="X62" i="17"/>
  <c r="X64" i="17"/>
  <c r="X66" i="17"/>
  <c r="X68" i="17"/>
  <c r="X70" i="17"/>
  <c r="X72" i="17"/>
  <c r="X74" i="17"/>
  <c r="X76" i="17"/>
  <c r="X78" i="17"/>
  <c r="X80" i="17"/>
  <c r="X82" i="17"/>
  <c r="X84" i="17"/>
  <c r="X86" i="17"/>
  <c r="X88" i="17"/>
  <c r="X90" i="17"/>
  <c r="X92" i="17"/>
  <c r="X94" i="17"/>
  <c r="X103" i="17"/>
  <c r="AA109" i="17"/>
  <c r="Z109" i="17"/>
  <c r="Y109" i="17"/>
  <c r="X119" i="17"/>
  <c r="AB129" i="17"/>
  <c r="AA135" i="17"/>
  <c r="Z135" i="17"/>
  <c r="Y135" i="17"/>
  <c r="X135" i="17"/>
  <c r="AF135" i="17"/>
  <c r="W135" i="17"/>
  <c r="AC137" i="17"/>
  <c r="AA151" i="17"/>
  <c r="Z151" i="17"/>
  <c r="Y151" i="17"/>
  <c r="X151" i="17"/>
  <c r="AF151" i="17"/>
  <c r="W151" i="17"/>
  <c r="Y60" i="17"/>
  <c r="Y62" i="17"/>
  <c r="Y64" i="17"/>
  <c r="Y66" i="17"/>
  <c r="Y68" i="17"/>
  <c r="Y70" i="17"/>
  <c r="Y72" i="17"/>
  <c r="Y74" i="17"/>
  <c r="Y76" i="17"/>
  <c r="Y78" i="17"/>
  <c r="Y80" i="17"/>
  <c r="Y82" i="17"/>
  <c r="Y84" i="17"/>
  <c r="Y86" i="17"/>
  <c r="Y88" i="17"/>
  <c r="Y90" i="17"/>
  <c r="Y92" i="17"/>
  <c r="Y94" i="17"/>
  <c r="AA99" i="17"/>
  <c r="Y99" i="17"/>
  <c r="AF99" i="17"/>
  <c r="AB103" i="17"/>
  <c r="W107" i="17"/>
  <c r="AA111" i="17"/>
  <c r="Z111" i="17"/>
  <c r="Y111" i="17"/>
  <c r="A113" i="17"/>
  <c r="AB119" i="17"/>
  <c r="W123" i="17"/>
  <c r="X125" i="17"/>
  <c r="AC129" i="17"/>
  <c r="AB141" i="17"/>
  <c r="AA145" i="17"/>
  <c r="Z145" i="17"/>
  <c r="Y145" i="17"/>
  <c r="X145" i="17"/>
  <c r="AF145" i="17"/>
  <c r="W145" i="17"/>
  <c r="AC103" i="17"/>
  <c r="X107" i="17"/>
  <c r="W109" i="17"/>
  <c r="AA113" i="17"/>
  <c r="Z113" i="17"/>
  <c r="Y113" i="17"/>
  <c r="AC119" i="17"/>
  <c r="X123" i="17"/>
  <c r="AB125" i="17"/>
  <c r="AB135" i="17"/>
  <c r="AA139" i="17"/>
  <c r="Z139" i="17"/>
  <c r="Y139" i="17"/>
  <c r="X139" i="17"/>
  <c r="AF139" i="17"/>
  <c r="W139" i="17"/>
  <c r="AC141" i="17"/>
  <c r="AB151" i="17"/>
  <c r="W95" i="17"/>
  <c r="W99" i="17"/>
  <c r="AB107" i="17"/>
  <c r="X109" i="17"/>
  <c r="W111" i="17"/>
  <c r="AA115" i="17"/>
  <c r="Z115" i="17"/>
  <c r="Y115" i="17"/>
  <c r="AB123" i="17"/>
  <c r="AC125" i="17"/>
  <c r="AA133" i="17"/>
  <c r="Z133" i="17"/>
  <c r="Y133" i="17"/>
  <c r="X133" i="17"/>
  <c r="AF133" i="17"/>
  <c r="W133" i="17"/>
  <c r="AC135" i="17"/>
  <c r="AB145" i="17"/>
  <c r="AA149" i="17"/>
  <c r="Z149" i="17"/>
  <c r="Y149" i="17"/>
  <c r="X149" i="17"/>
  <c r="AF149" i="17"/>
  <c r="W149" i="17"/>
  <c r="AC151" i="17"/>
  <c r="AC96" i="17"/>
  <c r="AC98" i="17"/>
  <c r="AC100" i="17"/>
  <c r="AC102" i="17"/>
  <c r="AC104" i="17"/>
  <c r="AC106" i="17"/>
  <c r="AC108" i="17"/>
  <c r="AC110" i="17"/>
  <c r="AC112" i="17"/>
  <c r="AC114" i="17"/>
  <c r="AC116" i="17"/>
  <c r="AC118" i="17"/>
  <c r="AC120" i="17"/>
  <c r="AC122" i="17"/>
  <c r="AC124" i="17"/>
  <c r="AC126" i="17"/>
  <c r="AC128" i="17"/>
  <c r="AC130" i="17"/>
  <c r="AC132" i="17"/>
  <c r="AC134" i="17"/>
  <c r="AC136" i="17"/>
  <c r="AC138" i="17"/>
  <c r="AC140" i="17"/>
  <c r="AC142" i="17"/>
  <c r="AC144" i="17"/>
  <c r="AC146" i="17"/>
  <c r="AC148" i="17"/>
  <c r="AC150" i="17"/>
  <c r="AC152" i="17"/>
  <c r="W98" i="17"/>
  <c r="W100" i="17"/>
  <c r="W102" i="17"/>
  <c r="W104" i="17"/>
  <c r="W106" i="17"/>
  <c r="W108" i="17"/>
  <c r="W110" i="17"/>
  <c r="W112" i="17"/>
  <c r="W114" i="17"/>
  <c r="W116" i="17"/>
  <c r="W118" i="17"/>
  <c r="W120" i="17"/>
  <c r="W122" i="17"/>
  <c r="W124" i="17"/>
  <c r="W126" i="17"/>
  <c r="W128" i="17"/>
  <c r="W130" i="17"/>
  <c r="W132" i="17"/>
  <c r="W134" i="17"/>
  <c r="W136" i="17"/>
  <c r="W138" i="17"/>
  <c r="W140" i="17"/>
  <c r="W142" i="17"/>
  <c r="W144" i="17"/>
  <c r="W146" i="17"/>
  <c r="W148" i="17"/>
  <c r="W150" i="17"/>
  <c r="W152" i="17"/>
  <c r="W792" i="18"/>
  <c r="AF800" i="18"/>
  <c r="W808" i="18"/>
  <c r="AF816" i="18"/>
  <c r="W827" i="18"/>
  <c r="W836" i="18"/>
  <c r="AF840" i="18"/>
  <c r="AC843" i="18"/>
  <c r="AF844" i="18"/>
  <c r="AF850" i="18"/>
  <c r="Z852" i="18"/>
  <c r="W858" i="18"/>
  <c r="Z864" i="18"/>
  <c r="X866" i="18"/>
  <c r="X868" i="18"/>
  <c r="X870" i="18"/>
  <c r="AB873" i="18"/>
  <c r="Z875" i="18"/>
  <c r="Z880" i="18"/>
  <c r="X882" i="18"/>
  <c r="AB885" i="18"/>
  <c r="Y887" i="18"/>
  <c r="Z890" i="18"/>
  <c r="X892" i="18"/>
  <c r="AB895" i="18"/>
  <c r="Z897" i="18"/>
  <c r="Z902" i="18"/>
  <c r="AB905" i="18"/>
  <c r="X912" i="18"/>
  <c r="Z790" i="18"/>
  <c r="Y792" i="18"/>
  <c r="W795" i="18"/>
  <c r="Z796" i="18"/>
  <c r="AA802" i="18"/>
  <c r="AA806" i="18"/>
  <c r="Y808" i="18"/>
  <c r="W811" i="18"/>
  <c r="Z812" i="18"/>
  <c r="AF818" i="18"/>
  <c r="AC821" i="18"/>
  <c r="AF822" i="18"/>
  <c r="Z824" i="18"/>
  <c r="W826" i="18"/>
  <c r="AA827" i="18"/>
  <c r="AA828" i="18"/>
  <c r="W830" i="18"/>
  <c r="Y836" i="18"/>
  <c r="W842" i="18"/>
  <c r="AF846" i="18"/>
  <c r="AA852" i="18"/>
  <c r="Y858" i="18"/>
  <c r="A865" i="18"/>
  <c r="Z866" i="18"/>
  <c r="Z868" i="18"/>
  <c r="Z870" i="18"/>
  <c r="X872" i="18"/>
  <c r="AB875" i="18"/>
  <c r="Y877" i="18"/>
  <c r="Z882" i="18"/>
  <c r="Z887" i="18"/>
  <c r="Z892" i="18"/>
  <c r="Y899" i="18"/>
  <c r="A903" i="18"/>
  <c r="X904" i="18"/>
  <c r="AB907" i="18"/>
  <c r="Y909" i="18"/>
  <c r="Z912" i="18"/>
  <c r="X914" i="18"/>
  <c r="Z792" i="18"/>
  <c r="AA795" i="18"/>
  <c r="Z808" i="18"/>
  <c r="AA811" i="18"/>
  <c r="Y826" i="18"/>
  <c r="AC827" i="18"/>
  <c r="Y830" i="18"/>
  <c r="Z836" i="18"/>
  <c r="Y842" i="18"/>
  <c r="Z858" i="18"/>
  <c r="Z872" i="18"/>
  <c r="Z877" i="18"/>
  <c r="AB887" i="18"/>
  <c r="Z899" i="18"/>
  <c r="Z904" i="18"/>
  <c r="Z909" i="18"/>
  <c r="Z914" i="18"/>
  <c r="AC789" i="18"/>
  <c r="AF790" i="18"/>
  <c r="AA792" i="18"/>
  <c r="Y794" i="18"/>
  <c r="AC795" i="18"/>
  <c r="AF796" i="18"/>
  <c r="Y798" i="18"/>
  <c r="W804" i="18"/>
  <c r="AA808" i="18"/>
  <c r="Y810" i="18"/>
  <c r="AC811" i="18"/>
  <c r="AF812" i="18"/>
  <c r="Y814" i="18"/>
  <c r="Y820" i="18"/>
  <c r="AF824" i="18"/>
  <c r="Z826" i="18"/>
  <c r="Z830" i="18"/>
  <c r="Y832" i="18"/>
  <c r="W834" i="18"/>
  <c r="AA835" i="18"/>
  <c r="AA836" i="18"/>
  <c r="W838" i="18"/>
  <c r="W841" i="18"/>
  <c r="Z842" i="18"/>
  <c r="Y848" i="18"/>
  <c r="Y854" i="18"/>
  <c r="W856" i="18"/>
  <c r="AA857" i="18"/>
  <c r="AA858" i="18"/>
  <c r="W860" i="18"/>
  <c r="Z863" i="18"/>
  <c r="A867" i="18"/>
  <c r="A869" i="18"/>
  <c r="A873" i="18"/>
  <c r="X874" i="18"/>
  <c r="AB877" i="18"/>
  <c r="Z879" i="18"/>
  <c r="Y881" i="18"/>
  <c r="Z884" i="18"/>
  <c r="X886" i="18"/>
  <c r="Z889" i="18"/>
  <c r="Y891" i="18"/>
  <c r="Z894" i="18"/>
  <c r="X896" i="18"/>
  <c r="AB899" i="18"/>
  <c r="Z901" i="18"/>
  <c r="A905" i="18"/>
  <c r="X906" i="18"/>
  <c r="AB909" i="18"/>
  <c r="Y911" i="18"/>
  <c r="A913" i="18"/>
  <c r="X916" i="18"/>
  <c r="AF792" i="18"/>
  <c r="Z794" i="18"/>
  <c r="Z798" i="18"/>
  <c r="W800" i="18"/>
  <c r="Y804" i="18"/>
  <c r="AF808" i="18"/>
  <c r="Z810" i="18"/>
  <c r="Z814" i="18"/>
  <c r="W816" i="18"/>
  <c r="W819" i="18"/>
  <c r="Z820" i="18"/>
  <c r="AA826" i="18"/>
  <c r="AA830" i="18"/>
  <c r="Z832" i="18"/>
  <c r="Y834" i="18"/>
  <c r="AC835" i="18"/>
  <c r="AF836" i="18"/>
  <c r="Y838" i="18"/>
  <c r="W840" i="18"/>
  <c r="AA841" i="18"/>
  <c r="AA842" i="18"/>
  <c r="W844" i="18"/>
  <c r="W847" i="18"/>
  <c r="Z848" i="18"/>
  <c r="W850" i="18"/>
  <c r="Z854" i="18"/>
  <c r="Y856" i="18"/>
  <c r="AC857" i="18"/>
  <c r="AF858" i="18"/>
  <c r="Y860" i="18"/>
  <c r="AB863" i="18"/>
  <c r="Z865" i="18"/>
  <c r="Z867" i="18"/>
  <c r="Z869" i="18"/>
  <c r="Z874" i="18"/>
  <c r="X876" i="18"/>
  <c r="AB879" i="18"/>
  <c r="Z881" i="18"/>
  <c r="Z886" i="18"/>
  <c r="AB889" i="18"/>
  <c r="Z891" i="18"/>
  <c r="Z896" i="18"/>
  <c r="X898" i="18"/>
  <c r="AB901" i="18"/>
  <c r="Y903" i="18"/>
  <c r="Z906" i="18"/>
  <c r="X908" i="18"/>
  <c r="Z911" i="18"/>
  <c r="Y913" i="18"/>
  <c r="Z916" i="18"/>
  <c r="X918" i="18"/>
  <c r="AA794" i="18"/>
  <c r="AA798" i="18"/>
  <c r="Y800" i="18"/>
  <c r="Z804" i="18"/>
  <c r="AA810" i="18"/>
  <c r="AA814" i="18"/>
  <c r="Y816" i="18"/>
  <c r="W818" i="18"/>
  <c r="AA820" i="18"/>
  <c r="W822" i="18"/>
  <c r="AF826" i="18"/>
  <c r="AF830" i="18"/>
  <c r="AA832" i="18"/>
  <c r="Z834" i="18"/>
  <c r="Z838" i="18"/>
  <c r="Y840" i="18"/>
  <c r="AF842" i="18"/>
  <c r="Y844" i="18"/>
  <c r="W846" i="18"/>
  <c r="AA848" i="18"/>
  <c r="Y850" i="18"/>
  <c r="AA854" i="18"/>
  <c r="Z860" i="18"/>
  <c r="W862" i="18"/>
  <c r="AB865" i="18"/>
  <c r="AB867" i="18"/>
  <c r="AB869" i="18"/>
  <c r="Z871" i="18"/>
  <c r="Z876" i="18"/>
  <c r="A887" i="18"/>
  <c r="X888" i="18"/>
  <c r="AB891" i="18"/>
  <c r="Y893" i="18"/>
  <c r="A895" i="18"/>
  <c r="Z898" i="18"/>
  <c r="Z903" i="18"/>
  <c r="Z908" i="18"/>
  <c r="AB911" i="18"/>
  <c r="Z913" i="18"/>
  <c r="Z918" i="18"/>
  <c r="A691" i="18"/>
  <c r="AB673" i="18"/>
  <c r="A678" i="18"/>
  <c r="X691" i="18"/>
  <c r="AA698" i="18"/>
  <c r="Z712" i="18"/>
  <c r="A725" i="18"/>
  <c r="A749" i="18"/>
  <c r="Y751" i="18"/>
  <c r="X758" i="18"/>
  <c r="AA761" i="18"/>
  <c r="X766" i="18"/>
  <c r="W652" i="18"/>
  <c r="AA653" i="18"/>
  <c r="AF654" i="18"/>
  <c r="Z656" i="18"/>
  <c r="AB662" i="18"/>
  <c r="AF668" i="18"/>
  <c r="Z670" i="18"/>
  <c r="Y676" i="18"/>
  <c r="W678" i="18"/>
  <c r="Y688" i="18"/>
  <c r="X690" i="18"/>
  <c r="AA691" i="18"/>
  <c r="AB692" i="18"/>
  <c r="AB698" i="18"/>
  <c r="AA706" i="18"/>
  <c r="A717" i="18"/>
  <c r="Y725" i="18"/>
  <c r="AB733" i="18"/>
  <c r="Y739" i="18"/>
  <c r="Z747" i="18"/>
  <c r="Y749" i="18"/>
  <c r="AC645" i="18"/>
  <c r="W648" i="18"/>
  <c r="X652" i="18"/>
  <c r="AB653" i="18"/>
  <c r="AB656" i="18"/>
  <c r="A663" i="18"/>
  <c r="A668" i="18"/>
  <c r="AB670" i="18"/>
  <c r="Z676" i="18"/>
  <c r="X678" i="18"/>
  <c r="Z688" i="18"/>
  <c r="Y690" i="18"/>
  <c r="AC691" i="18"/>
  <c r="AF698" i="18"/>
  <c r="AB701" i="18"/>
  <c r="Y717" i="18"/>
  <c r="Z725" i="18"/>
  <c r="Z739" i="18"/>
  <c r="Y745" i="18"/>
  <c r="AA747" i="18"/>
  <c r="Z749" i="18"/>
  <c r="A765" i="18"/>
  <c r="X648" i="18"/>
  <c r="Y652" i="18"/>
  <c r="A654" i="18"/>
  <c r="AF656" i="18"/>
  <c r="AF670" i="18"/>
  <c r="AB676" i="18"/>
  <c r="Z678" i="18"/>
  <c r="AB688" i="18"/>
  <c r="Z690" i="18"/>
  <c r="W700" i="18"/>
  <c r="X703" i="18"/>
  <c r="Z709" i="18"/>
  <c r="Y711" i="18"/>
  <c r="AA713" i="18"/>
  <c r="Y715" i="18"/>
  <c r="Z717" i="18"/>
  <c r="AB725" i="18"/>
  <c r="AB739" i="18"/>
  <c r="AA745" i="18"/>
  <c r="AB749" i="18"/>
  <c r="W638" i="18"/>
  <c r="Y648" i="18"/>
  <c r="Z652" i="18"/>
  <c r="AA655" i="18"/>
  <c r="W660" i="18"/>
  <c r="AB672" i="18"/>
  <c r="W674" i="18"/>
  <c r="AA675" i="18"/>
  <c r="AA678" i="18"/>
  <c r="X680" i="18"/>
  <c r="Y684" i="18"/>
  <c r="AB690" i="18"/>
  <c r="X700" i="18"/>
  <c r="AA703" i="18"/>
  <c r="AA709" i="18"/>
  <c r="Z711" i="18"/>
  <c r="AA715" i="18"/>
  <c r="AB717" i="18"/>
  <c r="AC734" i="18"/>
  <c r="AB745" i="18"/>
  <c r="Z757" i="18"/>
  <c r="X638" i="18"/>
  <c r="A642" i="18"/>
  <c r="AC644" i="18"/>
  <c r="Z648" i="18"/>
  <c r="AB652" i="18"/>
  <c r="AC655" i="18"/>
  <c r="X660" i="18"/>
  <c r="X663" i="18"/>
  <c r="W668" i="18"/>
  <c r="AB675" i="18"/>
  <c r="AB678" i="18"/>
  <c r="Z680" i="18"/>
  <c r="AF690" i="18"/>
  <c r="X699" i="18"/>
  <c r="Z700" i="18"/>
  <c r="X707" i="18"/>
  <c r="AB715" i="18"/>
  <c r="Y755" i="18"/>
  <c r="AA757" i="18"/>
  <c r="Y763" i="18"/>
  <c r="AB485" i="18"/>
  <c r="W488" i="18"/>
  <c r="A517" i="18"/>
  <c r="A521" i="18"/>
  <c r="A541" i="18"/>
  <c r="Y579" i="18"/>
  <c r="AB591" i="18"/>
  <c r="AB601" i="18"/>
  <c r="Z484" i="18"/>
  <c r="AC503" i="18"/>
  <c r="AA548" i="18"/>
  <c r="AA484" i="18"/>
  <c r="Z492" i="18"/>
  <c r="W495" i="18"/>
  <c r="A501" i="18"/>
  <c r="A551" i="18"/>
  <c r="AB599" i="18"/>
  <c r="AB484" i="18"/>
  <c r="W489" i="18"/>
  <c r="A499" i="18"/>
  <c r="Z551" i="18"/>
  <c r="Y553" i="18"/>
  <c r="Y499" i="18"/>
  <c r="AB551" i="18"/>
  <c r="AF553" i="18"/>
  <c r="A571" i="18"/>
  <c r="A611" i="18"/>
  <c r="W487" i="18"/>
  <c r="W493" i="18"/>
  <c r="Z499" i="18"/>
  <c r="A509" i="18"/>
  <c r="AF551" i="18"/>
  <c r="A601" i="18"/>
  <c r="AC484" i="18"/>
  <c r="AA499" i="18"/>
  <c r="Z505" i="18"/>
  <c r="A513" i="18"/>
  <c r="AF549" i="18"/>
  <c r="X584" i="18"/>
  <c r="AB402" i="18"/>
  <c r="Z334" i="18"/>
  <c r="A364" i="18"/>
  <c r="Z416" i="18"/>
  <c r="AA349" i="18"/>
  <c r="AC364" i="18"/>
  <c r="Z396" i="18"/>
  <c r="Z413" i="18"/>
  <c r="W437" i="18"/>
  <c r="AA460" i="18"/>
  <c r="AC372" i="18"/>
  <c r="AC390" i="18"/>
  <c r="Y343" i="18"/>
  <c r="Y365" i="18"/>
  <c r="W387" i="18"/>
  <c r="W397" i="18"/>
  <c r="Y421" i="18"/>
  <c r="Z448" i="18"/>
  <c r="Z177" i="18"/>
  <c r="A267" i="18"/>
  <c r="Y284" i="18"/>
  <c r="AA179" i="18"/>
  <c r="AA28" i="18"/>
  <c r="AB89" i="18"/>
  <c r="A68" i="18"/>
  <c r="AB33" i="18"/>
  <c r="AF53" i="18"/>
  <c r="AF38" i="18"/>
  <c r="X729" i="18"/>
  <c r="AB729" i="18"/>
  <c r="AA729" i="18"/>
  <c r="Z729" i="18"/>
  <c r="Y729" i="18"/>
  <c r="X743" i="18"/>
  <c r="AB743" i="18"/>
  <c r="Y743" i="18"/>
  <c r="A743" i="18"/>
  <c r="AA743" i="18"/>
  <c r="AB825" i="18"/>
  <c r="A825" i="18"/>
  <c r="Z825" i="18"/>
  <c r="Y825" i="18"/>
  <c r="X825" i="18"/>
  <c r="AF825" i="18"/>
  <c r="AC825" i="18"/>
  <c r="AA825" i="18"/>
  <c r="AB839" i="18"/>
  <c r="A839" i="18"/>
  <c r="Z839" i="18"/>
  <c r="Y839" i="18"/>
  <c r="X839" i="18"/>
  <c r="AF839" i="18"/>
  <c r="AC839" i="18"/>
  <c r="AA839" i="18"/>
  <c r="W839" i="18"/>
  <c r="AC861" i="18"/>
  <c r="AB861" i="18"/>
  <c r="A861" i="18"/>
  <c r="Z861" i="18"/>
  <c r="Y861" i="18"/>
  <c r="X861" i="18"/>
  <c r="AF861" i="18"/>
  <c r="AA861" i="18"/>
  <c r="W861" i="18"/>
  <c r="A515" i="18"/>
  <c r="AF515" i="18"/>
  <c r="Y515" i="18"/>
  <c r="AF42" i="18"/>
  <c r="A143" i="18"/>
  <c r="A180" i="18"/>
  <c r="A186" i="18"/>
  <c r="Z276" i="18"/>
  <c r="AF353" i="18"/>
  <c r="A372" i="18"/>
  <c r="W385" i="18"/>
  <c r="A388" i="18"/>
  <c r="AF439" i="18"/>
  <c r="A488" i="18"/>
  <c r="A493" i="18"/>
  <c r="AF566" i="18"/>
  <c r="Z566" i="18"/>
  <c r="AF608" i="18"/>
  <c r="X608" i="18"/>
  <c r="A641" i="18"/>
  <c r="A650" i="18"/>
  <c r="AC682" i="18"/>
  <c r="AB682" i="18"/>
  <c r="A682" i="18"/>
  <c r="X682" i="18"/>
  <c r="AF682" i="18"/>
  <c r="AA682" i="18"/>
  <c r="Z682" i="18"/>
  <c r="Y682" i="18"/>
  <c r="A686" i="18"/>
  <c r="Y708" i="18"/>
  <c r="A708" i="18"/>
  <c r="AA708" i="18"/>
  <c r="Z708" i="18"/>
  <c r="AC708" i="18"/>
  <c r="AB708" i="18"/>
  <c r="AF760" i="18"/>
  <c r="X760" i="18"/>
  <c r="AB801" i="18"/>
  <c r="A801" i="18"/>
  <c r="Z801" i="18"/>
  <c r="Y801" i="18"/>
  <c r="X801" i="18"/>
  <c r="AF801" i="18"/>
  <c r="AC801" i="18"/>
  <c r="AA801" i="18"/>
  <c r="AB815" i="18"/>
  <c r="A815" i="18"/>
  <c r="Z815" i="18"/>
  <c r="Y815" i="18"/>
  <c r="X815" i="18"/>
  <c r="AC815" i="18"/>
  <c r="AA815" i="18"/>
  <c r="W815" i="18"/>
  <c r="AB845" i="18"/>
  <c r="A845" i="18"/>
  <c r="Z845" i="18"/>
  <c r="Y845" i="18"/>
  <c r="X845" i="18"/>
  <c r="AF845" i="18"/>
  <c r="AC845" i="18"/>
  <c r="AA845" i="18"/>
  <c r="W845" i="18"/>
  <c r="AB851" i="18"/>
  <c r="A851" i="18"/>
  <c r="Z851" i="18"/>
  <c r="Y851" i="18"/>
  <c r="X851" i="18"/>
  <c r="AF851" i="18"/>
  <c r="AC851" i="18"/>
  <c r="AA851" i="18"/>
  <c r="AC560" i="18"/>
  <c r="Z560" i="18"/>
  <c r="AF576" i="18"/>
  <c r="Z576" i="18"/>
  <c r="X576" i="18"/>
  <c r="AB791" i="18"/>
  <c r="A791" i="18"/>
  <c r="Z791" i="18"/>
  <c r="Y791" i="18"/>
  <c r="X791" i="18"/>
  <c r="AC791" i="18"/>
  <c r="AA791" i="18"/>
  <c r="W791" i="18"/>
  <c r="AF36" i="18"/>
  <c r="A62" i="18"/>
  <c r="AA416" i="18"/>
  <c r="Y437" i="18"/>
  <c r="Z488" i="18"/>
  <c r="Y493" i="18"/>
  <c r="Z495" i="18"/>
  <c r="AB500" i="18"/>
  <c r="AA500" i="18"/>
  <c r="Z500" i="18"/>
  <c r="AF646" i="18"/>
  <c r="Y646" i="18"/>
  <c r="X646" i="18"/>
  <c r="AC696" i="18"/>
  <c r="W696" i="18"/>
  <c r="AB696" i="18"/>
  <c r="A696" i="18"/>
  <c r="AA696" i="18"/>
  <c r="AF696" i="18"/>
  <c r="Z696" i="18"/>
  <c r="Y696" i="18"/>
  <c r="X696" i="18"/>
  <c r="X719" i="18"/>
  <c r="AB719" i="18"/>
  <c r="Y719" i="18"/>
  <c r="AA719" i="18"/>
  <c r="Z719" i="18"/>
  <c r="X727" i="18"/>
  <c r="AB727" i="18"/>
  <c r="Y727" i="18"/>
  <c r="AA727" i="18"/>
  <c r="Z727" i="18"/>
  <c r="AB817" i="18"/>
  <c r="A817" i="18"/>
  <c r="Z817" i="18"/>
  <c r="Y817" i="18"/>
  <c r="X817" i="18"/>
  <c r="AF817" i="18"/>
  <c r="AC817" i="18"/>
  <c r="AA817" i="18"/>
  <c r="AB831" i="18"/>
  <c r="A831" i="18"/>
  <c r="Z831" i="18"/>
  <c r="Y831" i="18"/>
  <c r="X831" i="18"/>
  <c r="AC831" i="18"/>
  <c r="AA831" i="18"/>
  <c r="W831" i="18"/>
  <c r="AA76" i="18"/>
  <c r="Z189" i="18"/>
  <c r="AC658" i="18"/>
  <c r="AB658" i="18"/>
  <c r="Z658" i="18"/>
  <c r="Y658" i="18"/>
  <c r="X658" i="18"/>
  <c r="W658" i="18"/>
  <c r="X735" i="18"/>
  <c r="AB735" i="18"/>
  <c r="Y735" i="18"/>
  <c r="AA735" i="18"/>
  <c r="Z735" i="18"/>
  <c r="A28" i="18"/>
  <c r="A31" i="18"/>
  <c r="AA62" i="18"/>
  <c r="Z91" i="18"/>
  <c r="X180" i="18"/>
  <c r="Y220" i="18"/>
  <c r="X274" i="18"/>
  <c r="X296" i="18"/>
  <c r="Z338" i="18"/>
  <c r="AC354" i="18"/>
  <c r="X357" i="18"/>
  <c r="AF363" i="18"/>
  <c r="A373" i="18"/>
  <c r="W383" i="18"/>
  <c r="X397" i="18"/>
  <c r="Z455" i="18"/>
  <c r="Y483" i="18"/>
  <c r="Z493" i="18"/>
  <c r="AA495" i="18"/>
  <c r="A589" i="18"/>
  <c r="AF592" i="18"/>
  <c r="Z592" i="18"/>
  <c r="X592" i="18"/>
  <c r="AB650" i="18"/>
  <c r="AF658" i="18"/>
  <c r="AC683" i="18"/>
  <c r="A683" i="18"/>
  <c r="AB683" i="18"/>
  <c r="AA683" i="18"/>
  <c r="A713" i="18"/>
  <c r="X731" i="18"/>
  <c r="AB731" i="18"/>
  <c r="AA731" i="18"/>
  <c r="Z731" i="18"/>
  <c r="X741" i="18"/>
  <c r="Z741" i="18"/>
  <c r="Y741" i="18"/>
  <c r="AB741" i="18"/>
  <c r="AA741" i="18"/>
  <c r="AF791" i="18"/>
  <c r="AB793" i="18"/>
  <c r="A793" i="18"/>
  <c r="Z793" i="18"/>
  <c r="Y793" i="18"/>
  <c r="X793" i="18"/>
  <c r="AF793" i="18"/>
  <c r="AC793" i="18"/>
  <c r="AA793" i="18"/>
  <c r="AB807" i="18"/>
  <c r="A807" i="18"/>
  <c r="Z807" i="18"/>
  <c r="Y807" i="18"/>
  <c r="X807" i="18"/>
  <c r="AC807" i="18"/>
  <c r="AA807" i="18"/>
  <c r="W807" i="18"/>
  <c r="AB36" i="18"/>
  <c r="W186" i="18"/>
  <c r="AC686" i="18"/>
  <c r="Z686" i="18"/>
  <c r="AB686" i="18"/>
  <c r="AA686" i="18"/>
  <c r="Y686" i="18"/>
  <c r="X686" i="18"/>
  <c r="W686" i="18"/>
  <c r="W28" i="18"/>
  <c r="AB55" i="18"/>
  <c r="Z180" i="18"/>
  <c r="AC255" i="18"/>
  <c r="W332" i="18"/>
  <c r="AC338" i="18"/>
  <c r="Z348" i="18"/>
  <c r="Y357" i="18"/>
  <c r="W373" i="18"/>
  <c r="W389" i="18"/>
  <c r="Y423" i="18"/>
  <c r="Z432" i="18"/>
  <c r="W453" i="18"/>
  <c r="AA483" i="18"/>
  <c r="AA493" i="18"/>
  <c r="AC501" i="18"/>
  <c r="AA501" i="18"/>
  <c r="Z501" i="18"/>
  <c r="A647" i="18"/>
  <c r="AC647" i="18"/>
  <c r="AB647" i="18"/>
  <c r="AA647" i="18"/>
  <c r="AC659" i="18"/>
  <c r="AB659" i="18"/>
  <c r="AA659" i="18"/>
  <c r="AB679" i="18"/>
  <c r="X679" i="18"/>
  <c r="AC679" i="18"/>
  <c r="AA679" i="18"/>
  <c r="AC687" i="18"/>
  <c r="A687" i="18"/>
  <c r="AA687" i="18"/>
  <c r="X687" i="18"/>
  <c r="AC694" i="18"/>
  <c r="AA694" i="18"/>
  <c r="Z694" i="18"/>
  <c r="A694" i="18"/>
  <c r="AF694" i="18"/>
  <c r="AB694" i="18"/>
  <c r="Y694" i="18"/>
  <c r="X694" i="18"/>
  <c r="X723" i="18"/>
  <c r="AB723" i="18"/>
  <c r="AA723" i="18"/>
  <c r="Z723" i="18"/>
  <c r="AF756" i="18"/>
  <c r="X756" i="18"/>
  <c r="AF764" i="18"/>
  <c r="X764" i="18"/>
  <c r="W817" i="18"/>
  <c r="AF831" i="18"/>
  <c r="AB833" i="18"/>
  <c r="A833" i="18"/>
  <c r="Z833" i="18"/>
  <c r="Y833" i="18"/>
  <c r="X833" i="18"/>
  <c r="AF833" i="18"/>
  <c r="AC833" i="18"/>
  <c r="AA833" i="18"/>
  <c r="AB101" i="18"/>
  <c r="AC556" i="18"/>
  <c r="X556" i="18"/>
  <c r="AC650" i="18"/>
  <c r="Z650" i="18"/>
  <c r="Y650" i="18"/>
  <c r="X650" i="18"/>
  <c r="W650" i="18"/>
  <c r="Z28" i="18"/>
  <c r="A71" i="18"/>
  <c r="X81" i="18"/>
  <c r="W202" i="18"/>
  <c r="Y332" i="18"/>
  <c r="X373" i="18"/>
  <c r="X389" i="18"/>
  <c r="Z423" i="18"/>
  <c r="Z429" i="18"/>
  <c r="AA432" i="18"/>
  <c r="Y453" i="18"/>
  <c r="AB483" i="18"/>
  <c r="X547" i="18"/>
  <c r="AF547" i="18"/>
  <c r="AB547" i="18"/>
  <c r="Y547" i="18"/>
  <c r="W547" i="18"/>
  <c r="AA571" i="18"/>
  <c r="Z571" i="18"/>
  <c r="Y571" i="18"/>
  <c r="AF578" i="18"/>
  <c r="Z578" i="18"/>
  <c r="X578" i="18"/>
  <c r="AA597" i="18"/>
  <c r="A597" i="18"/>
  <c r="Y637" i="18"/>
  <c r="X637" i="18"/>
  <c r="A661" i="18"/>
  <c r="AB661" i="18"/>
  <c r="AF754" i="18"/>
  <c r="X754" i="18"/>
  <c r="AF762" i="18"/>
  <c r="X762" i="18"/>
  <c r="AB809" i="18"/>
  <c r="A809" i="18"/>
  <c r="Z809" i="18"/>
  <c r="Y809" i="18"/>
  <c r="X809" i="18"/>
  <c r="AF809" i="18"/>
  <c r="AC809" i="18"/>
  <c r="AA809" i="18"/>
  <c r="AB823" i="18"/>
  <c r="A823" i="18"/>
  <c r="Z823" i="18"/>
  <c r="Y823" i="18"/>
  <c r="X823" i="18"/>
  <c r="AC823" i="18"/>
  <c r="AA823" i="18"/>
  <c r="W823" i="18"/>
  <c r="A356" i="18"/>
  <c r="X361" i="18"/>
  <c r="AB364" i="18"/>
  <c r="A374" i="18"/>
  <c r="AF389" i="18"/>
  <c r="W421" i="18"/>
  <c r="Y485" i="18"/>
  <c r="X487" i="18"/>
  <c r="X489" i="18"/>
  <c r="W501" i="18"/>
  <c r="W517" i="18"/>
  <c r="AC562" i="18"/>
  <c r="Z562" i="18"/>
  <c r="X562" i="18"/>
  <c r="X610" i="18"/>
  <c r="AB643" i="18"/>
  <c r="A643" i="18"/>
  <c r="AC643" i="18"/>
  <c r="X647" i="18"/>
  <c r="W694" i="18"/>
  <c r="X721" i="18"/>
  <c r="Y721" i="18"/>
  <c r="A721" i="18"/>
  <c r="AB721" i="18"/>
  <c r="AA721" i="18"/>
  <c r="Y723" i="18"/>
  <c r="A729" i="18"/>
  <c r="X737" i="18"/>
  <c r="AB737" i="18"/>
  <c r="AA737" i="18"/>
  <c r="Z737" i="18"/>
  <c r="Y737" i="18"/>
  <c r="AF752" i="18"/>
  <c r="X752" i="18"/>
  <c r="AB799" i="18"/>
  <c r="A799" i="18"/>
  <c r="Z799" i="18"/>
  <c r="Y799" i="18"/>
  <c r="X799" i="18"/>
  <c r="AC799" i="18"/>
  <c r="AA799" i="18"/>
  <c r="W799" i="18"/>
  <c r="W833" i="18"/>
  <c r="AB855" i="18"/>
  <c r="A855" i="18"/>
  <c r="Z855" i="18"/>
  <c r="Y855" i="18"/>
  <c r="X855" i="18"/>
  <c r="AF855" i="18"/>
  <c r="AC855" i="18"/>
  <c r="AA855" i="18"/>
  <c r="W855" i="18"/>
  <c r="AC664" i="18"/>
  <c r="W664" i="18"/>
  <c r="AB664" i="18"/>
  <c r="AC666" i="18"/>
  <c r="AF666" i="18"/>
  <c r="A666" i="18"/>
  <c r="X666" i="18"/>
  <c r="AC672" i="18"/>
  <c r="Z672" i="18"/>
  <c r="AF710" i="18"/>
  <c r="Z710" i="18"/>
  <c r="AB849" i="18"/>
  <c r="A849" i="18"/>
  <c r="Z849" i="18"/>
  <c r="Y849" i="18"/>
  <c r="X849" i="18"/>
  <c r="A591" i="18"/>
  <c r="A603" i="18"/>
  <c r="A644" i="18"/>
  <c r="A655" i="18"/>
  <c r="A662" i="18"/>
  <c r="AF662" i="18"/>
  <c r="AC698" i="18"/>
  <c r="Z698" i="18"/>
  <c r="W698" i="18"/>
  <c r="AC702" i="18"/>
  <c r="AA702" i="18"/>
  <c r="X702" i="18"/>
  <c r="W702" i="18"/>
  <c r="A710" i="18"/>
  <c r="X765" i="18"/>
  <c r="AB765" i="18"/>
  <c r="AB789" i="18"/>
  <c r="A789" i="18"/>
  <c r="Z789" i="18"/>
  <c r="Y789" i="18"/>
  <c r="X789" i="18"/>
  <c r="AB797" i="18"/>
  <c r="A797" i="18"/>
  <c r="Z797" i="18"/>
  <c r="Y797" i="18"/>
  <c r="X797" i="18"/>
  <c r="AB805" i="18"/>
  <c r="A805" i="18"/>
  <c r="Z805" i="18"/>
  <c r="Y805" i="18"/>
  <c r="X805" i="18"/>
  <c r="AB813" i="18"/>
  <c r="A813" i="18"/>
  <c r="Z813" i="18"/>
  <c r="Y813" i="18"/>
  <c r="X813" i="18"/>
  <c r="AB821" i="18"/>
  <c r="A821" i="18"/>
  <c r="Z821" i="18"/>
  <c r="Y821" i="18"/>
  <c r="X821" i="18"/>
  <c r="AB829" i="18"/>
  <c r="A829" i="18"/>
  <c r="Z829" i="18"/>
  <c r="Y829" i="18"/>
  <c r="X829" i="18"/>
  <c r="AB837" i="18"/>
  <c r="A837" i="18"/>
  <c r="Z837" i="18"/>
  <c r="Y837" i="18"/>
  <c r="X837" i="18"/>
  <c r="AB843" i="18"/>
  <c r="A843" i="18"/>
  <c r="Z843" i="18"/>
  <c r="Y843" i="18"/>
  <c r="X843" i="18"/>
  <c r="AB859" i="18"/>
  <c r="A859" i="18"/>
  <c r="Z859" i="18"/>
  <c r="Y859" i="18"/>
  <c r="X859" i="18"/>
  <c r="A575" i="18"/>
  <c r="A579" i="18"/>
  <c r="Z583" i="18"/>
  <c r="AB605" i="18"/>
  <c r="Y645" i="18"/>
  <c r="W656" i="18"/>
  <c r="X657" i="18"/>
  <c r="X664" i="18"/>
  <c r="W666" i="18"/>
  <c r="W672" i="18"/>
  <c r="AC676" i="18"/>
  <c r="W676" i="18"/>
  <c r="AA676" i="18"/>
  <c r="AC688" i="18"/>
  <c r="W688" i="18"/>
  <c r="AA688" i="18"/>
  <c r="AC692" i="18"/>
  <c r="Z692" i="18"/>
  <c r="AC709" i="18"/>
  <c r="AB709" i="18"/>
  <c r="A709" i="18"/>
  <c r="Y709" i="18"/>
  <c r="X709" i="18"/>
  <c r="AC728" i="18"/>
  <c r="Z728" i="18"/>
  <c r="AC736" i="18"/>
  <c r="Z736" i="18"/>
  <c r="X757" i="18"/>
  <c r="AB757" i="18"/>
  <c r="X759" i="18"/>
  <c r="A759" i="18"/>
  <c r="AA759" i="18"/>
  <c r="Z759" i="18"/>
  <c r="X761" i="18"/>
  <c r="AB761" i="18"/>
  <c r="Y761" i="18"/>
  <c r="W849" i="18"/>
  <c r="AB853" i="18"/>
  <c r="A853" i="18"/>
  <c r="Z853" i="18"/>
  <c r="Y853" i="18"/>
  <c r="X853" i="18"/>
  <c r="A505" i="18"/>
  <c r="W513" i="18"/>
  <c r="W521" i="18"/>
  <c r="W549" i="18"/>
  <c r="W551" i="18"/>
  <c r="A553" i="18"/>
  <c r="Z565" i="18"/>
  <c r="X570" i="18"/>
  <c r="AB583" i="18"/>
  <c r="AB611" i="18"/>
  <c r="AF642" i="18"/>
  <c r="AA645" i="18"/>
  <c r="A648" i="18"/>
  <c r="AF648" i="18"/>
  <c r="W654" i="18"/>
  <c r="X656" i="18"/>
  <c r="AB657" i="18"/>
  <c r="A660" i="18"/>
  <c r="AF660" i="18"/>
  <c r="Y664" i="18"/>
  <c r="Y666" i="18"/>
  <c r="AB671" i="18"/>
  <c r="A671" i="18"/>
  <c r="AA671" i="18"/>
  <c r="X672" i="18"/>
  <c r="A675" i="18"/>
  <c r="AB677" i="18"/>
  <c r="AC684" i="18"/>
  <c r="AA684" i="18"/>
  <c r="W684" i="18"/>
  <c r="X698" i="18"/>
  <c r="Y702" i="18"/>
  <c r="X711" i="18"/>
  <c r="AB711" i="18"/>
  <c r="AF716" i="18"/>
  <c r="X747" i="18"/>
  <c r="Y747" i="18"/>
  <c r="A747" i="18"/>
  <c r="X751" i="18"/>
  <c r="A751" i="18"/>
  <c r="AA751" i="18"/>
  <c r="Z751" i="18"/>
  <c r="X753" i="18"/>
  <c r="AB753" i="18"/>
  <c r="Y753" i="18"/>
  <c r="Y765" i="18"/>
  <c r="W789" i="18"/>
  <c r="AB795" i="18"/>
  <c r="A795" i="18"/>
  <c r="Z795" i="18"/>
  <c r="Y795" i="18"/>
  <c r="X795" i="18"/>
  <c r="W797" i="18"/>
  <c r="AB803" i="18"/>
  <c r="A803" i="18"/>
  <c r="Z803" i="18"/>
  <c r="Y803" i="18"/>
  <c r="X803" i="18"/>
  <c r="W805" i="18"/>
  <c r="AB811" i="18"/>
  <c r="A811" i="18"/>
  <c r="Z811" i="18"/>
  <c r="Y811" i="18"/>
  <c r="X811" i="18"/>
  <c r="W813" i="18"/>
  <c r="AB819" i="18"/>
  <c r="A819" i="18"/>
  <c r="Z819" i="18"/>
  <c r="Y819" i="18"/>
  <c r="X819" i="18"/>
  <c r="W821" i="18"/>
  <c r="AB827" i="18"/>
  <c r="A827" i="18"/>
  <c r="Z827" i="18"/>
  <c r="Y827" i="18"/>
  <c r="X827" i="18"/>
  <c r="W829" i="18"/>
  <c r="AB835" i="18"/>
  <c r="A835" i="18"/>
  <c r="Z835" i="18"/>
  <c r="Y835" i="18"/>
  <c r="X835" i="18"/>
  <c r="W837" i="18"/>
  <c r="W843" i="18"/>
  <c r="AB847" i="18"/>
  <c r="A847" i="18"/>
  <c r="Z847" i="18"/>
  <c r="Y847" i="18"/>
  <c r="X847" i="18"/>
  <c r="AA849" i="18"/>
  <c r="W859" i="18"/>
  <c r="W499" i="18"/>
  <c r="A519" i="18"/>
  <c r="AF521" i="18"/>
  <c r="X540" i="18"/>
  <c r="Y549" i="18"/>
  <c r="Y551" i="18"/>
  <c r="AB565" i="18"/>
  <c r="Z570" i="18"/>
  <c r="X586" i="18"/>
  <c r="Z591" i="18"/>
  <c r="Z593" i="18"/>
  <c r="AB603" i="18"/>
  <c r="AB609" i="18"/>
  <c r="Y644" i="18"/>
  <c r="X654" i="18"/>
  <c r="X655" i="18"/>
  <c r="Y656" i="18"/>
  <c r="W662" i="18"/>
  <c r="Z664" i="18"/>
  <c r="Z666" i="18"/>
  <c r="Y672" i="18"/>
  <c r="AC674" i="18"/>
  <c r="X674" i="18"/>
  <c r="AB674" i="18"/>
  <c r="A674" i="18"/>
  <c r="X676" i="18"/>
  <c r="X688" i="18"/>
  <c r="AC690" i="18"/>
  <c r="AA690" i="18"/>
  <c r="W690" i="18"/>
  <c r="W692" i="18"/>
  <c r="AC695" i="18"/>
  <c r="A695" i="18"/>
  <c r="AA695" i="18"/>
  <c r="Y698" i="18"/>
  <c r="Z702" i="18"/>
  <c r="AC704" i="18"/>
  <c r="AB704" i="18"/>
  <c r="A704" i="18"/>
  <c r="Y704" i="18"/>
  <c r="X704" i="18"/>
  <c r="W709" i="18"/>
  <c r="X713" i="18"/>
  <c r="Z713" i="18"/>
  <c r="Y713" i="18"/>
  <c r="AF718" i="18"/>
  <c r="Z720" i="18"/>
  <c r="Z726" i="18"/>
  <c r="X728" i="18"/>
  <c r="Z734" i="18"/>
  <c r="X736" i="18"/>
  <c r="Y757" i="18"/>
  <c r="Y759" i="18"/>
  <c r="Z761" i="18"/>
  <c r="Z765" i="18"/>
  <c r="AA789" i="18"/>
  <c r="AA797" i="18"/>
  <c r="AA805" i="18"/>
  <c r="AA813" i="18"/>
  <c r="AA821" i="18"/>
  <c r="AA829" i="18"/>
  <c r="AA837" i="18"/>
  <c r="AB841" i="18"/>
  <c r="A841" i="18"/>
  <c r="Z841" i="18"/>
  <c r="Y841" i="18"/>
  <c r="X841" i="18"/>
  <c r="AA843" i="18"/>
  <c r="AC849" i="18"/>
  <c r="W853" i="18"/>
  <c r="AB857" i="18"/>
  <c r="A857" i="18"/>
  <c r="Z857" i="18"/>
  <c r="Y857" i="18"/>
  <c r="X857" i="18"/>
  <c r="AA859" i="18"/>
  <c r="Y670" i="18"/>
  <c r="AF678" i="18"/>
  <c r="AF680" i="18"/>
  <c r="A699" i="18"/>
  <c r="AF700" i="18"/>
  <c r="A706" i="18"/>
  <c r="AF706" i="18"/>
  <c r="A715" i="18"/>
  <c r="AA717" i="18"/>
  <c r="AA725" i="18"/>
  <c r="A727" i="18"/>
  <c r="AA733" i="18"/>
  <c r="A735" i="18"/>
  <c r="AA739" i="18"/>
  <c r="A745" i="18"/>
  <c r="AA749" i="18"/>
  <c r="A755" i="18"/>
  <c r="A763" i="18"/>
  <c r="A790" i="18"/>
  <c r="AB790" i="18"/>
  <c r="A792" i="18"/>
  <c r="AB792" i="18"/>
  <c r="A794" i="18"/>
  <c r="AB794" i="18"/>
  <c r="A796" i="18"/>
  <c r="AB796" i="18"/>
  <c r="A798" i="18"/>
  <c r="AB798" i="18"/>
  <c r="A800" i="18"/>
  <c r="AB800" i="18"/>
  <c r="A802" i="18"/>
  <c r="AB802" i="18"/>
  <c r="A804" i="18"/>
  <c r="AB804" i="18"/>
  <c r="A806" i="18"/>
  <c r="AB806" i="18"/>
  <c r="A808" i="18"/>
  <c r="AB808" i="18"/>
  <c r="A810" i="18"/>
  <c r="AB810" i="18"/>
  <c r="A812" i="18"/>
  <c r="AB812" i="18"/>
  <c r="A814" i="18"/>
  <c r="AB814" i="18"/>
  <c r="A816" i="18"/>
  <c r="AB816" i="18"/>
  <c r="A818" i="18"/>
  <c r="AB818" i="18"/>
  <c r="A820" i="18"/>
  <c r="AB820" i="18"/>
  <c r="A822" i="18"/>
  <c r="AB822" i="18"/>
  <c r="A824" i="18"/>
  <c r="AB824" i="18"/>
  <c r="A826" i="18"/>
  <c r="AB826" i="18"/>
  <c r="A828" i="18"/>
  <c r="AB828" i="18"/>
  <c r="A830" i="18"/>
  <c r="AB830" i="18"/>
  <c r="A832" i="18"/>
  <c r="AB832" i="18"/>
  <c r="A834" i="18"/>
  <c r="AB834" i="18"/>
  <c r="A836" i="18"/>
  <c r="AB836" i="18"/>
  <c r="A838" i="18"/>
  <c r="AB838" i="18"/>
  <c r="A840" i="18"/>
  <c r="AB840" i="18"/>
  <c r="A842" i="18"/>
  <c r="AB842" i="18"/>
  <c r="A844" i="18"/>
  <c r="AB844" i="18"/>
  <c r="A846" i="18"/>
  <c r="AB846" i="18"/>
  <c r="A848" i="18"/>
  <c r="AB848" i="18"/>
  <c r="A850" i="18"/>
  <c r="AB850" i="18"/>
  <c r="A852" i="18"/>
  <c r="AB852" i="18"/>
  <c r="A854" i="18"/>
  <c r="AB854" i="18"/>
  <c r="A856" i="18"/>
  <c r="AB856" i="18"/>
  <c r="A858" i="18"/>
  <c r="AB858" i="18"/>
  <c r="A860" i="18"/>
  <c r="AB860" i="18"/>
  <c r="AC790" i="18"/>
  <c r="AC792" i="18"/>
  <c r="AC794" i="18"/>
  <c r="AC796" i="18"/>
  <c r="AC798" i="18"/>
  <c r="AC800" i="18"/>
  <c r="AC802" i="18"/>
  <c r="AC804" i="18"/>
  <c r="AC806" i="18"/>
  <c r="AC808" i="18"/>
  <c r="AC810" i="18"/>
  <c r="AC812" i="18"/>
  <c r="AC814" i="18"/>
  <c r="AC816" i="18"/>
  <c r="AC818" i="18"/>
  <c r="AC820" i="18"/>
  <c r="AC822" i="18"/>
  <c r="AC824" i="18"/>
  <c r="AC826" i="18"/>
  <c r="AC828" i="18"/>
  <c r="AC830" i="18"/>
  <c r="AC832" i="18"/>
  <c r="AC834" i="18"/>
  <c r="AC836" i="18"/>
  <c r="AC838" i="18"/>
  <c r="AC840" i="18"/>
  <c r="AC842" i="18"/>
  <c r="AC844" i="18"/>
  <c r="AC846" i="18"/>
  <c r="AC848" i="18"/>
  <c r="AC850" i="18"/>
  <c r="AC852" i="18"/>
  <c r="AC854" i="18"/>
  <c r="AC856" i="18"/>
  <c r="AC858" i="18"/>
  <c r="AC860" i="18"/>
  <c r="Y668" i="18"/>
  <c r="Y678" i="18"/>
  <c r="Y680" i="18"/>
  <c r="Y700" i="18"/>
  <c r="Y706" i="18"/>
  <c r="Z715" i="18"/>
  <c r="A723" i="18"/>
  <c r="A731" i="18"/>
  <c r="Z745" i="18"/>
  <c r="Z755" i="18"/>
  <c r="Z763" i="18"/>
  <c r="Y862" i="18"/>
  <c r="AC863" i="18"/>
  <c r="Y864" i="18"/>
  <c r="AC865" i="18"/>
  <c r="Y866" i="18"/>
  <c r="AC867" i="18"/>
  <c r="Y868" i="18"/>
  <c r="AC869" i="18"/>
  <c r="Y870" i="18"/>
  <c r="AC871" i="18"/>
  <c r="Y872" i="18"/>
  <c r="AC873" i="18"/>
  <c r="Y874" i="18"/>
  <c r="AC875" i="18"/>
  <c r="Y876" i="18"/>
  <c r="AC877" i="18"/>
  <c r="Y878" i="18"/>
  <c r="AC879" i="18"/>
  <c r="Y880" i="18"/>
  <c r="AC881" i="18"/>
  <c r="Y882" i="18"/>
  <c r="AC883" i="18"/>
  <c r="Y884" i="18"/>
  <c r="AC885" i="18"/>
  <c r="Y886" i="18"/>
  <c r="AC887" i="18"/>
  <c r="Y888" i="18"/>
  <c r="AC889" i="18"/>
  <c r="Y890" i="18"/>
  <c r="AC891" i="18"/>
  <c r="Y892" i="18"/>
  <c r="AC893" i="18"/>
  <c r="Y894" i="18"/>
  <c r="AC895" i="18"/>
  <c r="Y896" i="18"/>
  <c r="AC897" i="18"/>
  <c r="Y898" i="18"/>
  <c r="AC899" i="18"/>
  <c r="Y900" i="18"/>
  <c r="AC901" i="18"/>
  <c r="Y902" i="18"/>
  <c r="AC903" i="18"/>
  <c r="Y904" i="18"/>
  <c r="AC905" i="18"/>
  <c r="Y906" i="18"/>
  <c r="AC907" i="18"/>
  <c r="Y908" i="18"/>
  <c r="AC909" i="18"/>
  <c r="Y910" i="18"/>
  <c r="AC911" i="18"/>
  <c r="Y912" i="18"/>
  <c r="AC913" i="18"/>
  <c r="Y914" i="18"/>
  <c r="AC915" i="18"/>
  <c r="Y916" i="18"/>
  <c r="AC917" i="18"/>
  <c r="Y918" i="18"/>
  <c r="AA862" i="18"/>
  <c r="W863" i="18"/>
  <c r="AF863" i="18"/>
  <c r="AA864" i="18"/>
  <c r="W865" i="18"/>
  <c r="AF865" i="18"/>
  <c r="AA866" i="18"/>
  <c r="W867" i="18"/>
  <c r="AF867" i="18"/>
  <c r="AA868" i="18"/>
  <c r="W869" i="18"/>
  <c r="AF869" i="18"/>
  <c r="AA870" i="18"/>
  <c r="W871" i="18"/>
  <c r="AF871" i="18"/>
  <c r="AA872" i="18"/>
  <c r="W873" i="18"/>
  <c r="AF873" i="18"/>
  <c r="AA874" i="18"/>
  <c r="W875" i="18"/>
  <c r="AF875" i="18"/>
  <c r="AA876" i="18"/>
  <c r="W877" i="18"/>
  <c r="AF877" i="18"/>
  <c r="AA878" i="18"/>
  <c r="W879" i="18"/>
  <c r="AF879" i="18"/>
  <c r="AA880" i="18"/>
  <c r="W881" i="18"/>
  <c r="AF881" i="18"/>
  <c r="AA882" i="18"/>
  <c r="W883" i="18"/>
  <c r="AF883" i="18"/>
  <c r="AA884" i="18"/>
  <c r="W885" i="18"/>
  <c r="AF885" i="18"/>
  <c r="AA886" i="18"/>
  <c r="W887" i="18"/>
  <c r="AF887" i="18"/>
  <c r="AA888" i="18"/>
  <c r="W889" i="18"/>
  <c r="AF889" i="18"/>
  <c r="AA890" i="18"/>
  <c r="W891" i="18"/>
  <c r="AF891" i="18"/>
  <c r="AA892" i="18"/>
  <c r="W893" i="18"/>
  <c r="AF893" i="18"/>
  <c r="AA894" i="18"/>
  <c r="W895" i="18"/>
  <c r="AF895" i="18"/>
  <c r="AA896" i="18"/>
  <c r="W897" i="18"/>
  <c r="AF897" i="18"/>
  <c r="AA898" i="18"/>
  <c r="W899" i="18"/>
  <c r="AF899" i="18"/>
  <c r="AA900" i="18"/>
  <c r="W901" i="18"/>
  <c r="AF901" i="18"/>
  <c r="AA902" i="18"/>
  <c r="W903" i="18"/>
  <c r="AF903" i="18"/>
  <c r="AA904" i="18"/>
  <c r="W905" i="18"/>
  <c r="AF905" i="18"/>
  <c r="AA906" i="18"/>
  <c r="W907" i="18"/>
  <c r="AF907" i="18"/>
  <c r="AA908" i="18"/>
  <c r="W909" i="18"/>
  <c r="AF909" i="18"/>
  <c r="AA910" i="18"/>
  <c r="W911" i="18"/>
  <c r="AF911" i="18"/>
  <c r="AA912" i="18"/>
  <c r="W913" i="18"/>
  <c r="AF913" i="18"/>
  <c r="AA914" i="18"/>
  <c r="W915" i="18"/>
  <c r="AF915" i="18"/>
  <c r="AA916" i="18"/>
  <c r="W917" i="18"/>
  <c r="AF917" i="18"/>
  <c r="AA918" i="18"/>
  <c r="AB862" i="18"/>
  <c r="X863" i="18"/>
  <c r="A864" i="18"/>
  <c r="AB864" i="18"/>
  <c r="X865" i="18"/>
  <c r="A866" i="18"/>
  <c r="AB866" i="18"/>
  <c r="X867" i="18"/>
  <c r="A868" i="18"/>
  <c r="AB868" i="18"/>
  <c r="X869" i="18"/>
  <c r="A870" i="18"/>
  <c r="AB870" i="18"/>
  <c r="X871" i="18"/>
  <c r="A872" i="18"/>
  <c r="AB872" i="18"/>
  <c r="X873" i="18"/>
  <c r="A874" i="18"/>
  <c r="AB874" i="18"/>
  <c r="X875" i="18"/>
  <c r="A876" i="18"/>
  <c r="AB876" i="18"/>
  <c r="X877" i="18"/>
  <c r="A878" i="18"/>
  <c r="AB878" i="18"/>
  <c r="X879" i="18"/>
  <c r="A880" i="18"/>
  <c r="AB880" i="18"/>
  <c r="X881" i="18"/>
  <c r="A882" i="18"/>
  <c r="AB882" i="18"/>
  <c r="X883" i="18"/>
  <c r="A884" i="18"/>
  <c r="AB884" i="18"/>
  <c r="X885" i="18"/>
  <c r="A886" i="18"/>
  <c r="AB886" i="18"/>
  <c r="X887" i="18"/>
  <c r="A888" i="18"/>
  <c r="AB888" i="18"/>
  <c r="X889" i="18"/>
  <c r="A890" i="18"/>
  <c r="AB890" i="18"/>
  <c r="X891" i="18"/>
  <c r="A892" i="18"/>
  <c r="AB892" i="18"/>
  <c r="X893" i="18"/>
  <c r="A894" i="18"/>
  <c r="AB894" i="18"/>
  <c r="X895" i="18"/>
  <c r="A896" i="18"/>
  <c r="AB896" i="18"/>
  <c r="X897" i="18"/>
  <c r="A898" i="18"/>
  <c r="AB898" i="18"/>
  <c r="X899" i="18"/>
  <c r="A900" i="18"/>
  <c r="AB900" i="18"/>
  <c r="X901" i="18"/>
  <c r="A902" i="18"/>
  <c r="AB902" i="18"/>
  <c r="X903" i="18"/>
  <c r="A904" i="18"/>
  <c r="AB904" i="18"/>
  <c r="X905" i="18"/>
  <c r="A906" i="18"/>
  <c r="AB906" i="18"/>
  <c r="X907" i="18"/>
  <c r="A908" i="18"/>
  <c r="AB908" i="18"/>
  <c r="X909" i="18"/>
  <c r="A910" i="18"/>
  <c r="AB910" i="18"/>
  <c r="X911" i="18"/>
  <c r="A912" i="18"/>
  <c r="AB912" i="18"/>
  <c r="X913" i="18"/>
  <c r="A914" i="18"/>
  <c r="AB914" i="18"/>
  <c r="X915" i="18"/>
  <c r="A916" i="18"/>
  <c r="AB916" i="18"/>
  <c r="X917" i="18"/>
  <c r="A918" i="18"/>
  <c r="AB918" i="18"/>
  <c r="AC862" i="18"/>
  <c r="Y863" i="18"/>
  <c r="AC864" i="18"/>
  <c r="Y865" i="18"/>
  <c r="AC866" i="18"/>
  <c r="Y867" i="18"/>
  <c r="AC868" i="18"/>
  <c r="Y869" i="18"/>
  <c r="AC870" i="18"/>
  <c r="Y871" i="18"/>
  <c r="AC872" i="18"/>
  <c r="AC874" i="18"/>
  <c r="AC876" i="18"/>
  <c r="AC878" i="18"/>
  <c r="AC880" i="18"/>
  <c r="AC882" i="18"/>
  <c r="AC884" i="18"/>
  <c r="AC886" i="18"/>
  <c r="AC888" i="18"/>
  <c r="AC890" i="18"/>
  <c r="AC892" i="18"/>
  <c r="AC894" i="18"/>
  <c r="AC896" i="18"/>
  <c r="AC898" i="18"/>
  <c r="AC900" i="18"/>
  <c r="AC902" i="18"/>
  <c r="AC904" i="18"/>
  <c r="AC906" i="18"/>
  <c r="AC908" i="18"/>
  <c r="AC910" i="18"/>
  <c r="AC912" i="18"/>
  <c r="AC914" i="18"/>
  <c r="AC916" i="18"/>
  <c r="AC918" i="18"/>
  <c r="W864" i="18"/>
  <c r="W866" i="18"/>
  <c r="W868" i="18"/>
  <c r="W870" i="18"/>
  <c r="W872" i="18"/>
  <c r="W874" i="18"/>
  <c r="W876" i="18"/>
  <c r="W878" i="18"/>
  <c r="W880" i="18"/>
  <c r="W882" i="18"/>
  <c r="W884" i="18"/>
  <c r="W886" i="18"/>
  <c r="W888" i="18"/>
  <c r="W890" i="18"/>
  <c r="W892" i="18"/>
  <c r="W894" i="18"/>
  <c r="W896" i="18"/>
  <c r="W898" i="18"/>
  <c r="W900" i="18"/>
  <c r="W902" i="18"/>
  <c r="W904" i="18"/>
  <c r="W906" i="18"/>
  <c r="W908" i="18"/>
  <c r="W910" i="18"/>
  <c r="W912" i="18"/>
  <c r="W914" i="18"/>
  <c r="W916" i="18"/>
  <c r="W918" i="18"/>
  <c r="Z70" i="18"/>
  <c r="AB70" i="18"/>
  <c r="Z74" i="18"/>
  <c r="AA74" i="18"/>
  <c r="AB74" i="18"/>
  <c r="AC401" i="18"/>
  <c r="AF401" i="18"/>
  <c r="Y401" i="18"/>
  <c r="X401" i="18"/>
  <c r="W401" i="18"/>
  <c r="X504" i="18"/>
  <c r="A504" i="18"/>
  <c r="A557" i="18"/>
  <c r="AC557" i="18"/>
  <c r="AF639" i="18"/>
  <c r="W639" i="18"/>
  <c r="Z639" i="18"/>
  <c r="AB639" i="18"/>
  <c r="AA639" i="18"/>
  <c r="Y639" i="18"/>
  <c r="X639" i="18"/>
  <c r="A639" i="18"/>
  <c r="AC639" i="18"/>
  <c r="Z693" i="18"/>
  <c r="Y693" i="18"/>
  <c r="AF693" i="18"/>
  <c r="W693" i="18"/>
  <c r="AA693" i="18"/>
  <c r="X693" i="18"/>
  <c r="A693" i="18"/>
  <c r="AC693" i="18"/>
  <c r="AB693" i="18"/>
  <c r="AF185" i="18"/>
  <c r="AA185" i="18"/>
  <c r="AC377" i="18"/>
  <c r="AF377" i="18"/>
  <c r="Y377" i="18"/>
  <c r="X377" i="18"/>
  <c r="W377" i="18"/>
  <c r="AC381" i="18"/>
  <c r="X381" i="18"/>
  <c r="AF596" i="18"/>
  <c r="Z596" i="18"/>
  <c r="X596" i="18"/>
  <c r="AF153" i="18"/>
  <c r="AA153" i="18"/>
  <c r="Y153" i="18"/>
  <c r="X153" i="18"/>
  <c r="Z451" i="18"/>
  <c r="AF451" i="18"/>
  <c r="AA640" i="18"/>
  <c r="Z640" i="18"/>
  <c r="AB640" i="18"/>
  <c r="Y640" i="18"/>
  <c r="X640" i="18"/>
  <c r="W640" i="18"/>
  <c r="AF640" i="18"/>
  <c r="A640" i="18"/>
  <c r="AC640" i="18"/>
  <c r="AC79" i="18"/>
  <c r="A79" i="18"/>
  <c r="A511" i="18"/>
  <c r="AF511" i="18"/>
  <c r="Y511" i="18"/>
  <c r="Z419" i="18"/>
  <c r="AF419" i="18"/>
  <c r="Z667" i="18"/>
  <c r="Y667" i="18"/>
  <c r="AF667" i="18"/>
  <c r="W667" i="18"/>
  <c r="AA667" i="18"/>
  <c r="X667" i="18"/>
  <c r="AC667" i="18"/>
  <c r="AB667" i="18"/>
  <c r="A667" i="18"/>
  <c r="Z40" i="18"/>
  <c r="AB40" i="18"/>
  <c r="X564" i="18"/>
  <c r="Z564" i="18"/>
  <c r="AC379" i="18"/>
  <c r="AF379" i="18"/>
  <c r="Y379" i="18"/>
  <c r="X379" i="18"/>
  <c r="W379" i="18"/>
  <c r="AF487" i="18"/>
  <c r="AF489" i="18"/>
  <c r="AC497" i="18"/>
  <c r="Y497" i="18"/>
  <c r="X497" i="18"/>
  <c r="AB497" i="18"/>
  <c r="AC542" i="18"/>
  <c r="AA542" i="18"/>
  <c r="AF572" i="18"/>
  <c r="Z572" i="18"/>
  <c r="AF580" i="18"/>
  <c r="Z580" i="18"/>
  <c r="AF600" i="18"/>
  <c r="X600" i="18"/>
  <c r="AB641" i="18"/>
  <c r="AB642" i="18"/>
  <c r="Z669" i="18"/>
  <c r="Y669" i="18"/>
  <c r="AF669" i="18"/>
  <c r="W669" i="18"/>
  <c r="X669" i="18"/>
  <c r="AC669" i="18"/>
  <c r="Z697" i="18"/>
  <c r="Y697" i="18"/>
  <c r="AF697" i="18"/>
  <c r="W697" i="18"/>
  <c r="A697" i="18"/>
  <c r="AC697" i="18"/>
  <c r="AA697" i="18"/>
  <c r="X697" i="18"/>
  <c r="AB178" i="18"/>
  <c r="AA33" i="18"/>
  <c r="AB45" i="18"/>
  <c r="X62" i="18"/>
  <c r="AA81" i="18"/>
  <c r="AA91" i="18"/>
  <c r="Y119" i="18"/>
  <c r="AF180" i="18"/>
  <c r="AF186" i="18"/>
  <c r="AA191" i="18"/>
  <c r="AC223" i="18"/>
  <c r="Z280" i="18"/>
  <c r="Y286" i="18"/>
  <c r="W338" i="18"/>
  <c r="X359" i="18"/>
  <c r="AF361" i="18"/>
  <c r="AF413" i="18"/>
  <c r="AF429" i="18"/>
  <c r="AF445" i="18"/>
  <c r="Z483" i="18"/>
  <c r="Z485" i="18"/>
  <c r="A487" i="18"/>
  <c r="A489" i="18"/>
  <c r="AC492" i="18"/>
  <c r="W492" i="18"/>
  <c r="A497" i="18"/>
  <c r="X506" i="18"/>
  <c r="Y506" i="18"/>
  <c r="Y560" i="18"/>
  <c r="X560" i="18"/>
  <c r="AF568" i="18"/>
  <c r="X568" i="18"/>
  <c r="AA589" i="18"/>
  <c r="Z589" i="18"/>
  <c r="AF598" i="18"/>
  <c r="X598" i="18"/>
  <c r="AF637" i="18"/>
  <c r="W637" i="18"/>
  <c r="Z637" i="18"/>
  <c r="AA638" i="18"/>
  <c r="Z638" i="18"/>
  <c r="Z653" i="18"/>
  <c r="Y653" i="18"/>
  <c r="AF653" i="18"/>
  <c r="W653" i="18"/>
  <c r="X653" i="18"/>
  <c r="AC653" i="18"/>
  <c r="A281" i="18"/>
  <c r="AA343" i="18"/>
  <c r="A381" i="18"/>
  <c r="X383" i="18"/>
  <c r="AC491" i="18"/>
  <c r="AF491" i="18"/>
  <c r="AB491" i="18"/>
  <c r="X491" i="18"/>
  <c r="X518" i="18"/>
  <c r="Y518" i="18"/>
  <c r="X539" i="18"/>
  <c r="A539" i="18"/>
  <c r="AF539" i="18"/>
  <c r="W539" i="18"/>
  <c r="X555" i="18"/>
  <c r="Y555" i="18"/>
  <c r="W555" i="18"/>
  <c r="AF555" i="18"/>
  <c r="AA573" i="18"/>
  <c r="A573" i="18"/>
  <c r="Y573" i="18"/>
  <c r="AA581" i="18"/>
  <c r="A581" i="18"/>
  <c r="Y581" i="18"/>
  <c r="AA585" i="18"/>
  <c r="AB585" i="18"/>
  <c r="A585" i="18"/>
  <c r="AA587" i="18"/>
  <c r="AB587" i="18"/>
  <c r="Z587" i="18"/>
  <c r="AF641" i="18"/>
  <c r="W641" i="18"/>
  <c r="Z641" i="18"/>
  <c r="AA642" i="18"/>
  <c r="Z642" i="18"/>
  <c r="Z651" i="18"/>
  <c r="Y651" i="18"/>
  <c r="AF651" i="18"/>
  <c r="W651" i="18"/>
  <c r="AA651" i="18"/>
  <c r="X651" i="18"/>
  <c r="Z665" i="18"/>
  <c r="Y665" i="18"/>
  <c r="AF665" i="18"/>
  <c r="W665" i="18"/>
  <c r="AB665" i="18"/>
  <c r="AA665" i="18"/>
  <c r="A665" i="18"/>
  <c r="AB669" i="18"/>
  <c r="Z689" i="18"/>
  <c r="Y689" i="18"/>
  <c r="AF689" i="18"/>
  <c r="W689" i="18"/>
  <c r="A689" i="18"/>
  <c r="AC689" i="18"/>
  <c r="AA689" i="18"/>
  <c r="X689" i="18"/>
  <c r="A135" i="18"/>
  <c r="AF383" i="18"/>
  <c r="A390" i="18"/>
  <c r="Z421" i="18"/>
  <c r="Z437" i="18"/>
  <c r="Z453" i="18"/>
  <c r="AF483" i="18"/>
  <c r="AF485" i="18"/>
  <c r="Y487" i="18"/>
  <c r="Y489" i="18"/>
  <c r="A491" i="18"/>
  <c r="Z496" i="18"/>
  <c r="W496" i="18"/>
  <c r="AC496" i="18"/>
  <c r="AA497" i="18"/>
  <c r="AA503" i="18"/>
  <c r="X503" i="18"/>
  <c r="W503" i="18"/>
  <c r="AB503" i="18"/>
  <c r="X541" i="18"/>
  <c r="Y541" i="18"/>
  <c r="W541" i="18"/>
  <c r="AF541" i="18"/>
  <c r="X543" i="18"/>
  <c r="AF543" i="18"/>
  <c r="AB543" i="18"/>
  <c r="X545" i="18"/>
  <c r="Y545" i="18"/>
  <c r="W545" i="18"/>
  <c r="AF545" i="18"/>
  <c r="AA569" i="18"/>
  <c r="Z569" i="18"/>
  <c r="Y569" i="18"/>
  <c r="AA577" i="18"/>
  <c r="Z577" i="18"/>
  <c r="Y577" i="18"/>
  <c r="AF594" i="18"/>
  <c r="Z594" i="18"/>
  <c r="AF606" i="18"/>
  <c r="X606" i="18"/>
  <c r="AF643" i="18"/>
  <c r="W643" i="18"/>
  <c r="Z643" i="18"/>
  <c r="AA644" i="18"/>
  <c r="Z644" i="18"/>
  <c r="Z649" i="18"/>
  <c r="Y649" i="18"/>
  <c r="AF649" i="18"/>
  <c r="W649" i="18"/>
  <c r="AB649" i="18"/>
  <c r="AA649" i="18"/>
  <c r="A649" i="18"/>
  <c r="AF730" i="18"/>
  <c r="W730" i="18"/>
  <c r="AB730" i="18"/>
  <c r="A730" i="18"/>
  <c r="AA730" i="18"/>
  <c r="Y730" i="18"/>
  <c r="AC730" i="18"/>
  <c r="X730" i="18"/>
  <c r="Z730" i="18"/>
  <c r="W178" i="18"/>
  <c r="Y187" i="18"/>
  <c r="Z218" i="18"/>
  <c r="Y243" i="18"/>
  <c r="AB253" i="18"/>
  <c r="X302" i="18"/>
  <c r="Y373" i="18"/>
  <c r="X375" i="18"/>
  <c r="A386" i="18"/>
  <c r="AA388" i="18"/>
  <c r="Z390" i="18"/>
  <c r="W395" i="18"/>
  <c r="Y397" i="18"/>
  <c r="W399" i="18"/>
  <c r="Z410" i="18"/>
  <c r="AF421" i="18"/>
  <c r="AA426" i="18"/>
  <c r="AF437" i="18"/>
  <c r="Z442" i="18"/>
  <c r="AF453" i="18"/>
  <c r="AA458" i="18"/>
  <c r="A483" i="18"/>
  <c r="A485" i="18"/>
  <c r="Z487" i="18"/>
  <c r="AA488" i="18"/>
  <c r="Z489" i="18"/>
  <c r="W491" i="18"/>
  <c r="AB492" i="18"/>
  <c r="A496" i="18"/>
  <c r="AF497" i="18"/>
  <c r="W509" i="18"/>
  <c r="X514" i="18"/>
  <c r="Y514" i="18"/>
  <c r="AA518" i="18"/>
  <c r="Y539" i="18"/>
  <c r="X550" i="18"/>
  <c r="Z555" i="18"/>
  <c r="AA561" i="18"/>
  <c r="Y561" i="18"/>
  <c r="A569" i="18"/>
  <c r="Z573" i="18"/>
  <c r="Z581" i="18"/>
  <c r="Z585" i="18"/>
  <c r="AF588" i="18"/>
  <c r="X588" i="18"/>
  <c r="AA637" i="18"/>
  <c r="Y638" i="18"/>
  <c r="X641" i="18"/>
  <c r="W642" i="18"/>
  <c r="AF645" i="18"/>
  <c r="W645" i="18"/>
  <c r="Z645" i="18"/>
  <c r="AC646" i="18"/>
  <c r="AA646" i="18"/>
  <c r="AB646" i="18"/>
  <c r="Z646" i="18"/>
  <c r="AB651" i="18"/>
  <c r="Z661" i="18"/>
  <c r="Y661" i="18"/>
  <c r="AF661" i="18"/>
  <c r="W661" i="18"/>
  <c r="AC661" i="18"/>
  <c r="X665" i="18"/>
  <c r="Z685" i="18"/>
  <c r="Y685" i="18"/>
  <c r="AF685" i="18"/>
  <c r="W685" i="18"/>
  <c r="AA685" i="18"/>
  <c r="X685" i="18"/>
  <c r="A685" i="18"/>
  <c r="AB689" i="18"/>
  <c r="AB705" i="18"/>
  <c r="Z705" i="18"/>
  <c r="Y705" i="18"/>
  <c r="AF705" i="18"/>
  <c r="W705" i="18"/>
  <c r="A705" i="18"/>
  <c r="AA705" i="18"/>
  <c r="X705" i="18"/>
  <c r="A95" i="18"/>
  <c r="AB150" i="18"/>
  <c r="X61" i="18"/>
  <c r="A84" i="18"/>
  <c r="Z93" i="18"/>
  <c r="A97" i="18"/>
  <c r="AA121" i="18"/>
  <c r="AB143" i="18"/>
  <c r="X178" i="18"/>
  <c r="AA187" i="18"/>
  <c r="AF201" i="18"/>
  <c r="Z236" i="18"/>
  <c r="Y282" i="18"/>
  <c r="X288" i="18"/>
  <c r="AA339" i="18"/>
  <c r="W348" i="18"/>
  <c r="Z350" i="18"/>
  <c r="W353" i="18"/>
  <c r="W363" i="18"/>
  <c r="Z373" i="18"/>
  <c r="Y375" i="18"/>
  <c r="Z386" i="18"/>
  <c r="AA390" i="18"/>
  <c r="Z397" i="18"/>
  <c r="Y399" i="18"/>
  <c r="W413" i="18"/>
  <c r="Y415" i="18"/>
  <c r="Y417" i="18"/>
  <c r="Z424" i="18"/>
  <c r="W429" i="18"/>
  <c r="W431" i="18"/>
  <c r="Z440" i="18"/>
  <c r="W445" i="18"/>
  <c r="Y447" i="18"/>
  <c r="Y449" i="18"/>
  <c r="Z456" i="18"/>
  <c r="W483" i="18"/>
  <c r="A484" i="18"/>
  <c r="W485" i="18"/>
  <c r="AA487" i="18"/>
  <c r="AB488" i="18"/>
  <c r="AA489" i="18"/>
  <c r="Y491" i="18"/>
  <c r="AC495" i="18"/>
  <c r="Y495" i="18"/>
  <c r="X495" i="18"/>
  <c r="AB495" i="18"/>
  <c r="AA496" i="18"/>
  <c r="AC500" i="18"/>
  <c r="W500" i="18"/>
  <c r="Y503" i="18"/>
  <c r="Y507" i="18"/>
  <c r="Z539" i="18"/>
  <c r="Z541" i="18"/>
  <c r="W543" i="18"/>
  <c r="Z545" i="18"/>
  <c r="AA550" i="18"/>
  <c r="AB555" i="18"/>
  <c r="AA563" i="18"/>
  <c r="A563" i="18"/>
  <c r="Y563" i="18"/>
  <c r="AA567" i="18"/>
  <c r="AB567" i="18"/>
  <c r="Z567" i="18"/>
  <c r="A567" i="18"/>
  <c r="AB569" i="18"/>
  <c r="AB573" i="18"/>
  <c r="AB577" i="18"/>
  <c r="AB581" i="18"/>
  <c r="X590" i="18"/>
  <c r="X594" i="18"/>
  <c r="AF604" i="18"/>
  <c r="X604" i="18"/>
  <c r="AA607" i="18"/>
  <c r="A607" i="18"/>
  <c r="AB607" i="18"/>
  <c r="AB637" i="18"/>
  <c r="AB638" i="18"/>
  <c r="Y641" i="18"/>
  <c r="X642" i="18"/>
  <c r="X643" i="18"/>
  <c r="W644" i="18"/>
  <c r="X649" i="18"/>
  <c r="AC651" i="18"/>
  <c r="Z659" i="18"/>
  <c r="Y659" i="18"/>
  <c r="AF659" i="18"/>
  <c r="W659" i="18"/>
  <c r="A659" i="18"/>
  <c r="X659" i="18"/>
  <c r="AC665" i="18"/>
  <c r="Z681" i="18"/>
  <c r="Y681" i="18"/>
  <c r="AF681" i="18"/>
  <c r="W681" i="18"/>
  <c r="A681" i="18"/>
  <c r="AC681" i="18"/>
  <c r="AA681" i="18"/>
  <c r="X681" i="18"/>
  <c r="AA35" i="18"/>
  <c r="AA55" i="18"/>
  <c r="A59" i="18"/>
  <c r="AF93" i="18"/>
  <c r="AA178" i="18"/>
  <c r="A202" i="18"/>
  <c r="Y276" i="18"/>
  <c r="Y288" i="18"/>
  <c r="Y348" i="18"/>
  <c r="AC350" i="18"/>
  <c r="Y353" i="18"/>
  <c r="W361" i="18"/>
  <c r="X363" i="18"/>
  <c r="W365" i="18"/>
  <c r="Z372" i="18"/>
  <c r="AF373" i="18"/>
  <c r="AF375" i="18"/>
  <c r="AA382" i="18"/>
  <c r="X393" i="18"/>
  <c r="AF397" i="18"/>
  <c r="AF399" i="18"/>
  <c r="Y413" i="18"/>
  <c r="AF415" i="18"/>
  <c r="Z420" i="18"/>
  <c r="AA424" i="18"/>
  <c r="Y429" i="18"/>
  <c r="Z431" i="18"/>
  <c r="AA436" i="18"/>
  <c r="AA440" i="18"/>
  <c r="Y445" i="18"/>
  <c r="AF447" i="18"/>
  <c r="Z452" i="18"/>
  <c r="AA456" i="18"/>
  <c r="X483" i="18"/>
  <c r="X485" i="18"/>
  <c r="AB487" i="18"/>
  <c r="AB489" i="18"/>
  <c r="Z491" i="18"/>
  <c r="A495" i="18"/>
  <c r="AB496" i="18"/>
  <c r="A500" i="18"/>
  <c r="Z503" i="18"/>
  <c r="AF507" i="18"/>
  <c r="X510" i="18"/>
  <c r="Y510" i="18"/>
  <c r="AA514" i="18"/>
  <c r="AB539" i="18"/>
  <c r="AB541" i="18"/>
  <c r="Y543" i="18"/>
  <c r="AB545" i="18"/>
  <c r="Z561" i="18"/>
  <c r="Y565" i="18"/>
  <c r="AF574" i="18"/>
  <c r="X574" i="18"/>
  <c r="AF582" i="18"/>
  <c r="X582" i="18"/>
  <c r="Z588" i="18"/>
  <c r="Z590" i="18"/>
  <c r="AA595" i="18"/>
  <c r="A595" i="18"/>
  <c r="Z595" i="18"/>
  <c r="Z597" i="18"/>
  <c r="AF602" i="18"/>
  <c r="X602" i="18"/>
  <c r="X612" i="18"/>
  <c r="AC637" i="18"/>
  <c r="AC638" i="18"/>
  <c r="AA641" i="18"/>
  <c r="Y642" i="18"/>
  <c r="Y643" i="18"/>
  <c r="X644" i="18"/>
  <c r="X645" i="18"/>
  <c r="W646" i="18"/>
  <c r="AC649" i="18"/>
  <c r="A657" i="18"/>
  <c r="X661" i="18"/>
  <c r="A669" i="18"/>
  <c r="Z673" i="18"/>
  <c r="Y673" i="18"/>
  <c r="AF673" i="18"/>
  <c r="W673" i="18"/>
  <c r="A673" i="18"/>
  <c r="AA673" i="18"/>
  <c r="X673" i="18"/>
  <c r="Z677" i="18"/>
  <c r="Y677" i="18"/>
  <c r="AF677" i="18"/>
  <c r="W677" i="18"/>
  <c r="AA677" i="18"/>
  <c r="X677" i="18"/>
  <c r="A677" i="18"/>
  <c r="AB685" i="18"/>
  <c r="Z701" i="18"/>
  <c r="Y701" i="18"/>
  <c r="AF701" i="18"/>
  <c r="W701" i="18"/>
  <c r="AA701" i="18"/>
  <c r="X701" i="18"/>
  <c r="A701" i="18"/>
  <c r="AC705" i="18"/>
  <c r="X493" i="18"/>
  <c r="X499" i="18"/>
  <c r="X501" i="18"/>
  <c r="Y521" i="18"/>
  <c r="Z547" i="18"/>
  <c r="A565" i="18"/>
  <c r="AB571" i="18"/>
  <c r="AB579" i="18"/>
  <c r="AB593" i="18"/>
  <c r="Z647" i="18"/>
  <c r="Y647" i="18"/>
  <c r="AF647" i="18"/>
  <c r="W647" i="18"/>
  <c r="AA657" i="18"/>
  <c r="Z663" i="18"/>
  <c r="Y663" i="18"/>
  <c r="AF663" i="18"/>
  <c r="W663" i="18"/>
  <c r="Z675" i="18"/>
  <c r="Y675" i="18"/>
  <c r="AF675" i="18"/>
  <c r="W675" i="18"/>
  <c r="Z683" i="18"/>
  <c r="Y683" i="18"/>
  <c r="AF683" i="18"/>
  <c r="W683" i="18"/>
  <c r="AB687" i="18"/>
  <c r="Z691" i="18"/>
  <c r="Y691" i="18"/>
  <c r="AF691" i="18"/>
  <c r="W691" i="18"/>
  <c r="AB695" i="18"/>
  <c r="Z699" i="18"/>
  <c r="Y699" i="18"/>
  <c r="AF699" i="18"/>
  <c r="W699" i="18"/>
  <c r="AB703" i="18"/>
  <c r="AA707" i="18"/>
  <c r="AF740" i="18"/>
  <c r="W740" i="18"/>
  <c r="AB740" i="18"/>
  <c r="A740" i="18"/>
  <c r="AA740" i="18"/>
  <c r="Z740" i="18"/>
  <c r="Y740" i="18"/>
  <c r="AC740" i="18"/>
  <c r="AF748" i="18"/>
  <c r="W748" i="18"/>
  <c r="AB748" i="18"/>
  <c r="A748" i="18"/>
  <c r="AA748" i="18"/>
  <c r="Z748" i="18"/>
  <c r="Y748" i="18"/>
  <c r="AC748" i="18"/>
  <c r="AB493" i="18"/>
  <c r="AB499" i="18"/>
  <c r="AB501" i="18"/>
  <c r="Z553" i="18"/>
  <c r="A561" i="18"/>
  <c r="AB575" i="18"/>
  <c r="A593" i="18"/>
  <c r="A609" i="18"/>
  <c r="Z655" i="18"/>
  <c r="Y655" i="18"/>
  <c r="AF655" i="18"/>
  <c r="W655" i="18"/>
  <c r="AB663" i="18"/>
  <c r="Z671" i="18"/>
  <c r="Y671" i="18"/>
  <c r="AF671" i="18"/>
  <c r="W671" i="18"/>
  <c r="Z679" i="18"/>
  <c r="Y679" i="18"/>
  <c r="AF679" i="18"/>
  <c r="W679" i="18"/>
  <c r="Z687" i="18"/>
  <c r="Y687" i="18"/>
  <c r="AF687" i="18"/>
  <c r="W687" i="18"/>
  <c r="Z695" i="18"/>
  <c r="Y695" i="18"/>
  <c r="AF695" i="18"/>
  <c r="W695" i="18"/>
  <c r="Z703" i="18"/>
  <c r="Y703" i="18"/>
  <c r="AF703" i="18"/>
  <c r="W703" i="18"/>
  <c r="AF493" i="18"/>
  <c r="AF499" i="18"/>
  <c r="AF501" i="18"/>
  <c r="AB549" i="18"/>
  <c r="AB553" i="18"/>
  <c r="Z657" i="18"/>
  <c r="Y657" i="18"/>
  <c r="AF657" i="18"/>
  <c r="W657" i="18"/>
  <c r="AB707" i="18"/>
  <c r="A707" i="18"/>
  <c r="Z707" i="18"/>
  <c r="Y707" i="18"/>
  <c r="AF707" i="18"/>
  <c r="W707" i="18"/>
  <c r="AF744" i="18"/>
  <c r="W744" i="18"/>
  <c r="AB744" i="18"/>
  <c r="A744" i="18"/>
  <c r="AA744" i="18"/>
  <c r="Z744" i="18"/>
  <c r="Y744" i="18"/>
  <c r="AC744" i="18"/>
  <c r="AF724" i="18"/>
  <c r="W724" i="18"/>
  <c r="AB724" i="18"/>
  <c r="A724" i="18"/>
  <c r="AA724" i="18"/>
  <c r="Y724" i="18"/>
  <c r="AF732" i="18"/>
  <c r="W732" i="18"/>
  <c r="AB732" i="18"/>
  <c r="A732" i="18"/>
  <c r="AA732" i="18"/>
  <c r="Y732" i="18"/>
  <c r="AA648" i="18"/>
  <c r="AA650" i="18"/>
  <c r="AA652" i="18"/>
  <c r="AA654" i="18"/>
  <c r="AA656" i="18"/>
  <c r="AA658" i="18"/>
  <c r="AA660" i="18"/>
  <c r="AA662" i="18"/>
  <c r="AA664" i="18"/>
  <c r="AA666" i="18"/>
  <c r="AA668" i="18"/>
  <c r="AA670" i="18"/>
  <c r="AB710" i="18"/>
  <c r="AA710" i="18"/>
  <c r="Y710" i="18"/>
  <c r="AB712" i="18"/>
  <c r="A712" i="18"/>
  <c r="AA712" i="18"/>
  <c r="Y712" i="18"/>
  <c r="AB714" i="18"/>
  <c r="A714" i="18"/>
  <c r="AA714" i="18"/>
  <c r="Y714" i="18"/>
  <c r="AB716" i="18"/>
  <c r="A716" i="18"/>
  <c r="AA716" i="18"/>
  <c r="Y716" i="18"/>
  <c r="AB718" i="18"/>
  <c r="A718" i="18"/>
  <c r="AA718" i="18"/>
  <c r="Y718" i="18"/>
  <c r="AB720" i="18"/>
  <c r="A720" i="18"/>
  <c r="AA720" i="18"/>
  <c r="Y720" i="18"/>
  <c r="AF722" i="18"/>
  <c r="AB722" i="18"/>
  <c r="A722" i="18"/>
  <c r="AA722" i="18"/>
  <c r="Y722" i="18"/>
  <c r="AF738" i="18"/>
  <c r="W738" i="18"/>
  <c r="AB738" i="18"/>
  <c r="A738" i="18"/>
  <c r="AA738" i="18"/>
  <c r="Z738" i="18"/>
  <c r="Y738" i="18"/>
  <c r="AF742" i="18"/>
  <c r="W742" i="18"/>
  <c r="AB742" i="18"/>
  <c r="A742" i="18"/>
  <c r="AA742" i="18"/>
  <c r="Z742" i="18"/>
  <c r="Y742" i="18"/>
  <c r="AF746" i="18"/>
  <c r="W746" i="18"/>
  <c r="AB746" i="18"/>
  <c r="A746" i="18"/>
  <c r="AA746" i="18"/>
  <c r="Z746" i="18"/>
  <c r="Y746" i="18"/>
  <c r="AF750" i="18"/>
  <c r="W750" i="18"/>
  <c r="AB750" i="18"/>
  <c r="A750" i="18"/>
  <c r="AA750" i="18"/>
  <c r="Z750" i="18"/>
  <c r="Y750" i="18"/>
  <c r="AC706" i="18"/>
  <c r="W710" i="18"/>
  <c r="W712" i="18"/>
  <c r="W714" i="18"/>
  <c r="W716" i="18"/>
  <c r="W718" i="18"/>
  <c r="W720" i="18"/>
  <c r="W722" i="18"/>
  <c r="Z724" i="18"/>
  <c r="Z732" i="18"/>
  <c r="X738" i="18"/>
  <c r="X742" i="18"/>
  <c r="X746" i="18"/>
  <c r="X750" i="18"/>
  <c r="AF708" i="18"/>
  <c r="X710" i="18"/>
  <c r="X712" i="18"/>
  <c r="X714" i="18"/>
  <c r="X716" i="18"/>
  <c r="X718" i="18"/>
  <c r="X720" i="18"/>
  <c r="X722" i="18"/>
  <c r="AC724" i="18"/>
  <c r="AF728" i="18"/>
  <c r="W728" i="18"/>
  <c r="AB728" i="18"/>
  <c r="A728" i="18"/>
  <c r="AA728" i="18"/>
  <c r="Y728" i="18"/>
  <c r="AC732" i="18"/>
  <c r="AF736" i="18"/>
  <c r="W736" i="18"/>
  <c r="AB736" i="18"/>
  <c r="A736" i="18"/>
  <c r="AA736" i="18"/>
  <c r="Y736" i="18"/>
  <c r="AC738" i="18"/>
  <c r="AC742" i="18"/>
  <c r="AC746" i="18"/>
  <c r="AC750" i="18"/>
  <c r="X708" i="18"/>
  <c r="AC710" i="18"/>
  <c r="AC712" i="18"/>
  <c r="AC714" i="18"/>
  <c r="AC716" i="18"/>
  <c r="AC718" i="18"/>
  <c r="AC720" i="18"/>
  <c r="AC722" i="18"/>
  <c r="AF726" i="18"/>
  <c r="W726" i="18"/>
  <c r="AB726" i="18"/>
  <c r="A726" i="18"/>
  <c r="AA726" i="18"/>
  <c r="Y726" i="18"/>
  <c r="AF734" i="18"/>
  <c r="W734" i="18"/>
  <c r="AB734" i="18"/>
  <c r="A734" i="18"/>
  <c r="AA734" i="18"/>
  <c r="Y734" i="18"/>
  <c r="AC711" i="18"/>
  <c r="AC713" i="18"/>
  <c r="AC715" i="18"/>
  <c r="AC717" i="18"/>
  <c r="AC719" i="18"/>
  <c r="AC721" i="18"/>
  <c r="AC723" i="18"/>
  <c r="AC725" i="18"/>
  <c r="AC727" i="18"/>
  <c r="AC729" i="18"/>
  <c r="AC731" i="18"/>
  <c r="AC733" i="18"/>
  <c r="AC735" i="18"/>
  <c r="AC737" i="18"/>
  <c r="AC739" i="18"/>
  <c r="AC741" i="18"/>
  <c r="AC743" i="18"/>
  <c r="AC745" i="18"/>
  <c r="AC747" i="18"/>
  <c r="AC749" i="18"/>
  <c r="AC751" i="18"/>
  <c r="Y752" i="18"/>
  <c r="AC753" i="18"/>
  <c r="Y754" i="18"/>
  <c r="AC755" i="18"/>
  <c r="Y756" i="18"/>
  <c r="AC757" i="18"/>
  <c r="Y758" i="18"/>
  <c r="AC759" i="18"/>
  <c r="Y760" i="18"/>
  <c r="AC761" i="18"/>
  <c r="Y762" i="18"/>
  <c r="AC763" i="18"/>
  <c r="Y764" i="18"/>
  <c r="AC765" i="18"/>
  <c r="Y766" i="18"/>
  <c r="Z752" i="18"/>
  <c r="Z754" i="18"/>
  <c r="Z756" i="18"/>
  <c r="Z758" i="18"/>
  <c r="Z760" i="18"/>
  <c r="Z762" i="18"/>
  <c r="Z764" i="18"/>
  <c r="Z766" i="18"/>
  <c r="W711" i="18"/>
  <c r="AF711" i="18"/>
  <c r="W713" i="18"/>
  <c r="AF713" i="18"/>
  <c r="W715" i="18"/>
  <c r="AF715" i="18"/>
  <c r="W717" i="18"/>
  <c r="AF717" i="18"/>
  <c r="W719" i="18"/>
  <c r="AF719" i="18"/>
  <c r="W721" i="18"/>
  <c r="AF721" i="18"/>
  <c r="W723" i="18"/>
  <c r="AF723" i="18"/>
  <c r="W725" i="18"/>
  <c r="AF725" i="18"/>
  <c r="W727" i="18"/>
  <c r="AF727" i="18"/>
  <c r="W729" i="18"/>
  <c r="AF729" i="18"/>
  <c r="W731" i="18"/>
  <c r="AF731" i="18"/>
  <c r="W733" i="18"/>
  <c r="AF733" i="18"/>
  <c r="W735" i="18"/>
  <c r="AF735" i="18"/>
  <c r="W737" i="18"/>
  <c r="AF737" i="18"/>
  <c r="W739" i="18"/>
  <c r="AF739" i="18"/>
  <c r="W741" i="18"/>
  <c r="AF741" i="18"/>
  <c r="W743" i="18"/>
  <c r="AF743" i="18"/>
  <c r="W745" i="18"/>
  <c r="AF745" i="18"/>
  <c r="W747" i="18"/>
  <c r="AF747" i="18"/>
  <c r="W749" i="18"/>
  <c r="AF749" i="18"/>
  <c r="W751" i="18"/>
  <c r="AF751" i="18"/>
  <c r="AA752" i="18"/>
  <c r="W753" i="18"/>
  <c r="AF753" i="18"/>
  <c r="AA754" i="18"/>
  <c r="W755" i="18"/>
  <c r="AF755" i="18"/>
  <c r="AA756" i="18"/>
  <c r="W757" i="18"/>
  <c r="AF757" i="18"/>
  <c r="AA758" i="18"/>
  <c r="W759" i="18"/>
  <c r="AF759" i="18"/>
  <c r="AA760" i="18"/>
  <c r="W761" i="18"/>
  <c r="AF761" i="18"/>
  <c r="AA762" i="18"/>
  <c r="W763" i="18"/>
  <c r="AF763" i="18"/>
  <c r="AA764" i="18"/>
  <c r="W765" i="18"/>
  <c r="AF765" i="18"/>
  <c r="AA766" i="18"/>
  <c r="A752" i="18"/>
  <c r="AB752" i="18"/>
  <c r="A754" i="18"/>
  <c r="AB754" i="18"/>
  <c r="A756" i="18"/>
  <c r="AB756" i="18"/>
  <c r="A758" i="18"/>
  <c r="AB758" i="18"/>
  <c r="A760" i="18"/>
  <c r="AB760" i="18"/>
  <c r="A762" i="18"/>
  <c r="AB762" i="18"/>
  <c r="A764" i="18"/>
  <c r="AB764" i="18"/>
  <c r="A766" i="18"/>
  <c r="AB766" i="18"/>
  <c r="AC752" i="18"/>
  <c r="AC754" i="18"/>
  <c r="AC756" i="18"/>
  <c r="AC758" i="18"/>
  <c r="AC760" i="18"/>
  <c r="AC762" i="18"/>
  <c r="AC764" i="18"/>
  <c r="AC766" i="18"/>
  <c r="W752" i="18"/>
  <c r="W754" i="18"/>
  <c r="W756" i="18"/>
  <c r="W758" i="18"/>
  <c r="W760" i="18"/>
  <c r="W762" i="18"/>
  <c r="W764" i="18"/>
  <c r="W766" i="18"/>
  <c r="AF391" i="18"/>
  <c r="Y486" i="18"/>
  <c r="X486" i="18"/>
  <c r="AF486" i="18"/>
  <c r="Y490" i="18"/>
  <c r="X490" i="18"/>
  <c r="AF490" i="18"/>
  <c r="Y494" i="18"/>
  <c r="X494" i="18"/>
  <c r="AF494" i="18"/>
  <c r="Y498" i="18"/>
  <c r="X498" i="18"/>
  <c r="AF498" i="18"/>
  <c r="Y502" i="18"/>
  <c r="X502" i="18"/>
  <c r="AF502" i="18"/>
  <c r="X523" i="18"/>
  <c r="AA523" i="18"/>
  <c r="AC523" i="18"/>
  <c r="AB523" i="18"/>
  <c r="Z523" i="18"/>
  <c r="Y523" i="18"/>
  <c r="X525" i="18"/>
  <c r="AA525" i="18"/>
  <c r="AC525" i="18"/>
  <c r="AB525" i="18"/>
  <c r="Z525" i="18"/>
  <c r="Y525" i="18"/>
  <c r="X527" i="18"/>
  <c r="AA527" i="18"/>
  <c r="AC527" i="18"/>
  <c r="AB527" i="18"/>
  <c r="Z527" i="18"/>
  <c r="Y527" i="18"/>
  <c r="X529" i="18"/>
  <c r="AA529" i="18"/>
  <c r="AC529" i="18"/>
  <c r="AB529" i="18"/>
  <c r="Z529" i="18"/>
  <c r="Y529" i="18"/>
  <c r="X531" i="18"/>
  <c r="AA531" i="18"/>
  <c r="AC531" i="18"/>
  <c r="AB531" i="18"/>
  <c r="Z531" i="18"/>
  <c r="Y531" i="18"/>
  <c r="X533" i="18"/>
  <c r="AA533" i="18"/>
  <c r="AC533" i="18"/>
  <c r="AB533" i="18"/>
  <c r="Z533" i="18"/>
  <c r="Y533" i="18"/>
  <c r="X535" i="18"/>
  <c r="AA535" i="18"/>
  <c r="AC535" i="18"/>
  <c r="AB535" i="18"/>
  <c r="Z535" i="18"/>
  <c r="Y535" i="18"/>
  <c r="X537" i="18"/>
  <c r="AA537" i="18"/>
  <c r="AC537" i="18"/>
  <c r="AB537" i="18"/>
  <c r="Z537" i="18"/>
  <c r="Y537" i="18"/>
  <c r="X35" i="18"/>
  <c r="A37" i="18"/>
  <c r="AA45" i="18"/>
  <c r="A52" i="18"/>
  <c r="AB53" i="18"/>
  <c r="W61" i="18"/>
  <c r="AB62" i="18"/>
  <c r="AA70" i="18"/>
  <c r="W76" i="18"/>
  <c r="AA78" i="18"/>
  <c r="Z83" i="18"/>
  <c r="AA89" i="18"/>
  <c r="A92" i="18"/>
  <c r="A94" i="18"/>
  <c r="X119" i="18"/>
  <c r="X177" i="18"/>
  <c r="Z178" i="18"/>
  <c r="A182" i="18"/>
  <c r="A185" i="18"/>
  <c r="AA186" i="18"/>
  <c r="AB187" i="18"/>
  <c r="Y189" i="18"/>
  <c r="X191" i="18"/>
  <c r="A194" i="18"/>
  <c r="AC220" i="18"/>
  <c r="A269" i="18"/>
  <c r="Z274" i="18"/>
  <c r="X282" i="18"/>
  <c r="Z286" i="18"/>
  <c r="Z288" i="18"/>
  <c r="Z332" i="18"/>
  <c r="Y334" i="18"/>
  <c r="Y349" i="18"/>
  <c r="AF350" i="18"/>
  <c r="X353" i="18"/>
  <c r="Z356" i="18"/>
  <c r="AF357" i="18"/>
  <c r="AF359" i="18"/>
  <c r="Y361" i="18"/>
  <c r="Y363" i="18"/>
  <c r="Z374" i="18"/>
  <c r="W381" i="18"/>
  <c r="Z382" i="18"/>
  <c r="Y383" i="18"/>
  <c r="Y385" i="18"/>
  <c r="Z388" i="18"/>
  <c r="Y389" i="18"/>
  <c r="A392" i="18"/>
  <c r="W393" i="18"/>
  <c r="X399" i="18"/>
  <c r="AC402" i="18"/>
  <c r="Z415" i="18"/>
  <c r="W423" i="18"/>
  <c r="AA425" i="18"/>
  <c r="AF425" i="18"/>
  <c r="Z425" i="18"/>
  <c r="AA427" i="18"/>
  <c r="Y427" i="18"/>
  <c r="W427" i="18"/>
  <c r="Z434" i="18"/>
  <c r="Z436" i="18"/>
  <c r="AF438" i="18"/>
  <c r="AA438" i="18"/>
  <c r="Z438" i="18"/>
  <c r="Z447" i="18"/>
  <c r="W455" i="18"/>
  <c r="AA457" i="18"/>
  <c r="AF457" i="18"/>
  <c r="Z457" i="18"/>
  <c r="AA459" i="18"/>
  <c r="Y459" i="18"/>
  <c r="W459" i="18"/>
  <c r="X505" i="18"/>
  <c r="AA505" i="18"/>
  <c r="AC505" i="18"/>
  <c r="AB505" i="18"/>
  <c r="Z507" i="18"/>
  <c r="X509" i="18"/>
  <c r="AA509" i="18"/>
  <c r="AC509" i="18"/>
  <c r="AB509" i="18"/>
  <c r="Z511" i="18"/>
  <c r="X513" i="18"/>
  <c r="AA513" i="18"/>
  <c r="AC513" i="18"/>
  <c r="AB513" i="18"/>
  <c r="Z515" i="18"/>
  <c r="X517" i="18"/>
  <c r="AA517" i="18"/>
  <c r="AC517" i="18"/>
  <c r="AB517" i="18"/>
  <c r="AF519" i="18"/>
  <c r="AF35" i="18"/>
  <c r="AB41" i="18"/>
  <c r="A44" i="18"/>
  <c r="AF45" i="18"/>
  <c r="AA61" i="18"/>
  <c r="A63" i="18"/>
  <c r="AB76" i="18"/>
  <c r="AB119" i="18"/>
  <c r="A134" i="18"/>
  <c r="AC140" i="18"/>
  <c r="AA177" i="18"/>
  <c r="AA182" i="18"/>
  <c r="Y195" i="18"/>
  <c r="Y250" i="18"/>
  <c r="Y252" i="18"/>
  <c r="Y254" i="18"/>
  <c r="Z282" i="18"/>
  <c r="A289" i="18"/>
  <c r="AC334" i="18"/>
  <c r="AC345" i="18"/>
  <c r="X355" i="18"/>
  <c r="AC356" i="18"/>
  <c r="AC374" i="18"/>
  <c r="Y381" i="18"/>
  <c r="AB382" i="18"/>
  <c r="X387" i="18"/>
  <c r="AB388" i="18"/>
  <c r="Y393" i="18"/>
  <c r="X395" i="18"/>
  <c r="AC396" i="18"/>
  <c r="AF414" i="18"/>
  <c r="AA414" i="18"/>
  <c r="Z414" i="18"/>
  <c r="AA433" i="18"/>
  <c r="AF433" i="18"/>
  <c r="Z433" i="18"/>
  <c r="AA435" i="18"/>
  <c r="Y435" i="18"/>
  <c r="W435" i="18"/>
  <c r="AF446" i="18"/>
  <c r="AA446" i="18"/>
  <c r="Z446" i="18"/>
  <c r="Z486" i="18"/>
  <c r="Z490" i="18"/>
  <c r="Z494" i="18"/>
  <c r="Z498" i="18"/>
  <c r="Z502" i="18"/>
  <c r="AB504" i="18"/>
  <c r="Z504" i="18"/>
  <c r="AF504" i="18"/>
  <c r="W504" i="18"/>
  <c r="AC504" i="18"/>
  <c r="AB508" i="18"/>
  <c r="A508" i="18"/>
  <c r="Z508" i="18"/>
  <c r="AF508" i="18"/>
  <c r="W508" i="18"/>
  <c r="AC508" i="18"/>
  <c r="AB512" i="18"/>
  <c r="A512" i="18"/>
  <c r="Z512" i="18"/>
  <c r="AF512" i="18"/>
  <c r="W512" i="18"/>
  <c r="AC512" i="18"/>
  <c r="AB516" i="18"/>
  <c r="A516" i="18"/>
  <c r="Z516" i="18"/>
  <c r="AF516" i="18"/>
  <c r="W516" i="18"/>
  <c r="AC516" i="18"/>
  <c r="AF523" i="18"/>
  <c r="AF525" i="18"/>
  <c r="AF527" i="18"/>
  <c r="AF529" i="18"/>
  <c r="AF531" i="18"/>
  <c r="AF533" i="18"/>
  <c r="AF535" i="18"/>
  <c r="AF537" i="18"/>
  <c r="W182" i="18"/>
  <c r="W195" i="18"/>
  <c r="AC247" i="18"/>
  <c r="X254" i="18"/>
  <c r="AC265" i="18"/>
  <c r="W355" i="18"/>
  <c r="A26" i="18"/>
  <c r="A36" i="18"/>
  <c r="AF37" i="18"/>
  <c r="A40" i="18"/>
  <c r="AF41" i="18"/>
  <c r="W44" i="18"/>
  <c r="AA52" i="18"/>
  <c r="X63" i="18"/>
  <c r="A66" i="18"/>
  <c r="AB87" i="18"/>
  <c r="AA94" i="18"/>
  <c r="X106" i="18"/>
  <c r="A120" i="18"/>
  <c r="AC134" i="18"/>
  <c r="AB177" i="18"/>
  <c r="AF182" i="18"/>
  <c r="W188" i="18"/>
  <c r="W194" i="18"/>
  <c r="AA195" i="18"/>
  <c r="W198" i="18"/>
  <c r="Y205" i="18"/>
  <c r="AC215" i="18"/>
  <c r="AC242" i="18"/>
  <c r="Z250" i="18"/>
  <c r="Z252" i="18"/>
  <c r="Z254" i="18"/>
  <c r="A257" i="18"/>
  <c r="A273" i="18"/>
  <c r="A283" i="18"/>
  <c r="AB287" i="18"/>
  <c r="X292" i="18"/>
  <c r="X304" i="18"/>
  <c r="Y333" i="18"/>
  <c r="Y344" i="18"/>
  <c r="Y355" i="18"/>
  <c r="X365" i="18"/>
  <c r="W367" i="18"/>
  <c r="W369" i="18"/>
  <c r="W371" i="18"/>
  <c r="AA373" i="18"/>
  <c r="Z380" i="18"/>
  <c r="Z381" i="18"/>
  <c r="AC382" i="18"/>
  <c r="Y387" i="18"/>
  <c r="AC388" i="18"/>
  <c r="W391" i="18"/>
  <c r="Z392" i="18"/>
  <c r="AF393" i="18"/>
  <c r="Y395" i="18"/>
  <c r="A402" i="18"/>
  <c r="W403" i="18"/>
  <c r="AC405" i="18"/>
  <c r="AA410" i="18"/>
  <c r="AA412" i="18"/>
  <c r="AF423" i="18"/>
  <c r="Y425" i="18"/>
  <c r="AF427" i="18"/>
  <c r="Y431" i="18"/>
  <c r="AA442" i="18"/>
  <c r="AA444" i="18"/>
  <c r="AF455" i="18"/>
  <c r="Y457" i="18"/>
  <c r="AF459" i="18"/>
  <c r="Y484" i="18"/>
  <c r="X484" i="18"/>
  <c r="AF484" i="18"/>
  <c r="AA486" i="18"/>
  <c r="Y488" i="18"/>
  <c r="X488" i="18"/>
  <c r="AF488" i="18"/>
  <c r="AA490" i="18"/>
  <c r="Y492" i="18"/>
  <c r="X492" i="18"/>
  <c r="AF492" i="18"/>
  <c r="AA494" i="18"/>
  <c r="Y496" i="18"/>
  <c r="X496" i="18"/>
  <c r="AF496" i="18"/>
  <c r="AA498" i="18"/>
  <c r="Y500" i="18"/>
  <c r="X500" i="18"/>
  <c r="AF500" i="18"/>
  <c r="AA502" i="18"/>
  <c r="Y505" i="18"/>
  <c r="Y509" i="18"/>
  <c r="Y513" i="18"/>
  <c r="Y517" i="18"/>
  <c r="X520" i="18"/>
  <c r="AB522" i="18"/>
  <c r="A522" i="18"/>
  <c r="Z522" i="18"/>
  <c r="AF522" i="18"/>
  <c r="W522" i="18"/>
  <c r="AC522" i="18"/>
  <c r="AA522" i="18"/>
  <c r="Y522" i="18"/>
  <c r="AB524" i="18"/>
  <c r="A524" i="18"/>
  <c r="Z524" i="18"/>
  <c r="AF524" i="18"/>
  <c r="W524" i="18"/>
  <c r="AC524" i="18"/>
  <c r="AA524" i="18"/>
  <c r="Y524" i="18"/>
  <c r="AB526" i="18"/>
  <c r="A526" i="18"/>
  <c r="Z526" i="18"/>
  <c r="AF526" i="18"/>
  <c r="W526" i="18"/>
  <c r="AC526" i="18"/>
  <c r="AA526" i="18"/>
  <c r="Y526" i="18"/>
  <c r="AB528" i="18"/>
  <c r="A528" i="18"/>
  <c r="Z528" i="18"/>
  <c r="AF528" i="18"/>
  <c r="W528" i="18"/>
  <c r="AC528" i="18"/>
  <c r="AA528" i="18"/>
  <c r="Y528" i="18"/>
  <c r="AB530" i="18"/>
  <c r="A530" i="18"/>
  <c r="Z530" i="18"/>
  <c r="AF530" i="18"/>
  <c r="W530" i="18"/>
  <c r="AC530" i="18"/>
  <c r="AA530" i="18"/>
  <c r="Y530" i="18"/>
  <c r="AB532" i="18"/>
  <c r="A532" i="18"/>
  <c r="Z532" i="18"/>
  <c r="AF532" i="18"/>
  <c r="W532" i="18"/>
  <c r="AC532" i="18"/>
  <c r="AA532" i="18"/>
  <c r="Y532" i="18"/>
  <c r="AB534" i="18"/>
  <c r="A534" i="18"/>
  <c r="Z534" i="18"/>
  <c r="AF534" i="18"/>
  <c r="W534" i="18"/>
  <c r="AC534" i="18"/>
  <c r="AA534" i="18"/>
  <c r="Y534" i="18"/>
  <c r="AB536" i="18"/>
  <c r="A536" i="18"/>
  <c r="Z536" i="18"/>
  <c r="AF536" i="18"/>
  <c r="W536" i="18"/>
  <c r="AC536" i="18"/>
  <c r="AA536" i="18"/>
  <c r="Y536" i="18"/>
  <c r="AB538" i="18"/>
  <c r="A538" i="18"/>
  <c r="Z538" i="18"/>
  <c r="AF538" i="18"/>
  <c r="W538" i="18"/>
  <c r="AC538" i="18"/>
  <c r="AA538" i="18"/>
  <c r="Y538" i="18"/>
  <c r="AA41" i="18"/>
  <c r="W96" i="18"/>
  <c r="AB140" i="18"/>
  <c r="AC231" i="18"/>
  <c r="X252" i="18"/>
  <c r="X256" i="18"/>
  <c r="Y306" i="18"/>
  <c r="AB31" i="18"/>
  <c r="W40" i="18"/>
  <c r="AA44" i="18"/>
  <c r="AF52" i="18"/>
  <c r="Y57" i="18"/>
  <c r="Y63" i="18"/>
  <c r="Y79" i="18"/>
  <c r="Y103" i="18"/>
  <c r="Z125" i="18"/>
  <c r="AA188" i="18"/>
  <c r="AA192" i="18"/>
  <c r="AA194" i="18"/>
  <c r="AB195" i="18"/>
  <c r="X198" i="18"/>
  <c r="AC205" i="18"/>
  <c r="Y304" i="18"/>
  <c r="AA333" i="18"/>
  <c r="Z344" i="18"/>
  <c r="AF355" i="18"/>
  <c r="X367" i="18"/>
  <c r="X369" i="18"/>
  <c r="X371" i="18"/>
  <c r="AB380" i="18"/>
  <c r="AF381" i="18"/>
  <c r="AF387" i="18"/>
  <c r="X391" i="18"/>
  <c r="AB392" i="18"/>
  <c r="Z395" i="18"/>
  <c r="X403" i="18"/>
  <c r="AA409" i="18"/>
  <c r="AF409" i="18"/>
  <c r="Z409" i="18"/>
  <c r="AA411" i="18"/>
  <c r="Y411" i="18"/>
  <c r="W411" i="18"/>
  <c r="AF422" i="18"/>
  <c r="AA422" i="18"/>
  <c r="Z422" i="18"/>
  <c r="AA441" i="18"/>
  <c r="AF441" i="18"/>
  <c r="Z441" i="18"/>
  <c r="AA443" i="18"/>
  <c r="Y443" i="18"/>
  <c r="W443" i="18"/>
  <c r="AF454" i="18"/>
  <c r="AA454" i="18"/>
  <c r="Z454" i="18"/>
  <c r="AB486" i="18"/>
  <c r="AB490" i="18"/>
  <c r="AB494" i="18"/>
  <c r="AB498" i="18"/>
  <c r="AB502" i="18"/>
  <c r="X507" i="18"/>
  <c r="AA507" i="18"/>
  <c r="AC507" i="18"/>
  <c r="AB507" i="18"/>
  <c r="X511" i="18"/>
  <c r="AA511" i="18"/>
  <c r="AC511" i="18"/>
  <c r="AB511" i="18"/>
  <c r="X515" i="18"/>
  <c r="AA515" i="18"/>
  <c r="AC515" i="18"/>
  <c r="AB515" i="18"/>
  <c r="X519" i="18"/>
  <c r="AA519" i="18"/>
  <c r="AC519" i="18"/>
  <c r="AB519" i="18"/>
  <c r="Z519" i="18"/>
  <c r="AB546" i="18"/>
  <c r="A546" i="18"/>
  <c r="Z546" i="18"/>
  <c r="Y546" i="18"/>
  <c r="AF546" i="18"/>
  <c r="W546" i="18"/>
  <c r="AC546" i="18"/>
  <c r="AA546" i="18"/>
  <c r="X546" i="18"/>
  <c r="AB554" i="18"/>
  <c r="A554" i="18"/>
  <c r="Z554" i="18"/>
  <c r="Y554" i="18"/>
  <c r="AF554" i="18"/>
  <c r="W554" i="18"/>
  <c r="AC554" i="18"/>
  <c r="AA554" i="18"/>
  <c r="X554" i="18"/>
  <c r="AC301" i="18"/>
  <c r="AB520" i="18"/>
  <c r="A520" i="18"/>
  <c r="Z520" i="18"/>
  <c r="AF520" i="18"/>
  <c r="W520" i="18"/>
  <c r="AC520" i="18"/>
  <c r="AA520" i="18"/>
  <c r="AF31" i="18"/>
  <c r="AA40" i="18"/>
  <c r="AB44" i="18"/>
  <c r="AF46" i="18"/>
  <c r="A53" i="18"/>
  <c r="AA57" i="18"/>
  <c r="W62" i="18"/>
  <c r="AA63" i="18"/>
  <c r="AB79" i="18"/>
  <c r="A123" i="18"/>
  <c r="A126" i="18"/>
  <c r="A142" i="18"/>
  <c r="AB153" i="18"/>
  <c r="A178" i="18"/>
  <c r="W187" i="18"/>
  <c r="AF194" i="18"/>
  <c r="Z209" i="18"/>
  <c r="Y236" i="18"/>
  <c r="A253" i="18"/>
  <c r="A271" i="18"/>
  <c r="AB283" i="18"/>
  <c r="Y296" i="18"/>
  <c r="Y302" i="18"/>
  <c r="Y338" i="18"/>
  <c r="AC344" i="18"/>
  <c r="AF348" i="18"/>
  <c r="W357" i="18"/>
  <c r="W359" i="18"/>
  <c r="AF365" i="18"/>
  <c r="Y367" i="18"/>
  <c r="Y369" i="18"/>
  <c r="Y371" i="18"/>
  <c r="W375" i="18"/>
  <c r="Y391" i="18"/>
  <c r="AF395" i="18"/>
  <c r="Y403" i="18"/>
  <c r="AA418" i="18"/>
  <c r="AA420" i="18"/>
  <c r="AF431" i="18"/>
  <c r="Y433" i="18"/>
  <c r="AF435" i="18"/>
  <c r="Y439" i="18"/>
  <c r="AA450" i="18"/>
  <c r="AA452" i="18"/>
  <c r="AC486" i="18"/>
  <c r="AC490" i="18"/>
  <c r="AC494" i="18"/>
  <c r="AC498" i="18"/>
  <c r="AC502" i="18"/>
  <c r="Y504" i="18"/>
  <c r="AF505" i="18"/>
  <c r="Y508" i="18"/>
  <c r="AF509" i="18"/>
  <c r="Y512" i="18"/>
  <c r="AF513" i="18"/>
  <c r="Y516" i="18"/>
  <c r="AF517" i="18"/>
  <c r="A58" i="18"/>
  <c r="AB63" i="18"/>
  <c r="A67" i="18"/>
  <c r="A86" i="18"/>
  <c r="A124" i="18"/>
  <c r="A133" i="18"/>
  <c r="A195" i="18"/>
  <c r="A301" i="18"/>
  <c r="AF367" i="18"/>
  <c r="AF369" i="18"/>
  <c r="AF371" i="18"/>
  <c r="Z391" i="18"/>
  <c r="AF403" i="18"/>
  <c r="W409" i="18"/>
  <c r="Z411" i="18"/>
  <c r="W415" i="18"/>
  <c r="AA417" i="18"/>
  <c r="AF417" i="18"/>
  <c r="Z417" i="18"/>
  <c r="AA419" i="18"/>
  <c r="Y419" i="18"/>
  <c r="W419" i="18"/>
  <c r="Z426" i="18"/>
  <c r="Z428" i="18"/>
  <c r="AF430" i="18"/>
  <c r="AA430" i="18"/>
  <c r="Z430" i="18"/>
  <c r="Z439" i="18"/>
  <c r="W441" i="18"/>
  <c r="Z443" i="18"/>
  <c r="W447" i="18"/>
  <c r="AA449" i="18"/>
  <c r="AF449" i="18"/>
  <c r="Z449" i="18"/>
  <c r="AA451" i="18"/>
  <c r="Y451" i="18"/>
  <c r="W451" i="18"/>
  <c r="Z458" i="18"/>
  <c r="Z460" i="18"/>
  <c r="A486" i="18"/>
  <c r="A490" i="18"/>
  <c r="A494" i="18"/>
  <c r="A498" i="18"/>
  <c r="A502" i="18"/>
  <c r="AA504" i="18"/>
  <c r="AB506" i="18"/>
  <c r="A506" i="18"/>
  <c r="Z506" i="18"/>
  <c r="AF506" i="18"/>
  <c r="W506" i="18"/>
  <c r="AC506" i="18"/>
  <c r="W507" i="18"/>
  <c r="AA508" i="18"/>
  <c r="AB510" i="18"/>
  <c r="A510" i="18"/>
  <c r="Z510" i="18"/>
  <c r="AF510" i="18"/>
  <c r="W510" i="18"/>
  <c r="AC510" i="18"/>
  <c r="W511" i="18"/>
  <c r="AA512" i="18"/>
  <c r="AB514" i="18"/>
  <c r="A514" i="18"/>
  <c r="Z514" i="18"/>
  <c r="AF514" i="18"/>
  <c r="W514" i="18"/>
  <c r="AC514" i="18"/>
  <c r="W515" i="18"/>
  <c r="AA516" i="18"/>
  <c r="AB518" i="18"/>
  <c r="A518" i="18"/>
  <c r="Z518" i="18"/>
  <c r="AF518" i="18"/>
  <c r="W518" i="18"/>
  <c r="AC518" i="18"/>
  <c r="W519" i="18"/>
  <c r="X521" i="18"/>
  <c r="AA521" i="18"/>
  <c r="AC521" i="18"/>
  <c r="AB521" i="18"/>
  <c r="Z521" i="18"/>
  <c r="A523" i="18"/>
  <c r="A525" i="18"/>
  <c r="A527" i="18"/>
  <c r="A529" i="18"/>
  <c r="A531" i="18"/>
  <c r="A533" i="18"/>
  <c r="A535" i="18"/>
  <c r="A537" i="18"/>
  <c r="AB540" i="18"/>
  <c r="A540" i="18"/>
  <c r="Z540" i="18"/>
  <c r="Y540" i="18"/>
  <c r="AF540" i="18"/>
  <c r="W540" i="18"/>
  <c r="AC540" i="18"/>
  <c r="AB548" i="18"/>
  <c r="A548" i="18"/>
  <c r="Z548" i="18"/>
  <c r="Y548" i="18"/>
  <c r="AF548" i="18"/>
  <c r="W548" i="18"/>
  <c r="AC548" i="18"/>
  <c r="AF558" i="18"/>
  <c r="W558" i="18"/>
  <c r="AB558" i="18"/>
  <c r="A558" i="18"/>
  <c r="AA558" i="18"/>
  <c r="AC558" i="18"/>
  <c r="Z558" i="18"/>
  <c r="X558" i="18"/>
  <c r="AB544" i="18"/>
  <c r="A544" i="18"/>
  <c r="Z544" i="18"/>
  <c r="Y544" i="18"/>
  <c r="AF544" i="18"/>
  <c r="W544" i="18"/>
  <c r="AB552" i="18"/>
  <c r="A552" i="18"/>
  <c r="Z552" i="18"/>
  <c r="Y552" i="18"/>
  <c r="AF552" i="18"/>
  <c r="W552" i="18"/>
  <c r="AA557" i="18"/>
  <c r="X557" i="18"/>
  <c r="AF557" i="18"/>
  <c r="W557" i="18"/>
  <c r="AB557" i="18"/>
  <c r="Z557" i="18"/>
  <c r="AA559" i="18"/>
  <c r="X559" i="18"/>
  <c r="AF559" i="18"/>
  <c r="W559" i="18"/>
  <c r="A559" i="18"/>
  <c r="AC559" i="18"/>
  <c r="AB559" i="18"/>
  <c r="Y559" i="18"/>
  <c r="AB542" i="18"/>
  <c r="A542" i="18"/>
  <c r="Z542" i="18"/>
  <c r="Y542" i="18"/>
  <c r="AF542" i="18"/>
  <c r="W542" i="18"/>
  <c r="X544" i="18"/>
  <c r="AB550" i="18"/>
  <c r="A550" i="18"/>
  <c r="Z550" i="18"/>
  <c r="Y550" i="18"/>
  <c r="AF550" i="18"/>
  <c r="W550" i="18"/>
  <c r="X552" i="18"/>
  <c r="AF503" i="18"/>
  <c r="AA544" i="18"/>
  <c r="AA552" i="18"/>
  <c r="Y557" i="18"/>
  <c r="Z559" i="18"/>
  <c r="AF556" i="18"/>
  <c r="AB556" i="18"/>
  <c r="AA556" i="18"/>
  <c r="A556" i="18"/>
  <c r="Z556" i="18"/>
  <c r="Y556" i="18"/>
  <c r="W556" i="18"/>
  <c r="AA539" i="18"/>
  <c r="AA541" i="18"/>
  <c r="AA543" i="18"/>
  <c r="AA545" i="18"/>
  <c r="AA547" i="18"/>
  <c r="AA549" i="18"/>
  <c r="AA551" i="18"/>
  <c r="AA553" i="18"/>
  <c r="AA555" i="18"/>
  <c r="AF564" i="18"/>
  <c r="W564" i="18"/>
  <c r="AC564" i="18"/>
  <c r="AB564" i="18"/>
  <c r="A564" i="18"/>
  <c r="AA564" i="18"/>
  <c r="Y564" i="18"/>
  <c r="AC539" i="18"/>
  <c r="AC541" i="18"/>
  <c r="AC543" i="18"/>
  <c r="AC545" i="18"/>
  <c r="AC547" i="18"/>
  <c r="AC549" i="18"/>
  <c r="AC551" i="18"/>
  <c r="AC553" i="18"/>
  <c r="AC555" i="18"/>
  <c r="AF562" i="18"/>
  <c r="W562" i="18"/>
  <c r="AB562" i="18"/>
  <c r="A562" i="18"/>
  <c r="AA562" i="18"/>
  <c r="Y562" i="18"/>
  <c r="AF560" i="18"/>
  <c r="W560" i="18"/>
  <c r="AB560" i="18"/>
  <c r="A560" i="18"/>
  <c r="AA560" i="18"/>
  <c r="AC561" i="18"/>
  <c r="AC563" i="18"/>
  <c r="AC565" i="18"/>
  <c r="Y566" i="18"/>
  <c r="AC567" i="18"/>
  <c r="Y568" i="18"/>
  <c r="AC569" i="18"/>
  <c r="Y570" i="18"/>
  <c r="AC571" i="18"/>
  <c r="Y572" i="18"/>
  <c r="AC573" i="18"/>
  <c r="Y574" i="18"/>
  <c r="AC575" i="18"/>
  <c r="Y576" i="18"/>
  <c r="AC577" i="18"/>
  <c r="Y578" i="18"/>
  <c r="AC579" i="18"/>
  <c r="Y580" i="18"/>
  <c r="AC581" i="18"/>
  <c r="Y582" i="18"/>
  <c r="AC583" i="18"/>
  <c r="Y584" i="18"/>
  <c r="AC585" i="18"/>
  <c r="Y586" i="18"/>
  <c r="AC587" i="18"/>
  <c r="Y588" i="18"/>
  <c r="AC589" i="18"/>
  <c r="Y590" i="18"/>
  <c r="AC591" i="18"/>
  <c r="Y592" i="18"/>
  <c r="AC593" i="18"/>
  <c r="Y594" i="18"/>
  <c r="AC595" i="18"/>
  <c r="Y596" i="18"/>
  <c r="AC597" i="18"/>
  <c r="Y598" i="18"/>
  <c r="AC599" i="18"/>
  <c r="Y600" i="18"/>
  <c r="AC601" i="18"/>
  <c r="Y602" i="18"/>
  <c r="AC603" i="18"/>
  <c r="Y604" i="18"/>
  <c r="AC605" i="18"/>
  <c r="Y606" i="18"/>
  <c r="AC607" i="18"/>
  <c r="Y608" i="18"/>
  <c r="AC609" i="18"/>
  <c r="Y610" i="18"/>
  <c r="AC611" i="18"/>
  <c r="Y612" i="18"/>
  <c r="Z604" i="18"/>
  <c r="Z606" i="18"/>
  <c r="Z608" i="18"/>
  <c r="Z610" i="18"/>
  <c r="Z612" i="18"/>
  <c r="W561" i="18"/>
  <c r="AF561" i="18"/>
  <c r="W563" i="18"/>
  <c r="AF563" i="18"/>
  <c r="W565" i="18"/>
  <c r="AF565" i="18"/>
  <c r="AA566" i="18"/>
  <c r="W567" i="18"/>
  <c r="AF567" i="18"/>
  <c r="AA568" i="18"/>
  <c r="W569" i="18"/>
  <c r="AF569" i="18"/>
  <c r="AA570" i="18"/>
  <c r="W571" i="18"/>
  <c r="AF571" i="18"/>
  <c r="AA572" i="18"/>
  <c r="W573" i="18"/>
  <c r="AF573" i="18"/>
  <c r="AA574" i="18"/>
  <c r="W575" i="18"/>
  <c r="AF575" i="18"/>
  <c r="AA576" i="18"/>
  <c r="W577" i="18"/>
  <c r="AF577" i="18"/>
  <c r="AA578" i="18"/>
  <c r="W579" i="18"/>
  <c r="AF579" i="18"/>
  <c r="AA580" i="18"/>
  <c r="W581" i="18"/>
  <c r="AF581" i="18"/>
  <c r="AA582" i="18"/>
  <c r="W583" i="18"/>
  <c r="AF583" i="18"/>
  <c r="AA584" i="18"/>
  <c r="W585" i="18"/>
  <c r="AF585" i="18"/>
  <c r="AA586" i="18"/>
  <c r="W587" i="18"/>
  <c r="AF587" i="18"/>
  <c r="AA588" i="18"/>
  <c r="W589" i="18"/>
  <c r="AF589" i="18"/>
  <c r="AA590" i="18"/>
  <c r="W591" i="18"/>
  <c r="AF591" i="18"/>
  <c r="AA592" i="18"/>
  <c r="W593" i="18"/>
  <c r="AF593" i="18"/>
  <c r="AA594" i="18"/>
  <c r="W595" i="18"/>
  <c r="AF595" i="18"/>
  <c r="AA596" i="18"/>
  <c r="W597" i="18"/>
  <c r="AF597" i="18"/>
  <c r="AA598" i="18"/>
  <c r="W599" i="18"/>
  <c r="AF599" i="18"/>
  <c r="AA600" i="18"/>
  <c r="W601" i="18"/>
  <c r="AF601" i="18"/>
  <c r="AA602" i="18"/>
  <c r="W603" i="18"/>
  <c r="AF603" i="18"/>
  <c r="AA604" i="18"/>
  <c r="W605" i="18"/>
  <c r="AF605" i="18"/>
  <c r="AA606" i="18"/>
  <c r="W607" i="18"/>
  <c r="AF607" i="18"/>
  <c r="AA608" i="18"/>
  <c r="W609" i="18"/>
  <c r="AF609" i="18"/>
  <c r="AA610" i="18"/>
  <c r="W611" i="18"/>
  <c r="AF611" i="18"/>
  <c r="AA612" i="18"/>
  <c r="X561" i="18"/>
  <c r="X563" i="18"/>
  <c r="X565" i="18"/>
  <c r="A566" i="18"/>
  <c r="AB566" i="18"/>
  <c r="X567" i="18"/>
  <c r="A568" i="18"/>
  <c r="AB568" i="18"/>
  <c r="X569" i="18"/>
  <c r="A570" i="18"/>
  <c r="AB570" i="18"/>
  <c r="X571" i="18"/>
  <c r="A572" i="18"/>
  <c r="AB572" i="18"/>
  <c r="X573" i="18"/>
  <c r="A574" i="18"/>
  <c r="AB574" i="18"/>
  <c r="X575" i="18"/>
  <c r="A576" i="18"/>
  <c r="AB576" i="18"/>
  <c r="X577" i="18"/>
  <c r="A578" i="18"/>
  <c r="AB578" i="18"/>
  <c r="X579" i="18"/>
  <c r="A580" i="18"/>
  <c r="AB580" i="18"/>
  <c r="X581" i="18"/>
  <c r="A582" i="18"/>
  <c r="AB582" i="18"/>
  <c r="X583" i="18"/>
  <c r="A584" i="18"/>
  <c r="AB584" i="18"/>
  <c r="X585" i="18"/>
  <c r="A586" i="18"/>
  <c r="AB586" i="18"/>
  <c r="X587" i="18"/>
  <c r="A588" i="18"/>
  <c r="AB588" i="18"/>
  <c r="X589" i="18"/>
  <c r="A590" i="18"/>
  <c r="AB590" i="18"/>
  <c r="X591" i="18"/>
  <c r="A592" i="18"/>
  <c r="AB592" i="18"/>
  <c r="X593" i="18"/>
  <c r="A594" i="18"/>
  <c r="AB594" i="18"/>
  <c r="X595" i="18"/>
  <c r="A596" i="18"/>
  <c r="AB596" i="18"/>
  <c r="X597" i="18"/>
  <c r="A598" i="18"/>
  <c r="AB598" i="18"/>
  <c r="X599" i="18"/>
  <c r="A600" i="18"/>
  <c r="AB600" i="18"/>
  <c r="X601" i="18"/>
  <c r="A602" i="18"/>
  <c r="AB602" i="18"/>
  <c r="X603" i="18"/>
  <c r="A604" i="18"/>
  <c r="AB604" i="18"/>
  <c r="X605" i="18"/>
  <c r="A606" i="18"/>
  <c r="AB606" i="18"/>
  <c r="X607" i="18"/>
  <c r="A608" i="18"/>
  <c r="AB608" i="18"/>
  <c r="X609" i="18"/>
  <c r="A610" i="18"/>
  <c r="AB610" i="18"/>
  <c r="X611" i="18"/>
  <c r="A612" i="18"/>
  <c r="AB612" i="18"/>
  <c r="AC566" i="18"/>
  <c r="AC568" i="18"/>
  <c r="AC570" i="18"/>
  <c r="AC572" i="18"/>
  <c r="AC574" i="18"/>
  <c r="AC576" i="18"/>
  <c r="AC578" i="18"/>
  <c r="AC580" i="18"/>
  <c r="AC582" i="18"/>
  <c r="Y583" i="18"/>
  <c r="AC584" i="18"/>
  <c r="Y585" i="18"/>
  <c r="AC586" i="18"/>
  <c r="Y587" i="18"/>
  <c r="AC588" i="18"/>
  <c r="Y589" i="18"/>
  <c r="AC590" i="18"/>
  <c r="Y591" i="18"/>
  <c r="AC592" i="18"/>
  <c r="Y593" i="18"/>
  <c r="AC594" i="18"/>
  <c r="Y595" i="18"/>
  <c r="AC596" i="18"/>
  <c r="Y597" i="18"/>
  <c r="AC598" i="18"/>
  <c r="Y599" i="18"/>
  <c r="AC600" i="18"/>
  <c r="Y601" i="18"/>
  <c r="AC602" i="18"/>
  <c r="Y603" i="18"/>
  <c r="AC604" i="18"/>
  <c r="Y605" i="18"/>
  <c r="AC606" i="18"/>
  <c r="Y607" i="18"/>
  <c r="AC608" i="18"/>
  <c r="Y609" i="18"/>
  <c r="AC610" i="18"/>
  <c r="Y611" i="18"/>
  <c r="AC612" i="18"/>
  <c r="Z599" i="18"/>
  <c r="Z601" i="18"/>
  <c r="Z603" i="18"/>
  <c r="Z605" i="18"/>
  <c r="Z607" i="18"/>
  <c r="Z609" i="18"/>
  <c r="Z611" i="18"/>
  <c r="W566" i="18"/>
  <c r="W568" i="18"/>
  <c r="W570" i="18"/>
  <c r="W572" i="18"/>
  <c r="W574" i="18"/>
  <c r="W576" i="18"/>
  <c r="W578" i="18"/>
  <c r="W580" i="18"/>
  <c r="W582" i="18"/>
  <c r="W584" i="18"/>
  <c r="W586" i="18"/>
  <c r="W588" i="18"/>
  <c r="W590" i="18"/>
  <c r="W592" i="18"/>
  <c r="W594" i="18"/>
  <c r="W596" i="18"/>
  <c r="W598" i="18"/>
  <c r="W600" i="18"/>
  <c r="W602" i="18"/>
  <c r="W604" i="18"/>
  <c r="W606" i="18"/>
  <c r="W608" i="18"/>
  <c r="W610" i="18"/>
  <c r="W612" i="18"/>
  <c r="AC181" i="18"/>
  <c r="AF181" i="18"/>
  <c r="A181" i="18"/>
  <c r="AA181" i="18"/>
  <c r="Z181" i="18"/>
  <c r="Z347" i="18"/>
  <c r="X347" i="18"/>
  <c r="AF347" i="18"/>
  <c r="W347" i="18"/>
  <c r="AB347" i="18"/>
  <c r="A347" i="18"/>
  <c r="Y378" i="18"/>
  <c r="X378" i="18"/>
  <c r="AF378" i="18"/>
  <c r="W378" i="18"/>
  <c r="A378" i="18"/>
  <c r="AC378" i="18"/>
  <c r="AB378" i="18"/>
  <c r="X24" i="18"/>
  <c r="W27" i="18"/>
  <c r="AF30" i="18"/>
  <c r="A39" i="18"/>
  <c r="A43" i="18"/>
  <c r="A47" i="18"/>
  <c r="AF51" i="18"/>
  <c r="W60" i="18"/>
  <c r="W69" i="18"/>
  <c r="X109" i="18"/>
  <c r="X115" i="18"/>
  <c r="X139" i="18"/>
  <c r="W181" i="18"/>
  <c r="X184" i="18"/>
  <c r="Z190" i="18"/>
  <c r="A190" i="18"/>
  <c r="AB190" i="18"/>
  <c r="AA190" i="18"/>
  <c r="W197" i="18"/>
  <c r="AC206" i="18"/>
  <c r="AC210" i="18"/>
  <c r="Z210" i="18"/>
  <c r="Y219" i="18"/>
  <c r="Z234" i="18"/>
  <c r="AF266" i="18"/>
  <c r="Z266" i="18"/>
  <c r="X266" i="18"/>
  <c r="X294" i="18"/>
  <c r="AF300" i="18"/>
  <c r="Y300" i="18"/>
  <c r="Y337" i="18"/>
  <c r="Z341" i="18"/>
  <c r="X341" i="18"/>
  <c r="AF341" i="18"/>
  <c r="W341" i="18"/>
  <c r="AB341" i="18"/>
  <c r="A341" i="18"/>
  <c r="AB346" i="18"/>
  <c r="A346" i="18"/>
  <c r="AA346" i="18"/>
  <c r="X346" i="18"/>
  <c r="Z362" i="18"/>
  <c r="Z368" i="18"/>
  <c r="AA384" i="18"/>
  <c r="Z400" i="18"/>
  <c r="AA407" i="18"/>
  <c r="X407" i="18"/>
  <c r="AB407" i="18"/>
  <c r="A407" i="18"/>
  <c r="AC407" i="18"/>
  <c r="Z407" i="18"/>
  <c r="Y407" i="18"/>
  <c r="W407" i="18"/>
  <c r="AB342" i="18"/>
  <c r="A342" i="18"/>
  <c r="AA342" i="18"/>
  <c r="X342" i="18"/>
  <c r="AF260" i="18"/>
  <c r="Y260" i="18"/>
  <c r="X260" i="18"/>
  <c r="Y24" i="18"/>
  <c r="X26" i="18"/>
  <c r="X27" i="18"/>
  <c r="W39" i="18"/>
  <c r="W43" i="18"/>
  <c r="W47" i="18"/>
  <c r="X59" i="18"/>
  <c r="X60" i="18"/>
  <c r="W68" i="18"/>
  <c r="X69" i="18"/>
  <c r="Y73" i="18"/>
  <c r="W80" i="18"/>
  <c r="W86" i="18"/>
  <c r="AF88" i="18"/>
  <c r="X95" i="18"/>
  <c r="Y109" i="18"/>
  <c r="AA115" i="18"/>
  <c r="Y133" i="18"/>
  <c r="Z137" i="18"/>
  <c r="Y139" i="18"/>
  <c r="X181" i="18"/>
  <c r="AC183" i="18"/>
  <c r="AA183" i="18"/>
  <c r="X183" i="18"/>
  <c r="W183" i="18"/>
  <c r="AF183" i="18"/>
  <c r="A183" i="18"/>
  <c r="Y193" i="18"/>
  <c r="Z196" i="18"/>
  <c r="A196" i="18"/>
  <c r="AF196" i="18"/>
  <c r="X196" i="18"/>
  <c r="AC199" i="18"/>
  <c r="AB199" i="18"/>
  <c r="A199" i="18"/>
  <c r="Z199" i="18"/>
  <c r="Y199" i="18"/>
  <c r="AA200" i="18"/>
  <c r="Y228" i="18"/>
  <c r="AF258" i="18"/>
  <c r="Y258" i="18"/>
  <c r="X258" i="18"/>
  <c r="Z260" i="18"/>
  <c r="AB271" i="18"/>
  <c r="Y331" i="18"/>
  <c r="Z335" i="18"/>
  <c r="X335" i="18"/>
  <c r="AF335" i="18"/>
  <c r="W335" i="18"/>
  <c r="AB335" i="18"/>
  <c r="A335" i="18"/>
  <c r="AB340" i="18"/>
  <c r="A340" i="18"/>
  <c r="AA340" i="18"/>
  <c r="X340" i="18"/>
  <c r="Y342" i="18"/>
  <c r="Y347" i="18"/>
  <c r="Z351" i="18"/>
  <c r="X351" i="18"/>
  <c r="AF351" i="18"/>
  <c r="W351" i="18"/>
  <c r="AB351" i="18"/>
  <c r="A351" i="18"/>
  <c r="AB362" i="18"/>
  <c r="Y370" i="18"/>
  <c r="X370" i="18"/>
  <c r="AF370" i="18"/>
  <c r="W370" i="18"/>
  <c r="A370" i="18"/>
  <c r="AA370" i="18"/>
  <c r="Z378" i="18"/>
  <c r="AC197" i="18"/>
  <c r="AB197" i="18"/>
  <c r="A197" i="18"/>
  <c r="AA197" i="18"/>
  <c r="X197" i="18"/>
  <c r="AF268" i="18"/>
  <c r="Z268" i="18"/>
  <c r="X268" i="18"/>
  <c r="AF294" i="18"/>
  <c r="Z294" i="18"/>
  <c r="Z337" i="18"/>
  <c r="X337" i="18"/>
  <c r="AF337" i="18"/>
  <c r="W337" i="18"/>
  <c r="AB337" i="18"/>
  <c r="A337" i="18"/>
  <c r="Y368" i="18"/>
  <c r="X368" i="18"/>
  <c r="AF368" i="18"/>
  <c r="W368" i="18"/>
  <c r="A368" i="18"/>
  <c r="AC368" i="18"/>
  <c r="AB368" i="18"/>
  <c r="Y376" i="18"/>
  <c r="X376" i="18"/>
  <c r="AF376" i="18"/>
  <c r="W376" i="18"/>
  <c r="AC376" i="18"/>
  <c r="AA376" i="18"/>
  <c r="Z376" i="18"/>
  <c r="A376" i="18"/>
  <c r="Y384" i="18"/>
  <c r="X384" i="18"/>
  <c r="AF384" i="18"/>
  <c r="W384" i="18"/>
  <c r="AB384" i="18"/>
  <c r="Z384" i="18"/>
  <c r="Y400" i="18"/>
  <c r="X400" i="18"/>
  <c r="AF400" i="18"/>
  <c r="W400" i="18"/>
  <c r="A400" i="18"/>
  <c r="AA400" i="18"/>
  <c r="AF278" i="18"/>
  <c r="Y278" i="18"/>
  <c r="AB336" i="18"/>
  <c r="A336" i="18"/>
  <c r="AA336" i="18"/>
  <c r="X336" i="18"/>
  <c r="Y352" i="18"/>
  <c r="AF352" i="18"/>
  <c r="AC352" i="18"/>
  <c r="A352" i="18"/>
  <c r="AB352" i="18"/>
  <c r="X352" i="18"/>
  <c r="AB24" i="18"/>
  <c r="Z26" i="18"/>
  <c r="AA27" i="18"/>
  <c r="AB28" i="18"/>
  <c r="AA32" i="18"/>
  <c r="Z34" i="18"/>
  <c r="W38" i="18"/>
  <c r="AA39" i="18"/>
  <c r="AF40" i="18"/>
  <c r="A42" i="18"/>
  <c r="AA43" i="18"/>
  <c r="AF44" i="18"/>
  <c r="A46" i="18"/>
  <c r="Y47" i="18"/>
  <c r="A50" i="18"/>
  <c r="AB54" i="18"/>
  <c r="AA56" i="18"/>
  <c r="Y59" i="18"/>
  <c r="AB60" i="18"/>
  <c r="AB61" i="18"/>
  <c r="AF62" i="18"/>
  <c r="AF63" i="18"/>
  <c r="X68" i="18"/>
  <c r="Y69" i="18"/>
  <c r="A76" i="18"/>
  <c r="Y77" i="18"/>
  <c r="AF80" i="18"/>
  <c r="A87" i="18"/>
  <c r="A89" i="18"/>
  <c r="AA92" i="18"/>
  <c r="Y95" i="18"/>
  <c r="Y97" i="18"/>
  <c r="A105" i="18"/>
  <c r="AB109" i="18"/>
  <c r="AB115" i="18"/>
  <c r="A119" i="18"/>
  <c r="X127" i="18"/>
  <c r="Z133" i="18"/>
  <c r="X135" i="18"/>
  <c r="AA139" i="18"/>
  <c r="A177" i="18"/>
  <c r="AF177" i="18"/>
  <c r="AB181" i="18"/>
  <c r="AC189" i="18"/>
  <c r="AB189" i="18"/>
  <c r="A189" i="18"/>
  <c r="AA189" i="18"/>
  <c r="X189" i="18"/>
  <c r="W190" i="18"/>
  <c r="AA193" i="18"/>
  <c r="Z197" i="18"/>
  <c r="AC228" i="18"/>
  <c r="AF250" i="18"/>
  <c r="X250" i="18"/>
  <c r="AF264" i="18"/>
  <c r="Y264" i="18"/>
  <c r="X264" i="18"/>
  <c r="Y266" i="18"/>
  <c r="AF272" i="18"/>
  <c r="Z272" i="18"/>
  <c r="X272" i="18"/>
  <c r="Z278" i="18"/>
  <c r="AF290" i="18"/>
  <c r="Z290" i="18"/>
  <c r="AF298" i="18"/>
  <c r="Y298" i="18"/>
  <c r="X300" i="18"/>
  <c r="AC332" i="18"/>
  <c r="AB334" i="18"/>
  <c r="A334" i="18"/>
  <c r="AA334" i="18"/>
  <c r="X334" i="18"/>
  <c r="Y336" i="18"/>
  <c r="AC337" i="18"/>
  <c r="Y341" i="18"/>
  <c r="Z342" i="18"/>
  <c r="Z345" i="18"/>
  <c r="X345" i="18"/>
  <c r="AF345" i="18"/>
  <c r="W345" i="18"/>
  <c r="AB345" i="18"/>
  <c r="A345" i="18"/>
  <c r="W346" i="18"/>
  <c r="AA347" i="18"/>
  <c r="AB350" i="18"/>
  <c r="A350" i="18"/>
  <c r="AA350" i="18"/>
  <c r="X350" i="18"/>
  <c r="Z352" i="18"/>
  <c r="Y358" i="18"/>
  <c r="X358" i="18"/>
  <c r="AF358" i="18"/>
  <c r="W358" i="18"/>
  <c r="AC358" i="18"/>
  <c r="AA358" i="18"/>
  <c r="Z358" i="18"/>
  <c r="A358" i="18"/>
  <c r="AA378" i="18"/>
  <c r="Y380" i="18"/>
  <c r="X380" i="18"/>
  <c r="AF380" i="18"/>
  <c r="W380" i="18"/>
  <c r="A380" i="18"/>
  <c r="AA380" i="18"/>
  <c r="AC400" i="18"/>
  <c r="Z331" i="18"/>
  <c r="X331" i="18"/>
  <c r="AF331" i="18"/>
  <c r="W331" i="18"/>
  <c r="AB331" i="18"/>
  <c r="A331" i="18"/>
  <c r="AF24" i="18"/>
  <c r="AB26" i="18"/>
  <c r="AB27" i="18"/>
  <c r="AB32" i="18"/>
  <c r="A35" i="18"/>
  <c r="W37" i="18"/>
  <c r="X38" i="18"/>
  <c r="AB39" i="18"/>
  <c r="W42" i="18"/>
  <c r="AB43" i="18"/>
  <c r="W46" i="18"/>
  <c r="AA47" i="18"/>
  <c r="W53" i="18"/>
  <c r="AF54" i="18"/>
  <c r="AB56" i="18"/>
  <c r="X58" i="18"/>
  <c r="AB59" i="18"/>
  <c r="AF60" i="18"/>
  <c r="AF61" i="18"/>
  <c r="AA68" i="18"/>
  <c r="AA69" i="18"/>
  <c r="AA71" i="18"/>
  <c r="A74" i="18"/>
  <c r="Z77" i="18"/>
  <c r="AB92" i="18"/>
  <c r="AB95" i="18"/>
  <c r="Z97" i="18"/>
  <c r="X105" i="18"/>
  <c r="X120" i="18"/>
  <c r="AA127" i="18"/>
  <c r="Y129" i="18"/>
  <c r="Y135" i="18"/>
  <c r="AB139" i="18"/>
  <c r="X141" i="18"/>
  <c r="X143" i="18"/>
  <c r="AC179" i="18"/>
  <c r="AF179" i="18"/>
  <c r="A179" i="18"/>
  <c r="AB179" i="18"/>
  <c r="X179" i="18"/>
  <c r="Z183" i="18"/>
  <c r="AC185" i="18"/>
  <c r="Z185" i="18"/>
  <c r="W185" i="18"/>
  <c r="AB185" i="18"/>
  <c r="X190" i="18"/>
  <c r="Z192" i="18"/>
  <c r="AB192" i="18"/>
  <c r="X192" i="18"/>
  <c r="W192" i="18"/>
  <c r="A192" i="18"/>
  <c r="W196" i="18"/>
  <c r="AF197" i="18"/>
  <c r="W199" i="18"/>
  <c r="AC201" i="18"/>
  <c r="Z201" i="18"/>
  <c r="X201" i="18"/>
  <c r="W201" i="18"/>
  <c r="AB201" i="18"/>
  <c r="A201" i="18"/>
  <c r="AC244" i="18"/>
  <c r="Y244" i="18"/>
  <c r="Z258" i="18"/>
  <c r="AC269" i="18"/>
  <c r="A279" i="18"/>
  <c r="AB279" i="18"/>
  <c r="A303" i="18"/>
  <c r="AB303" i="18"/>
  <c r="AC331" i="18"/>
  <c r="Y335" i="18"/>
  <c r="Z336" i="18"/>
  <c r="Z339" i="18"/>
  <c r="X339" i="18"/>
  <c r="AF339" i="18"/>
  <c r="W339" i="18"/>
  <c r="AB339" i="18"/>
  <c r="A339" i="18"/>
  <c r="W340" i="18"/>
  <c r="AA341" i="18"/>
  <c r="AC342" i="18"/>
  <c r="AB344" i="18"/>
  <c r="A344" i="18"/>
  <c r="AA344" i="18"/>
  <c r="X344" i="18"/>
  <c r="Y346" i="18"/>
  <c r="AC347" i="18"/>
  <c r="Y351" i="18"/>
  <c r="AA352" i="18"/>
  <c r="Y354" i="18"/>
  <c r="X354" i="18"/>
  <c r="AF354" i="18"/>
  <c r="W354" i="18"/>
  <c r="A354" i="18"/>
  <c r="AA354" i="18"/>
  <c r="Y360" i="18"/>
  <c r="X360" i="18"/>
  <c r="AF360" i="18"/>
  <c r="W360" i="18"/>
  <c r="A360" i="18"/>
  <c r="AC360" i="18"/>
  <c r="AB360" i="18"/>
  <c r="Z370" i="18"/>
  <c r="Y398" i="18"/>
  <c r="X398" i="18"/>
  <c r="AF398" i="18"/>
  <c r="W398" i="18"/>
  <c r="A398" i="18"/>
  <c r="AC398" i="18"/>
  <c r="AB398" i="18"/>
  <c r="AF407" i="18"/>
  <c r="Z184" i="18"/>
  <c r="AA184" i="18"/>
  <c r="W184" i="18"/>
  <c r="AF184" i="18"/>
  <c r="Y362" i="18"/>
  <c r="X362" i="18"/>
  <c r="AF362" i="18"/>
  <c r="W362" i="18"/>
  <c r="A362" i="18"/>
  <c r="AA362" i="18"/>
  <c r="AC193" i="18"/>
  <c r="Z193" i="18"/>
  <c r="X193" i="18"/>
  <c r="W193" i="18"/>
  <c r="AB193" i="18"/>
  <c r="A193" i="18"/>
  <c r="Z200" i="18"/>
  <c r="AB200" i="18"/>
  <c r="X200" i="18"/>
  <c r="W200" i="18"/>
  <c r="A200" i="18"/>
  <c r="AF26" i="18"/>
  <c r="AF27" i="18"/>
  <c r="W31" i="18"/>
  <c r="X36" i="18"/>
  <c r="X37" i="18"/>
  <c r="AA38" i="18"/>
  <c r="AF39" i="18"/>
  <c r="A41" i="18"/>
  <c r="AA42" i="18"/>
  <c r="AF43" i="18"/>
  <c r="A45" i="18"/>
  <c r="AA46" i="18"/>
  <c r="AB47" i="18"/>
  <c r="W52" i="18"/>
  <c r="X53" i="18"/>
  <c r="AA58" i="18"/>
  <c r="AF59" i="18"/>
  <c r="A61" i="18"/>
  <c r="AF68" i="18"/>
  <c r="AB69" i="18"/>
  <c r="AB71" i="18"/>
  <c r="X79" i="18"/>
  <c r="A81" i="18"/>
  <c r="W91" i="18"/>
  <c r="W94" i="18"/>
  <c r="AB105" i="18"/>
  <c r="A110" i="18"/>
  <c r="A114" i="18"/>
  <c r="AB120" i="18"/>
  <c r="Y125" i="18"/>
  <c r="AB127" i="18"/>
  <c r="Z129" i="18"/>
  <c r="AB135" i="18"/>
  <c r="AA141" i="18"/>
  <c r="Y143" i="18"/>
  <c r="AB183" i="18"/>
  <c r="W189" i="18"/>
  <c r="AF190" i="18"/>
  <c r="AA196" i="18"/>
  <c r="Z198" i="18"/>
  <c r="A198" i="18"/>
  <c r="AB198" i="18"/>
  <c r="AA198" i="18"/>
  <c r="X199" i="18"/>
  <c r="Y211" i="18"/>
  <c r="Z226" i="18"/>
  <c r="AF262" i="18"/>
  <c r="Y262" i="18"/>
  <c r="X262" i="18"/>
  <c r="AF270" i="18"/>
  <c r="Z270" i="18"/>
  <c r="X270" i="18"/>
  <c r="A277" i="18"/>
  <c r="X290" i="18"/>
  <c r="X298" i="18"/>
  <c r="Z333" i="18"/>
  <c r="X333" i="18"/>
  <c r="AF333" i="18"/>
  <c r="W333" i="18"/>
  <c r="AB333" i="18"/>
  <c r="A333" i="18"/>
  <c r="W334" i="18"/>
  <c r="AA335" i="18"/>
  <c r="AC336" i="18"/>
  <c r="AB338" i="18"/>
  <c r="A338" i="18"/>
  <c r="AA338" i="18"/>
  <c r="X338" i="18"/>
  <c r="Y340" i="18"/>
  <c r="AC341" i="18"/>
  <c r="AF342" i="18"/>
  <c r="Y345" i="18"/>
  <c r="Z346" i="18"/>
  <c r="Z349" i="18"/>
  <c r="X349" i="18"/>
  <c r="AF349" i="18"/>
  <c r="W349" i="18"/>
  <c r="AB349" i="18"/>
  <c r="A349" i="18"/>
  <c r="W350" i="18"/>
  <c r="AA351" i="18"/>
  <c r="AB358" i="18"/>
  <c r="AB370" i="18"/>
  <c r="Y394" i="18"/>
  <c r="X394" i="18"/>
  <c r="AF394" i="18"/>
  <c r="W394" i="18"/>
  <c r="AC394" i="18"/>
  <c r="AA394" i="18"/>
  <c r="Z394" i="18"/>
  <c r="A394" i="18"/>
  <c r="A24" i="18"/>
  <c r="A27" i="18"/>
  <c r="A30" i="18"/>
  <c r="X31" i="18"/>
  <c r="Z36" i="18"/>
  <c r="AB37" i="18"/>
  <c r="AB38" i="18"/>
  <c r="W41" i="18"/>
  <c r="AB42" i="18"/>
  <c r="W45" i="18"/>
  <c r="AB46" i="18"/>
  <c r="AF47" i="18"/>
  <c r="A51" i="18"/>
  <c r="X52" i="18"/>
  <c r="Y53" i="18"/>
  <c r="AF58" i="18"/>
  <c r="A60" i="18"/>
  <c r="W63" i="18"/>
  <c r="AF67" i="18"/>
  <c r="A69" i="18"/>
  <c r="A72" i="18"/>
  <c r="W81" i="18"/>
  <c r="W83" i="18"/>
  <c r="X87" i="18"/>
  <c r="W89" i="18"/>
  <c r="X103" i="18"/>
  <c r="A106" i="18"/>
  <c r="AC108" i="18"/>
  <c r="A130" i="18"/>
  <c r="A136" i="18"/>
  <c r="A139" i="18"/>
  <c r="AB141" i="18"/>
  <c r="AA143" i="18"/>
  <c r="W177" i="18"/>
  <c r="W179" i="18"/>
  <c r="A184" i="18"/>
  <c r="X185" i="18"/>
  <c r="Z188" i="18"/>
  <c r="A188" i="18"/>
  <c r="AF188" i="18"/>
  <c r="X188" i="18"/>
  <c r="AC191" i="18"/>
  <c r="AB191" i="18"/>
  <c r="A191" i="18"/>
  <c r="Z191" i="18"/>
  <c r="Y191" i="18"/>
  <c r="AB196" i="18"/>
  <c r="AA199" i="18"/>
  <c r="Y201" i="18"/>
  <c r="Z212" i="18"/>
  <c r="Y212" i="18"/>
  <c r="AC227" i="18"/>
  <c r="Y227" i="18"/>
  <c r="AC239" i="18"/>
  <c r="Y239" i="18"/>
  <c r="AB267" i="18"/>
  <c r="AF280" i="18"/>
  <c r="Y280" i="18"/>
  <c r="AF284" i="18"/>
  <c r="Z284" i="18"/>
  <c r="A299" i="18"/>
  <c r="AB332" i="18"/>
  <c r="A332" i="18"/>
  <c r="AA332" i="18"/>
  <c r="X332" i="18"/>
  <c r="AC335" i="18"/>
  <c r="AF336" i="18"/>
  <c r="Y339" i="18"/>
  <c r="Z340" i="18"/>
  <c r="Z343" i="18"/>
  <c r="X343" i="18"/>
  <c r="AF343" i="18"/>
  <c r="W343" i="18"/>
  <c r="AB343" i="18"/>
  <c r="A343" i="18"/>
  <c r="W344" i="18"/>
  <c r="AC346" i="18"/>
  <c r="AB348" i="18"/>
  <c r="A348" i="18"/>
  <c r="AA348" i="18"/>
  <c r="X348" i="18"/>
  <c r="AC351" i="18"/>
  <c r="Z354" i="18"/>
  <c r="Z360" i="18"/>
  <c r="Y366" i="18"/>
  <c r="X366" i="18"/>
  <c r="AF366" i="18"/>
  <c r="W366" i="18"/>
  <c r="AC366" i="18"/>
  <c r="AA366" i="18"/>
  <c r="Z366" i="18"/>
  <c r="A366" i="18"/>
  <c r="AC370" i="18"/>
  <c r="A384" i="18"/>
  <c r="Z398" i="18"/>
  <c r="AF404" i="18"/>
  <c r="AB404" i="18"/>
  <c r="X404" i="18"/>
  <c r="Z404" i="18"/>
  <c r="Y404" i="18"/>
  <c r="W404" i="18"/>
  <c r="AC404" i="18"/>
  <c r="AA404" i="18"/>
  <c r="A404" i="18"/>
  <c r="W180" i="18"/>
  <c r="AB186" i="18"/>
  <c r="Z187" i="18"/>
  <c r="AB194" i="18"/>
  <c r="Z195" i="18"/>
  <c r="AC209" i="18"/>
  <c r="A275" i="18"/>
  <c r="Y386" i="18"/>
  <c r="X386" i="18"/>
  <c r="AF386" i="18"/>
  <c r="W386" i="18"/>
  <c r="Y396" i="18"/>
  <c r="X396" i="18"/>
  <c r="AF396" i="18"/>
  <c r="W396" i="18"/>
  <c r="AF178" i="18"/>
  <c r="AA180" i="18"/>
  <c r="X182" i="18"/>
  <c r="AF187" i="18"/>
  <c r="AF195" i="18"/>
  <c r="A251" i="18"/>
  <c r="A255" i="18"/>
  <c r="Y256" i="18"/>
  <c r="AC275" i="18"/>
  <c r="Y292" i="18"/>
  <c r="Y356" i="18"/>
  <c r="X356" i="18"/>
  <c r="AF356" i="18"/>
  <c r="W356" i="18"/>
  <c r="Y364" i="18"/>
  <c r="X364" i="18"/>
  <c r="AF364" i="18"/>
  <c r="W364" i="18"/>
  <c r="Y372" i="18"/>
  <c r="X372" i="18"/>
  <c r="AF372" i="18"/>
  <c r="W372" i="18"/>
  <c r="Y374" i="18"/>
  <c r="X374" i="18"/>
  <c r="AF374" i="18"/>
  <c r="W374" i="18"/>
  <c r="AA386" i="18"/>
  <c r="Y392" i="18"/>
  <c r="X392" i="18"/>
  <c r="AF392" i="18"/>
  <c r="W392" i="18"/>
  <c r="AA396" i="18"/>
  <c r="Y402" i="18"/>
  <c r="X402" i="18"/>
  <c r="AF402" i="18"/>
  <c r="W402" i="18"/>
  <c r="AF406" i="18"/>
  <c r="W406" i="18"/>
  <c r="AB406" i="18"/>
  <c r="A406" i="18"/>
  <c r="X406" i="18"/>
  <c r="AA406" i="18"/>
  <c r="Z406" i="18"/>
  <c r="Y406" i="18"/>
  <c r="AF408" i="18"/>
  <c r="W408" i="18"/>
  <c r="AB408" i="18"/>
  <c r="A408" i="18"/>
  <c r="Y408" i="18"/>
  <c r="X408" i="18"/>
  <c r="AC408" i="18"/>
  <c r="AA408" i="18"/>
  <c r="Z408" i="18"/>
  <c r="AB180" i="18"/>
  <c r="Z182" i="18"/>
  <c r="Z256" i="18"/>
  <c r="A285" i="18"/>
  <c r="A291" i="18"/>
  <c r="Z292" i="18"/>
  <c r="A295" i="18"/>
  <c r="Y382" i="18"/>
  <c r="X382" i="18"/>
  <c r="AF382" i="18"/>
  <c r="W382" i="18"/>
  <c r="AB386" i="18"/>
  <c r="Y390" i="18"/>
  <c r="X390" i="18"/>
  <c r="AF390" i="18"/>
  <c r="W390" i="18"/>
  <c r="AB396" i="18"/>
  <c r="AB182" i="18"/>
  <c r="X186" i="18"/>
  <c r="X187" i="18"/>
  <c r="X194" i="18"/>
  <c r="X195" i="18"/>
  <c r="A250" i="18"/>
  <c r="A259" i="18"/>
  <c r="A263" i="18"/>
  <c r="Y274" i="18"/>
  <c r="X276" i="18"/>
  <c r="AC283" i="18"/>
  <c r="AB291" i="18"/>
  <c r="AB295" i="18"/>
  <c r="X306" i="18"/>
  <c r="AA356" i="18"/>
  <c r="AA364" i="18"/>
  <c r="AA372" i="18"/>
  <c r="AA374" i="18"/>
  <c r="Y388" i="18"/>
  <c r="X388" i="18"/>
  <c r="AF388" i="18"/>
  <c r="W388" i="18"/>
  <c r="AA392" i="18"/>
  <c r="AA402" i="18"/>
  <c r="AA405" i="18"/>
  <c r="X405" i="18"/>
  <c r="AB405" i="18"/>
  <c r="A405" i="18"/>
  <c r="Z405" i="18"/>
  <c r="Y405" i="18"/>
  <c r="W405" i="18"/>
  <c r="Z353" i="18"/>
  <c r="Z355" i="18"/>
  <c r="Z357" i="18"/>
  <c r="Z359" i="18"/>
  <c r="Z361" i="18"/>
  <c r="Z363" i="18"/>
  <c r="Z365" i="18"/>
  <c r="Z367" i="18"/>
  <c r="Z369" i="18"/>
  <c r="Z371" i="18"/>
  <c r="Z375" i="18"/>
  <c r="Z377" i="18"/>
  <c r="Z379" i="18"/>
  <c r="Z383" i="18"/>
  <c r="Z385" i="18"/>
  <c r="Z387" i="18"/>
  <c r="Z389" i="18"/>
  <c r="Z393" i="18"/>
  <c r="Z399" i="18"/>
  <c r="Z401" i="18"/>
  <c r="Z403" i="18"/>
  <c r="AA353" i="18"/>
  <c r="AA355" i="18"/>
  <c r="AA357" i="18"/>
  <c r="AA359" i="18"/>
  <c r="AA361" i="18"/>
  <c r="AA363" i="18"/>
  <c r="AA365" i="18"/>
  <c r="AA367" i="18"/>
  <c r="AA369" i="18"/>
  <c r="AA371" i="18"/>
  <c r="AA375" i="18"/>
  <c r="AA377" i="18"/>
  <c r="AA379" i="18"/>
  <c r="AA381" i="18"/>
  <c r="AA383" i="18"/>
  <c r="AA385" i="18"/>
  <c r="AA387" i="18"/>
  <c r="AA389" i="18"/>
  <c r="AA391" i="18"/>
  <c r="AA393" i="18"/>
  <c r="AA395" i="18"/>
  <c r="AA397" i="18"/>
  <c r="AA399" i="18"/>
  <c r="AA401" i="18"/>
  <c r="AA403" i="18"/>
  <c r="A353" i="18"/>
  <c r="AB353" i="18"/>
  <c r="A355" i="18"/>
  <c r="AB355" i="18"/>
  <c r="A357" i="18"/>
  <c r="AB357" i="18"/>
  <c r="A359" i="18"/>
  <c r="AB359" i="18"/>
  <c r="A361" i="18"/>
  <c r="AB361" i="18"/>
  <c r="A363" i="18"/>
  <c r="AB363" i="18"/>
  <c r="A365" i="18"/>
  <c r="AB365" i="18"/>
  <c r="A367" i="18"/>
  <c r="AB367" i="18"/>
  <c r="A369" i="18"/>
  <c r="AB369" i="18"/>
  <c r="A371" i="18"/>
  <c r="AB371" i="18"/>
  <c r="AB373" i="18"/>
  <c r="A375" i="18"/>
  <c r="AB375" i="18"/>
  <c r="A377" i="18"/>
  <c r="AB377" i="18"/>
  <c r="A379" i="18"/>
  <c r="AB379" i="18"/>
  <c r="AB381" i="18"/>
  <c r="A383" i="18"/>
  <c r="AB383" i="18"/>
  <c r="A385" i="18"/>
  <c r="AB385" i="18"/>
  <c r="A387" i="18"/>
  <c r="AB387" i="18"/>
  <c r="A389" i="18"/>
  <c r="AB389" i="18"/>
  <c r="A391" i="18"/>
  <c r="AB391" i="18"/>
  <c r="A393" i="18"/>
  <c r="AB393" i="18"/>
  <c r="A395" i="18"/>
  <c r="AB395" i="18"/>
  <c r="A397" i="18"/>
  <c r="AB397" i="18"/>
  <c r="A399" i="18"/>
  <c r="AB399" i="18"/>
  <c r="A401" i="18"/>
  <c r="AB401" i="18"/>
  <c r="A403" i="18"/>
  <c r="AB403" i="18"/>
  <c r="A409" i="18"/>
  <c r="AB409" i="18"/>
  <c r="X410" i="18"/>
  <c r="A411" i="18"/>
  <c r="AB411" i="18"/>
  <c r="X412" i="18"/>
  <c r="A413" i="18"/>
  <c r="AB413" i="18"/>
  <c r="X414" i="18"/>
  <c r="A415" i="18"/>
  <c r="AB415" i="18"/>
  <c r="X416" i="18"/>
  <c r="A417" i="18"/>
  <c r="AB417" i="18"/>
  <c r="X418" i="18"/>
  <c r="A419" i="18"/>
  <c r="AB419" i="18"/>
  <c r="X420" i="18"/>
  <c r="A421" i="18"/>
  <c r="AB421" i="18"/>
  <c r="X422" i="18"/>
  <c r="A423" i="18"/>
  <c r="AB423" i="18"/>
  <c r="X424" i="18"/>
  <c r="A425" i="18"/>
  <c r="AB425" i="18"/>
  <c r="X426" i="18"/>
  <c r="A427" i="18"/>
  <c r="AB427" i="18"/>
  <c r="X428" i="18"/>
  <c r="A429" i="18"/>
  <c r="AB429" i="18"/>
  <c r="X430" i="18"/>
  <c r="A431" i="18"/>
  <c r="AB431" i="18"/>
  <c r="X432" i="18"/>
  <c r="A433" i="18"/>
  <c r="AB433" i="18"/>
  <c r="X434" i="18"/>
  <c r="A435" i="18"/>
  <c r="AB435" i="18"/>
  <c r="X436" i="18"/>
  <c r="A437" i="18"/>
  <c r="AB437" i="18"/>
  <c r="X438" i="18"/>
  <c r="A439" i="18"/>
  <c r="AB439" i="18"/>
  <c r="X440" i="18"/>
  <c r="A441" i="18"/>
  <c r="AB441" i="18"/>
  <c r="X442" i="18"/>
  <c r="A443" i="18"/>
  <c r="AB443" i="18"/>
  <c r="X444" i="18"/>
  <c r="A445" i="18"/>
  <c r="AB445" i="18"/>
  <c r="X446" i="18"/>
  <c r="A447" i="18"/>
  <c r="AB447" i="18"/>
  <c r="X448" i="18"/>
  <c r="A449" i="18"/>
  <c r="AB449" i="18"/>
  <c r="X450" i="18"/>
  <c r="A451" i="18"/>
  <c r="AB451" i="18"/>
  <c r="X452" i="18"/>
  <c r="A453" i="18"/>
  <c r="AB453" i="18"/>
  <c r="X454" i="18"/>
  <c r="A455" i="18"/>
  <c r="AB455" i="18"/>
  <c r="X456" i="18"/>
  <c r="A457" i="18"/>
  <c r="AB457" i="18"/>
  <c r="X458" i="18"/>
  <c r="A459" i="18"/>
  <c r="AB459" i="18"/>
  <c r="X460" i="18"/>
  <c r="AC409" i="18"/>
  <c r="Y410" i="18"/>
  <c r="AC411" i="18"/>
  <c r="Y412" i="18"/>
  <c r="AC413" i="18"/>
  <c r="Y414" i="18"/>
  <c r="AC415" i="18"/>
  <c r="Y416" i="18"/>
  <c r="AC417" i="18"/>
  <c r="Y418" i="18"/>
  <c r="AC419" i="18"/>
  <c r="Y420" i="18"/>
  <c r="AC421" i="18"/>
  <c r="Y422" i="18"/>
  <c r="AC423" i="18"/>
  <c r="Y424" i="18"/>
  <c r="AC425" i="18"/>
  <c r="Y426" i="18"/>
  <c r="AC427" i="18"/>
  <c r="Y428" i="18"/>
  <c r="AC429" i="18"/>
  <c r="Y430" i="18"/>
  <c r="AC431" i="18"/>
  <c r="Y432" i="18"/>
  <c r="AC433" i="18"/>
  <c r="Y434" i="18"/>
  <c r="AC435" i="18"/>
  <c r="Y436" i="18"/>
  <c r="AC437" i="18"/>
  <c r="Y438" i="18"/>
  <c r="AC439" i="18"/>
  <c r="Y440" i="18"/>
  <c r="AC441" i="18"/>
  <c r="Y442" i="18"/>
  <c r="AC443" i="18"/>
  <c r="Y444" i="18"/>
  <c r="AC445" i="18"/>
  <c r="Y446" i="18"/>
  <c r="AC447" i="18"/>
  <c r="Y448" i="18"/>
  <c r="AC449" i="18"/>
  <c r="Y450" i="18"/>
  <c r="AC451" i="18"/>
  <c r="Y452" i="18"/>
  <c r="AC453" i="18"/>
  <c r="Y454" i="18"/>
  <c r="AC455" i="18"/>
  <c r="Y456" i="18"/>
  <c r="AC457" i="18"/>
  <c r="Y458" i="18"/>
  <c r="AC459" i="18"/>
  <c r="Y460" i="18"/>
  <c r="X409" i="18"/>
  <c r="A410" i="18"/>
  <c r="AB410" i="18"/>
  <c r="X411" i="18"/>
  <c r="A412" i="18"/>
  <c r="AB412" i="18"/>
  <c r="X413" i="18"/>
  <c r="A414" i="18"/>
  <c r="AB414" i="18"/>
  <c r="X415" i="18"/>
  <c r="A416" i="18"/>
  <c r="AB416" i="18"/>
  <c r="X417" i="18"/>
  <c r="A418" i="18"/>
  <c r="AB418" i="18"/>
  <c r="X419" i="18"/>
  <c r="A420" i="18"/>
  <c r="AB420" i="18"/>
  <c r="X421" i="18"/>
  <c r="A422" i="18"/>
  <c r="AB422" i="18"/>
  <c r="X423" i="18"/>
  <c r="A424" i="18"/>
  <c r="AB424" i="18"/>
  <c r="X425" i="18"/>
  <c r="A426" i="18"/>
  <c r="AB426" i="18"/>
  <c r="X427" i="18"/>
  <c r="A428" i="18"/>
  <c r="AB428" i="18"/>
  <c r="X429" i="18"/>
  <c r="A430" i="18"/>
  <c r="AB430" i="18"/>
  <c r="X431" i="18"/>
  <c r="A432" i="18"/>
  <c r="AB432" i="18"/>
  <c r="X433" i="18"/>
  <c r="A434" i="18"/>
  <c r="AB434" i="18"/>
  <c r="X435" i="18"/>
  <c r="A436" i="18"/>
  <c r="AB436" i="18"/>
  <c r="X437" i="18"/>
  <c r="A438" i="18"/>
  <c r="AB438" i="18"/>
  <c r="X439" i="18"/>
  <c r="A440" i="18"/>
  <c r="AB440" i="18"/>
  <c r="X441" i="18"/>
  <c r="A442" i="18"/>
  <c r="AB442" i="18"/>
  <c r="X443" i="18"/>
  <c r="A444" i="18"/>
  <c r="AB444" i="18"/>
  <c r="X445" i="18"/>
  <c r="A446" i="18"/>
  <c r="AB446" i="18"/>
  <c r="X447" i="18"/>
  <c r="A448" i="18"/>
  <c r="AB448" i="18"/>
  <c r="X449" i="18"/>
  <c r="A450" i="18"/>
  <c r="AB450" i="18"/>
  <c r="X451" i="18"/>
  <c r="A452" i="18"/>
  <c r="AB452" i="18"/>
  <c r="X453" i="18"/>
  <c r="A454" i="18"/>
  <c r="AB454" i="18"/>
  <c r="X455" i="18"/>
  <c r="A456" i="18"/>
  <c r="AB456" i="18"/>
  <c r="X457" i="18"/>
  <c r="A458" i="18"/>
  <c r="AB458" i="18"/>
  <c r="X459" i="18"/>
  <c r="A460" i="18"/>
  <c r="AB460" i="18"/>
  <c r="AC410" i="18"/>
  <c r="AC412" i="18"/>
  <c r="AC414" i="18"/>
  <c r="AC416" i="18"/>
  <c r="AC418" i="18"/>
  <c r="AC420" i="18"/>
  <c r="AC422" i="18"/>
  <c r="AC424" i="18"/>
  <c r="AC426" i="18"/>
  <c r="AC428" i="18"/>
  <c r="AC430" i="18"/>
  <c r="AC432" i="18"/>
  <c r="AC434" i="18"/>
  <c r="AC436" i="18"/>
  <c r="AC438" i="18"/>
  <c r="AC440" i="18"/>
  <c r="AC442" i="18"/>
  <c r="AC444" i="18"/>
  <c r="AC446" i="18"/>
  <c r="AC448" i="18"/>
  <c r="AC450" i="18"/>
  <c r="AC452" i="18"/>
  <c r="AC454" i="18"/>
  <c r="AC456" i="18"/>
  <c r="AC458" i="18"/>
  <c r="AC460" i="18"/>
  <c r="W410" i="18"/>
  <c r="W412" i="18"/>
  <c r="W414" i="18"/>
  <c r="W416" i="18"/>
  <c r="W418" i="18"/>
  <c r="W420" i="18"/>
  <c r="W422" i="18"/>
  <c r="W424" i="18"/>
  <c r="W426" i="18"/>
  <c r="W428" i="18"/>
  <c r="W430" i="18"/>
  <c r="W432" i="18"/>
  <c r="W434" i="18"/>
  <c r="W436" i="18"/>
  <c r="W438" i="18"/>
  <c r="W440" i="18"/>
  <c r="W442" i="18"/>
  <c r="W444" i="18"/>
  <c r="W446" i="18"/>
  <c r="W448" i="18"/>
  <c r="W450" i="18"/>
  <c r="W452" i="18"/>
  <c r="W454" i="18"/>
  <c r="W456" i="18"/>
  <c r="W458" i="18"/>
  <c r="W460" i="18"/>
  <c r="AF145" i="18"/>
  <c r="A145" i="18"/>
  <c r="AB145" i="18"/>
  <c r="AA145" i="18"/>
  <c r="Y145" i="18"/>
  <c r="X145" i="18"/>
  <c r="X222" i="18"/>
  <c r="AF222" i="18"/>
  <c r="W222" i="18"/>
  <c r="AB222" i="18"/>
  <c r="A222" i="18"/>
  <c r="AA222" i="18"/>
  <c r="AC222" i="18"/>
  <c r="Y222" i="18"/>
  <c r="AA34" i="18"/>
  <c r="A112" i="18"/>
  <c r="X112" i="18"/>
  <c r="AF117" i="18"/>
  <c r="AB117" i="18"/>
  <c r="AA117" i="18"/>
  <c r="Z117" i="18"/>
  <c r="X117" i="18"/>
  <c r="AF123" i="18"/>
  <c r="AB123" i="18"/>
  <c r="AA123" i="18"/>
  <c r="Z123" i="18"/>
  <c r="X123" i="18"/>
  <c r="AB148" i="18"/>
  <c r="A148" i="18"/>
  <c r="AF151" i="18"/>
  <c r="Y151" i="18"/>
  <c r="X151" i="18"/>
  <c r="A151" i="18"/>
  <c r="AB151" i="18"/>
  <c r="X204" i="18"/>
  <c r="AF204" i="18"/>
  <c r="W204" i="18"/>
  <c r="AB204" i="18"/>
  <c r="A204" i="18"/>
  <c r="AA204" i="18"/>
  <c r="AC204" i="18"/>
  <c r="Y204" i="18"/>
  <c r="Y249" i="18"/>
  <c r="AC249" i="18"/>
  <c r="A249" i="18"/>
  <c r="AB249" i="18"/>
  <c r="AA249" i="18"/>
  <c r="X249" i="18"/>
  <c r="W249" i="18"/>
  <c r="Z249" i="18"/>
  <c r="AA26" i="18"/>
  <c r="Z27" i="18"/>
  <c r="X28" i="18"/>
  <c r="W29" i="18"/>
  <c r="A32" i="18"/>
  <c r="AF32" i="18"/>
  <c r="AF33" i="18"/>
  <c r="AB34" i="18"/>
  <c r="AB35" i="18"/>
  <c r="AA36" i="18"/>
  <c r="AA37" i="18"/>
  <c r="Z38" i="18"/>
  <c r="X39" i="18"/>
  <c r="X40" i="18"/>
  <c r="X41" i="18"/>
  <c r="X42" i="18"/>
  <c r="X43" i="18"/>
  <c r="X44" i="18"/>
  <c r="X45" i="18"/>
  <c r="X46" i="18"/>
  <c r="X47" i="18"/>
  <c r="W48" i="18"/>
  <c r="W49" i="18"/>
  <c r="A54" i="18"/>
  <c r="A55" i="18"/>
  <c r="AF55" i="18"/>
  <c r="AF56" i="18"/>
  <c r="AB57" i="18"/>
  <c r="AB58" i="18"/>
  <c r="AA59" i="18"/>
  <c r="AA60" i="18"/>
  <c r="Y61" i="18"/>
  <c r="W64" i="18"/>
  <c r="W65" i="18"/>
  <c r="AF69" i="18"/>
  <c r="AF70" i="18"/>
  <c r="Y75" i="18"/>
  <c r="AC77" i="18"/>
  <c r="X77" i="18"/>
  <c r="W77" i="18"/>
  <c r="AB77" i="18"/>
  <c r="A77" i="18"/>
  <c r="AA77" i="18"/>
  <c r="Z82" i="18"/>
  <c r="A82" i="18"/>
  <c r="AF82" i="18"/>
  <c r="AA82" i="18"/>
  <c r="W82" i="18"/>
  <c r="Z84" i="18"/>
  <c r="AF84" i="18"/>
  <c r="AB84" i="18"/>
  <c r="W84" i="18"/>
  <c r="AC93" i="18"/>
  <c r="X93" i="18"/>
  <c r="W93" i="18"/>
  <c r="AB93" i="18"/>
  <c r="A93" i="18"/>
  <c r="AA93" i="18"/>
  <c r="Z107" i="18"/>
  <c r="AF121" i="18"/>
  <c r="Y121" i="18"/>
  <c r="X121" i="18"/>
  <c r="A121" i="18"/>
  <c r="AB121" i="18"/>
  <c r="A132" i="18"/>
  <c r="Z145" i="18"/>
  <c r="X208" i="18"/>
  <c r="AF208" i="18"/>
  <c r="W208" i="18"/>
  <c r="AB208" i="18"/>
  <c r="A208" i="18"/>
  <c r="AA208" i="18"/>
  <c r="AC208" i="18"/>
  <c r="Y208" i="18"/>
  <c r="Z222" i="18"/>
  <c r="AB225" i="18"/>
  <c r="A225" i="18"/>
  <c r="AA225" i="18"/>
  <c r="Z225" i="18"/>
  <c r="X225" i="18"/>
  <c r="AF225" i="18"/>
  <c r="W225" i="18"/>
  <c r="AC225" i="18"/>
  <c r="Y225" i="18"/>
  <c r="AB229" i="18"/>
  <c r="A229" i="18"/>
  <c r="AA229" i="18"/>
  <c r="Z229" i="18"/>
  <c r="X229" i="18"/>
  <c r="AF229" i="18"/>
  <c r="W229" i="18"/>
  <c r="AC229" i="18"/>
  <c r="Y229" i="18"/>
  <c r="X238" i="18"/>
  <c r="AF238" i="18"/>
  <c r="W238" i="18"/>
  <c r="AB238" i="18"/>
  <c r="A238" i="18"/>
  <c r="AA238" i="18"/>
  <c r="AC238" i="18"/>
  <c r="Y238" i="18"/>
  <c r="X29" i="18"/>
  <c r="W30" i="18"/>
  <c r="A33" i="18"/>
  <c r="A34" i="18"/>
  <c r="AF34" i="18"/>
  <c r="X48" i="18"/>
  <c r="X49" i="18"/>
  <c r="W50" i="18"/>
  <c r="W51" i="18"/>
  <c r="A56" i="18"/>
  <c r="A57" i="18"/>
  <c r="AF57" i="18"/>
  <c r="X64" i="18"/>
  <c r="X65" i="18"/>
  <c r="W66" i="18"/>
  <c r="W67" i="18"/>
  <c r="A70" i="18"/>
  <c r="Z72" i="18"/>
  <c r="W72" i="18"/>
  <c r="AF72" i="18"/>
  <c r="AF113" i="18"/>
  <c r="Y113" i="18"/>
  <c r="X113" i="18"/>
  <c r="A113" i="18"/>
  <c r="AB113" i="18"/>
  <c r="Y117" i="18"/>
  <c r="Y123" i="18"/>
  <c r="A128" i="18"/>
  <c r="A146" i="18"/>
  <c r="AC146" i="18"/>
  <c r="AF149" i="18"/>
  <c r="A149" i="18"/>
  <c r="AB149" i="18"/>
  <c r="AA149" i="18"/>
  <c r="Y149" i="18"/>
  <c r="X149" i="18"/>
  <c r="Z151" i="18"/>
  <c r="Z204" i="18"/>
  <c r="X214" i="18"/>
  <c r="AF214" i="18"/>
  <c r="W214" i="18"/>
  <c r="AB214" i="18"/>
  <c r="A214" i="18"/>
  <c r="AA214" i="18"/>
  <c r="AC214" i="18"/>
  <c r="Y214" i="18"/>
  <c r="AF249" i="18"/>
  <c r="AA48" i="18"/>
  <c r="X50" i="18"/>
  <c r="X66" i="18"/>
  <c r="AC71" i="18"/>
  <c r="X71" i="18"/>
  <c r="AF71" i="18"/>
  <c r="AA151" i="18"/>
  <c r="AA29" i="18"/>
  <c r="Z30" i="18"/>
  <c r="W32" i="18"/>
  <c r="AB48" i="18"/>
  <c r="AA49" i="18"/>
  <c r="AA50" i="18"/>
  <c r="Y51" i="18"/>
  <c r="W54" i="18"/>
  <c r="W55" i="18"/>
  <c r="AB64" i="18"/>
  <c r="AA65" i="18"/>
  <c r="AA66" i="18"/>
  <c r="Y67" i="18"/>
  <c r="AA72" i="18"/>
  <c r="AC85" i="18"/>
  <c r="AB85" i="18"/>
  <c r="A85" i="18"/>
  <c r="AA85" i="18"/>
  <c r="Z85" i="18"/>
  <c r="X85" i="18"/>
  <c r="W85" i="18"/>
  <c r="AF99" i="18"/>
  <c r="AB99" i="18"/>
  <c r="Z99" i="18"/>
  <c r="X99" i="18"/>
  <c r="Z113" i="18"/>
  <c r="A118" i="18"/>
  <c r="AF147" i="18"/>
  <c r="Y147" i="18"/>
  <c r="X147" i="18"/>
  <c r="A147" i="18"/>
  <c r="AB147" i="18"/>
  <c r="Z149" i="18"/>
  <c r="Z214" i="18"/>
  <c r="AB217" i="18"/>
  <c r="A217" i="18"/>
  <c r="AA217" i="18"/>
  <c r="Z217" i="18"/>
  <c r="X217" i="18"/>
  <c r="AF217" i="18"/>
  <c r="W217" i="18"/>
  <c r="AC217" i="18"/>
  <c r="Y217" i="18"/>
  <c r="AB221" i="18"/>
  <c r="A221" i="18"/>
  <c r="AA221" i="18"/>
  <c r="Z221" i="18"/>
  <c r="X221" i="18"/>
  <c r="AF221" i="18"/>
  <c r="W221" i="18"/>
  <c r="AC221" i="18"/>
  <c r="Y221" i="18"/>
  <c r="X230" i="18"/>
  <c r="AF230" i="18"/>
  <c r="W230" i="18"/>
  <c r="AB230" i="18"/>
  <c r="A230" i="18"/>
  <c r="AA230" i="18"/>
  <c r="AC230" i="18"/>
  <c r="Y230" i="18"/>
  <c r="AA293" i="18"/>
  <c r="Z293" i="18"/>
  <c r="Y293" i="18"/>
  <c r="X293" i="18"/>
  <c r="AF293" i="18"/>
  <c r="W293" i="18"/>
  <c r="AB293" i="18"/>
  <c r="AC293" i="18"/>
  <c r="A293" i="18"/>
  <c r="AC75" i="18"/>
  <c r="X75" i="18"/>
  <c r="W75" i="18"/>
  <c r="AF75" i="18"/>
  <c r="A75" i="18"/>
  <c r="AB75" i="18"/>
  <c r="AF107" i="18"/>
  <c r="Y107" i="18"/>
  <c r="X107" i="18"/>
  <c r="A107" i="18"/>
  <c r="AB213" i="18"/>
  <c r="A213" i="18"/>
  <c r="AA213" i="18"/>
  <c r="Z213" i="18"/>
  <c r="X213" i="18"/>
  <c r="AF213" i="18"/>
  <c r="W213" i="18"/>
  <c r="AC213" i="18"/>
  <c r="Y213" i="18"/>
  <c r="Z29" i="18"/>
  <c r="X30" i="18"/>
  <c r="Y49" i="18"/>
  <c r="X51" i="18"/>
  <c r="AA64" i="18"/>
  <c r="Y65" i="18"/>
  <c r="X67" i="18"/>
  <c r="Z90" i="18"/>
  <c r="AA90" i="18"/>
  <c r="W90" i="18"/>
  <c r="A90" i="18"/>
  <c r="AB118" i="18"/>
  <c r="X118" i="18"/>
  <c r="AB241" i="18"/>
  <c r="A241" i="18"/>
  <c r="AA241" i="18"/>
  <c r="Z241" i="18"/>
  <c r="X241" i="18"/>
  <c r="AF241" i="18"/>
  <c r="W241" i="18"/>
  <c r="AC241" i="18"/>
  <c r="Y241" i="18"/>
  <c r="AB245" i="18"/>
  <c r="A245" i="18"/>
  <c r="AA245" i="18"/>
  <c r="Z245" i="18"/>
  <c r="X245" i="18"/>
  <c r="AF245" i="18"/>
  <c r="W245" i="18"/>
  <c r="AC245" i="18"/>
  <c r="Y245" i="18"/>
  <c r="AA285" i="18"/>
  <c r="Z285" i="18"/>
  <c r="Y285" i="18"/>
  <c r="X285" i="18"/>
  <c r="AF285" i="18"/>
  <c r="W285" i="18"/>
  <c r="AB285" i="18"/>
  <c r="AC285" i="18"/>
  <c r="Z24" i="18"/>
  <c r="AF28" i="18"/>
  <c r="AB29" i="18"/>
  <c r="AA30" i="18"/>
  <c r="Z31" i="18"/>
  <c r="X32" i="18"/>
  <c r="W33" i="18"/>
  <c r="W34" i="18"/>
  <c r="AF48" i="18"/>
  <c r="AB49" i="18"/>
  <c r="AB50" i="18"/>
  <c r="AA51" i="18"/>
  <c r="X54" i="18"/>
  <c r="X55" i="18"/>
  <c r="W56" i="18"/>
  <c r="W57" i="18"/>
  <c r="AF64" i="18"/>
  <c r="AB65" i="18"/>
  <c r="AB66" i="18"/>
  <c r="AA67" i="18"/>
  <c r="W70" i="18"/>
  <c r="W71" i="18"/>
  <c r="AB72" i="18"/>
  <c r="AC87" i="18"/>
  <c r="AA87" i="18"/>
  <c r="Z87" i="18"/>
  <c r="Y87" i="18"/>
  <c r="W87" i="18"/>
  <c r="AB90" i="18"/>
  <c r="AF111" i="18"/>
  <c r="A111" i="18"/>
  <c r="AB111" i="18"/>
  <c r="AA111" i="18"/>
  <c r="Y111" i="18"/>
  <c r="X111" i="18"/>
  <c r="AA113" i="18"/>
  <c r="AC118" i="18"/>
  <c r="AC122" i="18"/>
  <c r="AB122" i="18"/>
  <c r="A122" i="18"/>
  <c r="AF137" i="18"/>
  <c r="Y137" i="18"/>
  <c r="X137" i="18"/>
  <c r="A137" i="18"/>
  <c r="AB137" i="18"/>
  <c r="AA261" i="18"/>
  <c r="Z261" i="18"/>
  <c r="Y261" i="18"/>
  <c r="X261" i="18"/>
  <c r="AF261" i="18"/>
  <c r="W261" i="18"/>
  <c r="AB261" i="18"/>
  <c r="AC261" i="18"/>
  <c r="AA24" i="18"/>
  <c r="W26" i="18"/>
  <c r="A29" i="18"/>
  <c r="AF29" i="18"/>
  <c r="AB30" i="18"/>
  <c r="AA31" i="18"/>
  <c r="Z32" i="18"/>
  <c r="X33" i="18"/>
  <c r="X34" i="18"/>
  <c r="W35" i="18"/>
  <c r="W36" i="18"/>
  <c r="A48" i="18"/>
  <c r="A49" i="18"/>
  <c r="AF49" i="18"/>
  <c r="AF50" i="18"/>
  <c r="AB51" i="18"/>
  <c r="AB52" i="18"/>
  <c r="AA53" i="18"/>
  <c r="AA54" i="18"/>
  <c r="Y55" i="18"/>
  <c r="X56" i="18"/>
  <c r="X57" i="18"/>
  <c r="W58" i="18"/>
  <c r="W59" i="18"/>
  <c r="A64" i="18"/>
  <c r="A65" i="18"/>
  <c r="AF65" i="18"/>
  <c r="AF66" i="18"/>
  <c r="AB67" i="18"/>
  <c r="AB68" i="18"/>
  <c r="Z69" i="18"/>
  <c r="X70" i="18"/>
  <c r="Y71" i="18"/>
  <c r="AC73" i="18"/>
  <c r="X73" i="18"/>
  <c r="W73" i="18"/>
  <c r="AF73" i="18"/>
  <c r="A73" i="18"/>
  <c r="AB73" i="18"/>
  <c r="Y85" i="18"/>
  <c r="AF90" i="18"/>
  <c r="Y99" i="18"/>
  <c r="AF131" i="18"/>
  <c r="AB131" i="18"/>
  <c r="AA131" i="18"/>
  <c r="Z131" i="18"/>
  <c r="X131" i="18"/>
  <c r="Z147" i="18"/>
  <c r="Z230" i="18"/>
  <c r="AB233" i="18"/>
  <c r="A233" i="18"/>
  <c r="AA233" i="18"/>
  <c r="Z233" i="18"/>
  <c r="X233" i="18"/>
  <c r="AF233" i="18"/>
  <c r="W233" i="18"/>
  <c r="AC233" i="18"/>
  <c r="Y233" i="18"/>
  <c r="AB237" i="18"/>
  <c r="A237" i="18"/>
  <c r="AA237" i="18"/>
  <c r="Z237" i="18"/>
  <c r="X237" i="18"/>
  <c r="AF237" i="18"/>
  <c r="W237" i="18"/>
  <c r="AC237" i="18"/>
  <c r="Y237" i="18"/>
  <c r="X246" i="18"/>
  <c r="AF246" i="18"/>
  <c r="W246" i="18"/>
  <c r="AB246" i="18"/>
  <c r="A246" i="18"/>
  <c r="AA246" i="18"/>
  <c r="AC246" i="18"/>
  <c r="Y246" i="18"/>
  <c r="AF74" i="18"/>
  <c r="AF76" i="18"/>
  <c r="AB78" i="18"/>
  <c r="Z79" i="18"/>
  <c r="AA80" i="18"/>
  <c r="Y81" i="18"/>
  <c r="X83" i="18"/>
  <c r="A88" i="18"/>
  <c r="AF89" i="18"/>
  <c r="A91" i="18"/>
  <c r="AB91" i="18"/>
  <c r="AF92" i="18"/>
  <c r="AB94" i="18"/>
  <c r="Z95" i="18"/>
  <c r="AA96" i="18"/>
  <c r="A98" i="18"/>
  <c r="A101" i="18"/>
  <c r="Z103" i="18"/>
  <c r="Y105" i="18"/>
  <c r="AC106" i="18"/>
  <c r="Z109" i="18"/>
  <c r="Y115" i="18"/>
  <c r="Z119" i="18"/>
  <c r="AA125" i="18"/>
  <c r="Y127" i="18"/>
  <c r="AB128" i="18"/>
  <c r="AA129" i="18"/>
  <c r="AA133" i="18"/>
  <c r="Z139" i="18"/>
  <c r="A141" i="18"/>
  <c r="Z143" i="18"/>
  <c r="Z153" i="18"/>
  <c r="Y177" i="18"/>
  <c r="AC178" i="18"/>
  <c r="Y179" i="18"/>
  <c r="AC180" i="18"/>
  <c r="Y181" i="18"/>
  <c r="AC182" i="18"/>
  <c r="Y183" i="18"/>
  <c r="AC184" i="18"/>
  <c r="Y185" i="18"/>
  <c r="AC186" i="18"/>
  <c r="AC188" i="18"/>
  <c r="AC190" i="18"/>
  <c r="AC192" i="18"/>
  <c r="AC194" i="18"/>
  <c r="AC196" i="18"/>
  <c r="AC198" i="18"/>
  <c r="AC200" i="18"/>
  <c r="X202" i="18"/>
  <c r="AB202" i="18"/>
  <c r="AF202" i="18"/>
  <c r="AB211" i="18"/>
  <c r="A211" i="18"/>
  <c r="AA211" i="18"/>
  <c r="Z211" i="18"/>
  <c r="X211" i="18"/>
  <c r="AF211" i="18"/>
  <c r="W211" i="18"/>
  <c r="AB219" i="18"/>
  <c r="A219" i="18"/>
  <c r="AA219" i="18"/>
  <c r="Z219" i="18"/>
  <c r="X219" i="18"/>
  <c r="AF219" i="18"/>
  <c r="W219" i="18"/>
  <c r="AB227" i="18"/>
  <c r="A227" i="18"/>
  <c r="AA227" i="18"/>
  <c r="Z227" i="18"/>
  <c r="X227" i="18"/>
  <c r="AF227" i="18"/>
  <c r="W227" i="18"/>
  <c r="AB235" i="18"/>
  <c r="A235" i="18"/>
  <c r="AA235" i="18"/>
  <c r="Z235" i="18"/>
  <c r="X235" i="18"/>
  <c r="AF235" i="18"/>
  <c r="W235" i="18"/>
  <c r="AB243" i="18"/>
  <c r="A243" i="18"/>
  <c r="AA243" i="18"/>
  <c r="Z243" i="18"/>
  <c r="X243" i="18"/>
  <c r="AF243" i="18"/>
  <c r="W243" i="18"/>
  <c r="AA305" i="18"/>
  <c r="Z305" i="18"/>
  <c r="Y305" i="18"/>
  <c r="X305" i="18"/>
  <c r="AF305" i="18"/>
  <c r="W305" i="18"/>
  <c r="A305" i="18"/>
  <c r="AC305" i="18"/>
  <c r="AB305" i="18"/>
  <c r="AF78" i="18"/>
  <c r="AA79" i="18"/>
  <c r="AB80" i="18"/>
  <c r="Z81" i="18"/>
  <c r="Y83" i="18"/>
  <c r="AF91" i="18"/>
  <c r="AF94" i="18"/>
  <c r="AA95" i="18"/>
  <c r="AB96" i="18"/>
  <c r="AB103" i="18"/>
  <c r="Z105" i="18"/>
  <c r="AA109" i="18"/>
  <c r="Z115" i="18"/>
  <c r="AA119" i="18"/>
  <c r="AB125" i="18"/>
  <c r="Z127" i="18"/>
  <c r="AC128" i="18"/>
  <c r="AB129" i="18"/>
  <c r="AB133" i="18"/>
  <c r="A138" i="18"/>
  <c r="A152" i="18"/>
  <c r="AB203" i="18"/>
  <c r="A203" i="18"/>
  <c r="AA203" i="18"/>
  <c r="X203" i="18"/>
  <c r="AF203" i="18"/>
  <c r="W203" i="18"/>
  <c r="AB207" i="18"/>
  <c r="A207" i="18"/>
  <c r="AA207" i="18"/>
  <c r="X207" i="18"/>
  <c r="AF207" i="18"/>
  <c r="W207" i="18"/>
  <c r="X216" i="18"/>
  <c r="AF216" i="18"/>
  <c r="W216" i="18"/>
  <c r="AB216" i="18"/>
  <c r="A216" i="18"/>
  <c r="AA216" i="18"/>
  <c r="X224" i="18"/>
  <c r="AF224" i="18"/>
  <c r="W224" i="18"/>
  <c r="AB224" i="18"/>
  <c r="A224" i="18"/>
  <c r="AA224" i="18"/>
  <c r="X232" i="18"/>
  <c r="AF232" i="18"/>
  <c r="W232" i="18"/>
  <c r="AB232" i="18"/>
  <c r="A232" i="18"/>
  <c r="AA232" i="18"/>
  <c r="X240" i="18"/>
  <c r="AF240" i="18"/>
  <c r="W240" i="18"/>
  <c r="AB240" i="18"/>
  <c r="A240" i="18"/>
  <c r="AA240" i="18"/>
  <c r="X248" i="18"/>
  <c r="AF248" i="18"/>
  <c r="W248" i="18"/>
  <c r="AB248" i="18"/>
  <c r="A248" i="18"/>
  <c r="AA248" i="18"/>
  <c r="AA269" i="18"/>
  <c r="Z269" i="18"/>
  <c r="Y269" i="18"/>
  <c r="X269" i="18"/>
  <c r="AF269" i="18"/>
  <c r="W269" i="18"/>
  <c r="AB269" i="18"/>
  <c r="AA297" i="18"/>
  <c r="Z297" i="18"/>
  <c r="Y297" i="18"/>
  <c r="X297" i="18"/>
  <c r="AF297" i="18"/>
  <c r="W297" i="18"/>
  <c r="AC297" i="18"/>
  <c r="AB297" i="18"/>
  <c r="A297" i="18"/>
  <c r="A78" i="18"/>
  <c r="AF79" i="18"/>
  <c r="AB81" i="18"/>
  <c r="AA83" i="18"/>
  <c r="AA86" i="18"/>
  <c r="W88" i="18"/>
  <c r="X89" i="18"/>
  <c r="AF95" i="18"/>
  <c r="X98" i="18"/>
  <c r="X101" i="18"/>
  <c r="A103" i="18"/>
  <c r="A109" i="18"/>
  <c r="X206" i="18"/>
  <c r="AF206" i="18"/>
  <c r="W206" i="18"/>
  <c r="AB206" i="18"/>
  <c r="A206" i="18"/>
  <c r="AA206" i="18"/>
  <c r="X210" i="18"/>
  <c r="AF210" i="18"/>
  <c r="W210" i="18"/>
  <c r="AB210" i="18"/>
  <c r="A210" i="18"/>
  <c r="AA210" i="18"/>
  <c r="X218" i="18"/>
  <c r="AF218" i="18"/>
  <c r="W218" i="18"/>
  <c r="AB218" i="18"/>
  <c r="A218" i="18"/>
  <c r="AA218" i="18"/>
  <c r="X226" i="18"/>
  <c r="AF226" i="18"/>
  <c r="W226" i="18"/>
  <c r="AB226" i="18"/>
  <c r="A226" i="18"/>
  <c r="AA226" i="18"/>
  <c r="X234" i="18"/>
  <c r="AF234" i="18"/>
  <c r="W234" i="18"/>
  <c r="AB234" i="18"/>
  <c r="A234" i="18"/>
  <c r="AA234" i="18"/>
  <c r="X242" i="18"/>
  <c r="AF242" i="18"/>
  <c r="W242" i="18"/>
  <c r="AB242" i="18"/>
  <c r="A242" i="18"/>
  <c r="AA242" i="18"/>
  <c r="A80" i="18"/>
  <c r="AF81" i="18"/>
  <c r="A83" i="18"/>
  <c r="AB83" i="18"/>
  <c r="AB86" i="18"/>
  <c r="AA88" i="18"/>
  <c r="Y89" i="18"/>
  <c r="X91" i="18"/>
  <c r="A96" i="18"/>
  <c r="AB98" i="18"/>
  <c r="Y101" i="18"/>
  <c r="A115" i="18"/>
  <c r="A127" i="18"/>
  <c r="Z135" i="18"/>
  <c r="Y141" i="18"/>
  <c r="Y184" i="18"/>
  <c r="Y186" i="18"/>
  <c r="Y188" i="18"/>
  <c r="Y190" i="18"/>
  <c r="Y192" i="18"/>
  <c r="Y194" i="18"/>
  <c r="Y196" i="18"/>
  <c r="Y198" i="18"/>
  <c r="Y200" i="18"/>
  <c r="Z202" i="18"/>
  <c r="Z203" i="18"/>
  <c r="Z207" i="18"/>
  <c r="AB215" i="18"/>
  <c r="A215" i="18"/>
  <c r="AA215" i="18"/>
  <c r="Z215" i="18"/>
  <c r="X215" i="18"/>
  <c r="AF215" i="18"/>
  <c r="W215" i="18"/>
  <c r="Z216" i="18"/>
  <c r="AB223" i="18"/>
  <c r="A223" i="18"/>
  <c r="AA223" i="18"/>
  <c r="Z223" i="18"/>
  <c r="X223" i="18"/>
  <c r="AF223" i="18"/>
  <c r="W223" i="18"/>
  <c r="Z224" i="18"/>
  <c r="AB231" i="18"/>
  <c r="A231" i="18"/>
  <c r="AA231" i="18"/>
  <c r="Z231" i="18"/>
  <c r="X231" i="18"/>
  <c r="AF231" i="18"/>
  <c r="W231" i="18"/>
  <c r="Z232" i="18"/>
  <c r="AB239" i="18"/>
  <c r="A239" i="18"/>
  <c r="AA239" i="18"/>
  <c r="Z239" i="18"/>
  <c r="X239" i="18"/>
  <c r="AF239" i="18"/>
  <c r="W239" i="18"/>
  <c r="Z240" i="18"/>
  <c r="AB247" i="18"/>
  <c r="A247" i="18"/>
  <c r="AA247" i="18"/>
  <c r="Z247" i="18"/>
  <c r="X247" i="18"/>
  <c r="AF247" i="18"/>
  <c r="W247" i="18"/>
  <c r="Z248" i="18"/>
  <c r="AA277" i="18"/>
  <c r="Z277" i="18"/>
  <c r="Y277" i="18"/>
  <c r="X277" i="18"/>
  <c r="AF277" i="18"/>
  <c r="W277" i="18"/>
  <c r="AB277" i="18"/>
  <c r="W74" i="18"/>
  <c r="W79" i="18"/>
  <c r="AF83" i="18"/>
  <c r="AF86" i="18"/>
  <c r="AB88" i="18"/>
  <c r="Z89" i="18"/>
  <c r="Y91" i="18"/>
  <c r="W92" i="18"/>
  <c r="W95" i="18"/>
  <c r="X97" i="18"/>
  <c r="A100" i="18"/>
  <c r="Z101" i="18"/>
  <c r="X125" i="18"/>
  <c r="X129" i="18"/>
  <c r="X133" i="18"/>
  <c r="AA135" i="18"/>
  <c r="Z141" i="18"/>
  <c r="A150" i="18"/>
  <c r="AA202" i="18"/>
  <c r="AC203" i="18"/>
  <c r="AB205" i="18"/>
  <c r="A205" i="18"/>
  <c r="AA205" i="18"/>
  <c r="X205" i="18"/>
  <c r="AF205" i="18"/>
  <c r="W205" i="18"/>
  <c r="Y206" i="18"/>
  <c r="AC207" i="18"/>
  <c r="AB209" i="18"/>
  <c r="A209" i="18"/>
  <c r="AA209" i="18"/>
  <c r="X209" i="18"/>
  <c r="AF209" i="18"/>
  <c r="W209" i="18"/>
  <c r="Y210" i="18"/>
  <c r="X212" i="18"/>
  <c r="AF212" i="18"/>
  <c r="W212" i="18"/>
  <c r="AB212" i="18"/>
  <c r="A212" i="18"/>
  <c r="AA212" i="18"/>
  <c r="AC216" i="18"/>
  <c r="Y218" i="18"/>
  <c r="X220" i="18"/>
  <c r="AF220" i="18"/>
  <c r="W220" i="18"/>
  <c r="AB220" i="18"/>
  <c r="A220" i="18"/>
  <c r="AA220" i="18"/>
  <c r="AC224" i="18"/>
  <c r="Y226" i="18"/>
  <c r="X228" i="18"/>
  <c r="AF228" i="18"/>
  <c r="W228" i="18"/>
  <c r="AB228" i="18"/>
  <c r="A228" i="18"/>
  <c r="AA228" i="18"/>
  <c r="AC232" i="18"/>
  <c r="Y234" i="18"/>
  <c r="X236" i="18"/>
  <c r="AF236" i="18"/>
  <c r="W236" i="18"/>
  <c r="AB236" i="18"/>
  <c r="A236" i="18"/>
  <c r="AA236" i="18"/>
  <c r="AC240" i="18"/>
  <c r="Y242" i="18"/>
  <c r="X244" i="18"/>
  <c r="AF244" i="18"/>
  <c r="W244" i="18"/>
  <c r="AB244" i="18"/>
  <c r="A244" i="18"/>
  <c r="AA244" i="18"/>
  <c r="AC248" i="18"/>
  <c r="AA255" i="18"/>
  <c r="Z255" i="18"/>
  <c r="Y255" i="18"/>
  <c r="X255" i="18"/>
  <c r="AF255" i="18"/>
  <c r="W255" i="18"/>
  <c r="AC259" i="18"/>
  <c r="AC267" i="18"/>
  <c r="AA251" i="18"/>
  <c r="Y251" i="18"/>
  <c r="X251" i="18"/>
  <c r="AF251" i="18"/>
  <c r="W251" i="18"/>
  <c r="AA263" i="18"/>
  <c r="Z263" i="18"/>
  <c r="Y263" i="18"/>
  <c r="X263" i="18"/>
  <c r="AF263" i="18"/>
  <c r="W263" i="18"/>
  <c r="AA271" i="18"/>
  <c r="Z271" i="18"/>
  <c r="Y271" i="18"/>
  <c r="X271" i="18"/>
  <c r="AF271" i="18"/>
  <c r="W271" i="18"/>
  <c r="AA279" i="18"/>
  <c r="Z279" i="18"/>
  <c r="Y279" i="18"/>
  <c r="X279" i="18"/>
  <c r="AF279" i="18"/>
  <c r="W279" i="18"/>
  <c r="AA287" i="18"/>
  <c r="Z287" i="18"/>
  <c r="Y287" i="18"/>
  <c r="X287" i="18"/>
  <c r="AF287" i="18"/>
  <c r="W287" i="18"/>
  <c r="AA295" i="18"/>
  <c r="Z295" i="18"/>
  <c r="Y295" i="18"/>
  <c r="X295" i="18"/>
  <c r="AF295" i="18"/>
  <c r="W295" i="18"/>
  <c r="AA257" i="18"/>
  <c r="Z257" i="18"/>
  <c r="Y257" i="18"/>
  <c r="X257" i="18"/>
  <c r="AF257" i="18"/>
  <c r="W257" i="18"/>
  <c r="AA265" i="18"/>
  <c r="Z265" i="18"/>
  <c r="Y265" i="18"/>
  <c r="X265" i="18"/>
  <c r="AF265" i="18"/>
  <c r="W265" i="18"/>
  <c r="AA273" i="18"/>
  <c r="Z273" i="18"/>
  <c r="Y273" i="18"/>
  <c r="X273" i="18"/>
  <c r="AF273" i="18"/>
  <c r="W273" i="18"/>
  <c r="AA281" i="18"/>
  <c r="Z281" i="18"/>
  <c r="Y281" i="18"/>
  <c r="X281" i="18"/>
  <c r="AF281" i="18"/>
  <c r="W281" i="18"/>
  <c r="AA289" i="18"/>
  <c r="Z289" i="18"/>
  <c r="Y289" i="18"/>
  <c r="X289" i="18"/>
  <c r="AF289" i="18"/>
  <c r="W289" i="18"/>
  <c r="AA299" i="18"/>
  <c r="Z299" i="18"/>
  <c r="Y299" i="18"/>
  <c r="X299" i="18"/>
  <c r="AF299" i="18"/>
  <c r="W299" i="18"/>
  <c r="AB251" i="18"/>
  <c r="AC263" i="18"/>
  <c r="AC271" i="18"/>
  <c r="AC279" i="18"/>
  <c r="AC287" i="18"/>
  <c r="AC295" i="18"/>
  <c r="AA301" i="18"/>
  <c r="Z301" i="18"/>
  <c r="Y301" i="18"/>
  <c r="X301" i="18"/>
  <c r="AF301" i="18"/>
  <c r="W301" i="18"/>
  <c r="AC251" i="18"/>
  <c r="AA253" i="18"/>
  <c r="Z253" i="18"/>
  <c r="Y253" i="18"/>
  <c r="X253" i="18"/>
  <c r="AF253" i="18"/>
  <c r="W253" i="18"/>
  <c r="AB257" i="18"/>
  <c r="AA259" i="18"/>
  <c r="Z259" i="18"/>
  <c r="Y259" i="18"/>
  <c r="X259" i="18"/>
  <c r="AF259" i="18"/>
  <c r="W259" i="18"/>
  <c r="AB265" i="18"/>
  <c r="AA267" i="18"/>
  <c r="Z267" i="18"/>
  <c r="Y267" i="18"/>
  <c r="X267" i="18"/>
  <c r="AF267" i="18"/>
  <c r="W267" i="18"/>
  <c r="AB273" i="18"/>
  <c r="AA275" i="18"/>
  <c r="Z275" i="18"/>
  <c r="Y275" i="18"/>
  <c r="X275" i="18"/>
  <c r="AF275" i="18"/>
  <c r="W275" i="18"/>
  <c r="AB281" i="18"/>
  <c r="AA283" i="18"/>
  <c r="Z283" i="18"/>
  <c r="Y283" i="18"/>
  <c r="X283" i="18"/>
  <c r="AF283" i="18"/>
  <c r="W283" i="18"/>
  <c r="AB289" i="18"/>
  <c r="AA291" i="18"/>
  <c r="Z291" i="18"/>
  <c r="Y291" i="18"/>
  <c r="X291" i="18"/>
  <c r="AF291" i="18"/>
  <c r="W291" i="18"/>
  <c r="AB299" i="18"/>
  <c r="AA303" i="18"/>
  <c r="Z303" i="18"/>
  <c r="Y303" i="18"/>
  <c r="X303" i="18"/>
  <c r="AF303" i="18"/>
  <c r="W303" i="18"/>
  <c r="Z296" i="18"/>
  <c r="Z298" i="18"/>
  <c r="Z300" i="18"/>
  <c r="Z302" i="18"/>
  <c r="Z304" i="18"/>
  <c r="Z306" i="18"/>
  <c r="AA250" i="18"/>
  <c r="AA252" i="18"/>
  <c r="AA254" i="18"/>
  <c r="AA256" i="18"/>
  <c r="AA258" i="18"/>
  <c r="AA260" i="18"/>
  <c r="AA262" i="18"/>
  <c r="AA264" i="18"/>
  <c r="AA266" i="18"/>
  <c r="AA268" i="18"/>
  <c r="AA270" i="18"/>
  <c r="AA272" i="18"/>
  <c r="AA274" i="18"/>
  <c r="AA276" i="18"/>
  <c r="AA278" i="18"/>
  <c r="AA280" i="18"/>
  <c r="AA282" i="18"/>
  <c r="AA284" i="18"/>
  <c r="AA286" i="18"/>
  <c r="AA288" i="18"/>
  <c r="AA290" i="18"/>
  <c r="AA292" i="18"/>
  <c r="AA294" i="18"/>
  <c r="AA296" i="18"/>
  <c r="AA298" i="18"/>
  <c r="AA300" i="18"/>
  <c r="AA302" i="18"/>
  <c r="AA304" i="18"/>
  <c r="AA306" i="18"/>
  <c r="AB250" i="18"/>
  <c r="A252" i="18"/>
  <c r="AB252" i="18"/>
  <c r="A254" i="18"/>
  <c r="AB254" i="18"/>
  <c r="A256" i="18"/>
  <c r="AB256" i="18"/>
  <c r="A258" i="18"/>
  <c r="AB258" i="18"/>
  <c r="A260" i="18"/>
  <c r="AB260" i="18"/>
  <c r="A262" i="18"/>
  <c r="AB262" i="18"/>
  <c r="A264" i="18"/>
  <c r="AB264" i="18"/>
  <c r="A266" i="18"/>
  <c r="AB266" i="18"/>
  <c r="A268" i="18"/>
  <c r="AB268" i="18"/>
  <c r="A270" i="18"/>
  <c r="AB270" i="18"/>
  <c r="A272" i="18"/>
  <c r="AB272" i="18"/>
  <c r="A274" i="18"/>
  <c r="AB274" i="18"/>
  <c r="A276" i="18"/>
  <c r="AB276" i="18"/>
  <c r="A278" i="18"/>
  <c r="AB278" i="18"/>
  <c r="A280" i="18"/>
  <c r="AB280" i="18"/>
  <c r="A282" i="18"/>
  <c r="AB282" i="18"/>
  <c r="A284" i="18"/>
  <c r="AB284" i="18"/>
  <c r="A286" i="18"/>
  <c r="AB286" i="18"/>
  <c r="A288" i="18"/>
  <c r="AB288" i="18"/>
  <c r="A290" i="18"/>
  <c r="AB290" i="18"/>
  <c r="A292" i="18"/>
  <c r="AB292" i="18"/>
  <c r="A294" i="18"/>
  <c r="AB294" i="18"/>
  <c r="A296" i="18"/>
  <c r="AB296" i="18"/>
  <c r="A298" i="18"/>
  <c r="AB298" i="18"/>
  <c r="A300" i="18"/>
  <c r="AB300" i="18"/>
  <c r="A302" i="18"/>
  <c r="AB302" i="18"/>
  <c r="A304" i="18"/>
  <c r="AB304" i="18"/>
  <c r="A306" i="18"/>
  <c r="AB306" i="18"/>
  <c r="AC250" i="18"/>
  <c r="AC252" i="18"/>
  <c r="AC254" i="18"/>
  <c r="AC256" i="18"/>
  <c r="AC258" i="18"/>
  <c r="AC260" i="18"/>
  <c r="AC262" i="18"/>
  <c r="AC264" i="18"/>
  <c r="AC266" i="18"/>
  <c r="AC268" i="18"/>
  <c r="AC270" i="18"/>
  <c r="AC272" i="18"/>
  <c r="AC274" i="18"/>
  <c r="AC276" i="18"/>
  <c r="AC278" i="18"/>
  <c r="AC280" i="18"/>
  <c r="AC282" i="18"/>
  <c r="AC284" i="18"/>
  <c r="AC286" i="18"/>
  <c r="AC288" i="18"/>
  <c r="AC290" i="18"/>
  <c r="AC292" i="18"/>
  <c r="AC294" i="18"/>
  <c r="AC296" i="18"/>
  <c r="AC298" i="18"/>
  <c r="AC300" i="18"/>
  <c r="AC302" i="18"/>
  <c r="AC304" i="18"/>
  <c r="AC306" i="18"/>
  <c r="W252" i="18"/>
  <c r="W254" i="18"/>
  <c r="W256" i="18"/>
  <c r="W258" i="18"/>
  <c r="W260" i="18"/>
  <c r="W262" i="18"/>
  <c r="W264" i="18"/>
  <c r="W266" i="18"/>
  <c r="W268" i="18"/>
  <c r="W270" i="18"/>
  <c r="W272" i="18"/>
  <c r="W274" i="18"/>
  <c r="W276" i="18"/>
  <c r="W278" i="18"/>
  <c r="W280" i="18"/>
  <c r="W282" i="18"/>
  <c r="W284" i="18"/>
  <c r="W286" i="18"/>
  <c r="W288" i="18"/>
  <c r="W290" i="18"/>
  <c r="W292" i="18"/>
  <c r="W294" i="18"/>
  <c r="W296" i="18"/>
  <c r="W298" i="18"/>
  <c r="W300" i="18"/>
  <c r="W302" i="18"/>
  <c r="W304" i="18"/>
  <c r="W306" i="18"/>
  <c r="AF25" i="18"/>
  <c r="W25" i="18"/>
  <c r="X25" i="18"/>
  <c r="AA104" i="18"/>
  <c r="Z104" i="18"/>
  <c r="Y104" i="18"/>
  <c r="AF104" i="18"/>
  <c r="W104" i="18"/>
  <c r="A104" i="18"/>
  <c r="AC104" i="18"/>
  <c r="AB104" i="18"/>
  <c r="X104" i="18"/>
  <c r="Z25" i="18"/>
  <c r="AA114" i="18"/>
  <c r="Z114" i="18"/>
  <c r="Y114" i="18"/>
  <c r="AF114" i="18"/>
  <c r="W114" i="18"/>
  <c r="AC114" i="18"/>
  <c r="AB114" i="18"/>
  <c r="X114" i="18"/>
  <c r="AC25" i="18"/>
  <c r="Y25" i="18"/>
  <c r="AA144" i="18"/>
  <c r="Z144" i="18"/>
  <c r="Y144" i="18"/>
  <c r="X144" i="18"/>
  <c r="AF144" i="18"/>
  <c r="W144" i="18"/>
  <c r="A144" i="18"/>
  <c r="AC144" i="18"/>
  <c r="AB144" i="18"/>
  <c r="AB25" i="18"/>
  <c r="AA126" i="18"/>
  <c r="Z126" i="18"/>
  <c r="Y126" i="18"/>
  <c r="AF126" i="18"/>
  <c r="W126" i="18"/>
  <c r="AC126" i="18"/>
  <c r="AB126" i="18"/>
  <c r="X126" i="18"/>
  <c r="AA138" i="18"/>
  <c r="Z138" i="18"/>
  <c r="Y138" i="18"/>
  <c r="X138" i="18"/>
  <c r="AF138" i="18"/>
  <c r="W138" i="18"/>
  <c r="AC138" i="18"/>
  <c r="AB138" i="18"/>
  <c r="W24" i="18"/>
  <c r="A25" i="18"/>
  <c r="AA116" i="18"/>
  <c r="Z116" i="18"/>
  <c r="Y116" i="18"/>
  <c r="AF116" i="18"/>
  <c r="W116" i="18"/>
  <c r="A116" i="18"/>
  <c r="AC116" i="18"/>
  <c r="AB116" i="18"/>
  <c r="X116" i="18"/>
  <c r="AC26" i="18"/>
  <c r="Y27" i="18"/>
  <c r="AC28" i="18"/>
  <c r="Y29" i="18"/>
  <c r="AC30" i="18"/>
  <c r="Y31" i="18"/>
  <c r="AC32" i="18"/>
  <c r="Y33" i="18"/>
  <c r="AC34" i="18"/>
  <c r="Y35" i="18"/>
  <c r="AC36" i="18"/>
  <c r="Y37" i="18"/>
  <c r="AC38" i="18"/>
  <c r="Y39" i="18"/>
  <c r="AC40" i="18"/>
  <c r="Y41" i="18"/>
  <c r="AC42" i="18"/>
  <c r="Y43" i="18"/>
  <c r="AC44" i="18"/>
  <c r="Y45" i="18"/>
  <c r="AC46" i="18"/>
  <c r="AC48" i="18"/>
  <c r="AC50" i="18"/>
  <c r="AC52" i="18"/>
  <c r="AC54" i="18"/>
  <c r="AC56" i="18"/>
  <c r="AC58" i="18"/>
  <c r="AC60" i="18"/>
  <c r="AC62" i="18"/>
  <c r="AC64" i="18"/>
  <c r="AC66" i="18"/>
  <c r="AC68" i="18"/>
  <c r="AC70" i="18"/>
  <c r="AC72" i="18"/>
  <c r="AC74" i="18"/>
  <c r="AC76" i="18"/>
  <c r="AC78" i="18"/>
  <c r="AC80" i="18"/>
  <c r="AC82" i="18"/>
  <c r="AC84" i="18"/>
  <c r="AC86" i="18"/>
  <c r="AC88" i="18"/>
  <c r="AC90" i="18"/>
  <c r="AC92" i="18"/>
  <c r="AC94" i="18"/>
  <c r="AC96" i="18"/>
  <c r="AA102" i="18"/>
  <c r="Z102" i="18"/>
  <c r="Y102" i="18"/>
  <c r="AF102" i="18"/>
  <c r="W102" i="18"/>
  <c r="AA112" i="18"/>
  <c r="Z112" i="18"/>
  <c r="Y112" i="18"/>
  <c r="AF112" i="18"/>
  <c r="W112" i="18"/>
  <c r="AA132" i="18"/>
  <c r="Z132" i="18"/>
  <c r="Y132" i="18"/>
  <c r="X132" i="18"/>
  <c r="AF132" i="18"/>
  <c r="W132" i="18"/>
  <c r="AA148" i="18"/>
  <c r="Z148" i="18"/>
  <c r="Y148" i="18"/>
  <c r="X148" i="18"/>
  <c r="AF148" i="18"/>
  <c r="W148" i="18"/>
  <c r="Z33" i="18"/>
  <c r="Z35" i="18"/>
  <c r="Z37" i="18"/>
  <c r="Z39" i="18"/>
  <c r="Z41" i="18"/>
  <c r="Z43" i="18"/>
  <c r="Z45" i="18"/>
  <c r="Z47" i="18"/>
  <c r="Z49" i="18"/>
  <c r="Z51" i="18"/>
  <c r="Z53" i="18"/>
  <c r="Z55" i="18"/>
  <c r="Z57" i="18"/>
  <c r="Z59" i="18"/>
  <c r="Z61" i="18"/>
  <c r="Z63" i="18"/>
  <c r="Z65" i="18"/>
  <c r="Z67" i="18"/>
  <c r="Z71" i="18"/>
  <c r="Z73" i="18"/>
  <c r="Z75" i="18"/>
  <c r="AA110" i="18"/>
  <c r="Z110" i="18"/>
  <c r="Y110" i="18"/>
  <c r="AF110" i="18"/>
  <c r="W110" i="18"/>
  <c r="AA124" i="18"/>
  <c r="Z124" i="18"/>
  <c r="Y124" i="18"/>
  <c r="AF124" i="18"/>
  <c r="W124" i="18"/>
  <c r="AA142" i="18"/>
  <c r="Z142" i="18"/>
  <c r="Y142" i="18"/>
  <c r="X142" i="18"/>
  <c r="AF142" i="18"/>
  <c r="W142" i="18"/>
  <c r="AA100" i="18"/>
  <c r="Z100" i="18"/>
  <c r="Y100" i="18"/>
  <c r="AF100" i="18"/>
  <c r="W100" i="18"/>
  <c r="AA108" i="18"/>
  <c r="Z108" i="18"/>
  <c r="Y108" i="18"/>
  <c r="AF108" i="18"/>
  <c r="W108" i="18"/>
  <c r="AA136" i="18"/>
  <c r="Z136" i="18"/>
  <c r="Y136" i="18"/>
  <c r="X136" i="18"/>
  <c r="AF136" i="18"/>
  <c r="W136" i="18"/>
  <c r="AA152" i="18"/>
  <c r="Z152" i="18"/>
  <c r="Y152" i="18"/>
  <c r="X152" i="18"/>
  <c r="AF152" i="18"/>
  <c r="W152" i="18"/>
  <c r="X72" i="18"/>
  <c r="X74" i="18"/>
  <c r="X76" i="18"/>
  <c r="X78" i="18"/>
  <c r="X80" i="18"/>
  <c r="X82" i="18"/>
  <c r="X84" i="18"/>
  <c r="X86" i="18"/>
  <c r="X88" i="18"/>
  <c r="X90" i="18"/>
  <c r="X92" i="18"/>
  <c r="X94" i="18"/>
  <c r="X96" i="18"/>
  <c r="AF97" i="18"/>
  <c r="AC97" i="18"/>
  <c r="AA97" i="18"/>
  <c r="AB102" i="18"/>
  <c r="X110" i="18"/>
  <c r="AB112" i="18"/>
  <c r="AA122" i="18"/>
  <c r="Z122" i="18"/>
  <c r="Y122" i="18"/>
  <c r="AF122" i="18"/>
  <c r="W122" i="18"/>
  <c r="AA130" i="18"/>
  <c r="Z130" i="18"/>
  <c r="Y130" i="18"/>
  <c r="X130" i="18"/>
  <c r="AF130" i="18"/>
  <c r="W130" i="18"/>
  <c r="AC132" i="18"/>
  <c r="AB142" i="18"/>
  <c r="AA146" i="18"/>
  <c r="Z146" i="18"/>
  <c r="Y146" i="18"/>
  <c r="X146" i="18"/>
  <c r="AF146" i="18"/>
  <c r="W146" i="18"/>
  <c r="AC148" i="18"/>
  <c r="Y40" i="18"/>
  <c r="Y42" i="18"/>
  <c r="Y44" i="18"/>
  <c r="Y46" i="18"/>
  <c r="Y48" i="18"/>
  <c r="Y50" i="18"/>
  <c r="Y52" i="18"/>
  <c r="Y54" i="18"/>
  <c r="Y56" i="18"/>
  <c r="Y58" i="18"/>
  <c r="Y60" i="18"/>
  <c r="Y62" i="18"/>
  <c r="Y64" i="18"/>
  <c r="Y66" i="18"/>
  <c r="Y68" i="18"/>
  <c r="Y70" i="18"/>
  <c r="Y72" i="18"/>
  <c r="Y74" i="18"/>
  <c r="Y76" i="18"/>
  <c r="Y78" i="18"/>
  <c r="Y80" i="18"/>
  <c r="Y82" i="18"/>
  <c r="Y84" i="18"/>
  <c r="Y86" i="18"/>
  <c r="Y88" i="18"/>
  <c r="Y90" i="18"/>
  <c r="Y92" i="18"/>
  <c r="Y94" i="18"/>
  <c r="Y96" i="18"/>
  <c r="AA98" i="18"/>
  <c r="Z98" i="18"/>
  <c r="Y98" i="18"/>
  <c r="AF98" i="18"/>
  <c r="W98" i="18"/>
  <c r="X100" i="18"/>
  <c r="AC102" i="18"/>
  <c r="AA106" i="18"/>
  <c r="Z106" i="18"/>
  <c r="Y106" i="18"/>
  <c r="AF106" i="18"/>
  <c r="W106" i="18"/>
  <c r="X108" i="18"/>
  <c r="AB110" i="18"/>
  <c r="AC112" i="18"/>
  <c r="AA120" i="18"/>
  <c r="Z120" i="18"/>
  <c r="Y120" i="18"/>
  <c r="AF120" i="18"/>
  <c r="W120" i="18"/>
  <c r="AB124" i="18"/>
  <c r="AB136" i="18"/>
  <c r="AA140" i="18"/>
  <c r="Z140" i="18"/>
  <c r="Y140" i="18"/>
  <c r="X140" i="18"/>
  <c r="AF140" i="18"/>
  <c r="W140" i="18"/>
  <c r="AC142" i="18"/>
  <c r="AB152" i="18"/>
  <c r="Z96" i="18"/>
  <c r="W97" i="18"/>
  <c r="AB100" i="18"/>
  <c r="AB108" i="18"/>
  <c r="AC110" i="18"/>
  <c r="AA118" i="18"/>
  <c r="Z118" i="18"/>
  <c r="Y118" i="18"/>
  <c r="AF118" i="18"/>
  <c r="W118" i="18"/>
  <c r="X122" i="18"/>
  <c r="AC124" i="18"/>
  <c r="AA128" i="18"/>
  <c r="Z128" i="18"/>
  <c r="Y128" i="18"/>
  <c r="AF128" i="18"/>
  <c r="W128" i="18"/>
  <c r="AB130" i="18"/>
  <c r="AA134" i="18"/>
  <c r="Z134" i="18"/>
  <c r="Y134" i="18"/>
  <c r="X134" i="18"/>
  <c r="AF134" i="18"/>
  <c r="W134" i="18"/>
  <c r="AC136" i="18"/>
  <c r="AB146" i="18"/>
  <c r="AA150" i="18"/>
  <c r="Z150" i="18"/>
  <c r="Y150" i="18"/>
  <c r="X150" i="18"/>
  <c r="AF150" i="18"/>
  <c r="W150" i="18"/>
  <c r="AC152" i="18"/>
  <c r="AA99" i="18"/>
  <c r="AA101" i="18"/>
  <c r="AA103" i="18"/>
  <c r="AA105" i="18"/>
  <c r="AA107" i="18"/>
  <c r="AC99" i="18"/>
  <c r="AC101" i="18"/>
  <c r="AC103" i="18"/>
  <c r="AC105" i="18"/>
  <c r="AC107" i="18"/>
  <c r="AC109" i="18"/>
  <c r="AC111" i="18"/>
  <c r="AC113" i="18"/>
  <c r="AC115" i="18"/>
  <c r="AC117" i="18"/>
  <c r="AC119" i="18"/>
  <c r="AC121" i="18"/>
  <c r="AC123" i="18"/>
  <c r="AC125" i="18"/>
  <c r="AC127" i="18"/>
  <c r="AC129" i="18"/>
  <c r="AC131" i="18"/>
  <c r="AC133" i="18"/>
  <c r="AC135" i="18"/>
  <c r="AC137" i="18"/>
  <c r="AC139" i="18"/>
  <c r="AC141" i="18"/>
  <c r="AC143" i="18"/>
  <c r="AC145" i="18"/>
  <c r="AC147" i="18"/>
  <c r="AC149" i="18"/>
  <c r="AC151" i="18"/>
  <c r="AC153" i="18"/>
  <c r="W99" i="18"/>
  <c r="W101" i="18"/>
  <c r="W103" i="18"/>
  <c r="W105" i="18"/>
  <c r="W107" i="18"/>
  <c r="W109" i="18"/>
  <c r="W111" i="18"/>
  <c r="W113" i="18"/>
  <c r="W115" i="18"/>
  <c r="W117" i="18"/>
  <c r="W119" i="18"/>
  <c r="W121" i="18"/>
  <c r="W123" i="18"/>
  <c r="W125" i="18"/>
  <c r="W127" i="18"/>
  <c r="W129" i="18"/>
  <c r="W131" i="18"/>
  <c r="W133" i="18"/>
  <c r="W135" i="18"/>
  <c r="W137" i="18"/>
  <c r="W139" i="18"/>
  <c r="W141" i="18"/>
  <c r="W143" i="18"/>
  <c r="W145" i="18"/>
  <c r="W147" i="18"/>
  <c r="W149" i="18"/>
  <c r="W151" i="18"/>
  <c r="W153" i="18"/>
  <c r="AF485" i="19"/>
  <c r="Z481" i="19"/>
  <c r="X483" i="19"/>
  <c r="W485" i="19"/>
  <c r="AA487" i="19"/>
  <c r="A489" i="19"/>
  <c r="X491" i="19"/>
  <c r="Z492" i="19"/>
  <c r="Z493" i="19"/>
  <c r="AB495" i="19"/>
  <c r="Y498" i="19"/>
  <c r="Z499" i="19"/>
  <c r="Y504" i="19"/>
  <c r="AB505" i="19"/>
  <c r="Z509" i="19"/>
  <c r="AC510" i="19"/>
  <c r="W514" i="19"/>
  <c r="AF518" i="19"/>
  <c r="W526" i="19"/>
  <c r="AC527" i="19"/>
  <c r="W532" i="19"/>
  <c r="AB533" i="19"/>
  <c r="AA535" i="19"/>
  <c r="AA537" i="19"/>
  <c r="AA539" i="19"/>
  <c r="AC544" i="19"/>
  <c r="AA549" i="19"/>
  <c r="AA551" i="19"/>
  <c r="AA552" i="19"/>
  <c r="Y554" i="19"/>
  <c r="W569" i="19"/>
  <c r="Z570" i="19"/>
  <c r="W577" i="19"/>
  <c r="Z578" i="19"/>
  <c r="X582" i="19"/>
  <c r="X590" i="19"/>
  <c r="X598" i="19"/>
  <c r="A603" i="19"/>
  <c r="X606" i="19"/>
  <c r="AB481" i="19"/>
  <c r="Y483" i="19"/>
  <c r="X485" i="19"/>
  <c r="AB487" i="19"/>
  <c r="W489" i="19"/>
  <c r="Y491" i="19"/>
  <c r="AB492" i="19"/>
  <c r="AA493" i="19"/>
  <c r="AF495" i="19"/>
  <c r="AA499" i="19"/>
  <c r="Y503" i="19"/>
  <c r="AC504" i="19"/>
  <c r="AC505" i="19"/>
  <c r="W508" i="19"/>
  <c r="AF510" i="19"/>
  <c r="Y512" i="19"/>
  <c r="A519" i="19"/>
  <c r="Y526" i="19"/>
  <c r="X532" i="19"/>
  <c r="AB535" i="19"/>
  <c r="AB537" i="19"/>
  <c r="AB539" i="19"/>
  <c r="AB549" i="19"/>
  <c r="AB551" i="19"/>
  <c r="AB552" i="19"/>
  <c r="Z554" i="19"/>
  <c r="W561" i="19"/>
  <c r="Z562" i="19"/>
  <c r="AB569" i="19"/>
  <c r="AA570" i="19"/>
  <c r="X572" i="19"/>
  <c r="X574" i="19"/>
  <c r="AB577" i="19"/>
  <c r="AA578" i="19"/>
  <c r="Y582" i="19"/>
  <c r="AB585" i="19"/>
  <c r="Y590" i="19"/>
  <c r="AB593" i="19"/>
  <c r="Y598" i="19"/>
  <c r="AB601" i="19"/>
  <c r="Y606" i="19"/>
  <c r="Y485" i="19"/>
  <c r="AF487" i="19"/>
  <c r="X489" i="19"/>
  <c r="AC492" i="19"/>
  <c r="AA503" i="19"/>
  <c r="Y508" i="19"/>
  <c r="AC526" i="19"/>
  <c r="AB561" i="19"/>
  <c r="AC569" i="19"/>
  <c r="Y572" i="19"/>
  <c r="Y574" i="19"/>
  <c r="AC577" i="19"/>
  <c r="Z582" i="19"/>
  <c r="Z590" i="19"/>
  <c r="Z598" i="19"/>
  <c r="Z606" i="19"/>
  <c r="X479" i="19"/>
  <c r="AB483" i="19"/>
  <c r="Z485" i="19"/>
  <c r="A487" i="19"/>
  <c r="Y489" i="19"/>
  <c r="AA491" i="19"/>
  <c r="AF493" i="19"/>
  <c r="AB503" i="19"/>
  <c r="AC508" i="19"/>
  <c r="Y519" i="19"/>
  <c r="Y525" i="19"/>
  <c r="AF526" i="19"/>
  <c r="Y528" i="19"/>
  <c r="A533" i="19"/>
  <c r="AA541" i="19"/>
  <c r="AA543" i="19"/>
  <c r="A552" i="19"/>
  <c r="AB554" i="19"/>
  <c r="X556" i="19"/>
  <c r="X558" i="19"/>
  <c r="AC561" i="19"/>
  <c r="Y564" i="19"/>
  <c r="Y566" i="19"/>
  <c r="Y568" i="19"/>
  <c r="AF569" i="19"/>
  <c r="Z572" i="19"/>
  <c r="Z574" i="19"/>
  <c r="Y576" i="19"/>
  <c r="AF577" i="19"/>
  <c r="AA582" i="19"/>
  <c r="Y584" i="19"/>
  <c r="AB587" i="19"/>
  <c r="AA590" i="19"/>
  <c r="Y592" i="19"/>
  <c r="AB595" i="19"/>
  <c r="AA598" i="19"/>
  <c r="Y600" i="19"/>
  <c r="AB603" i="19"/>
  <c r="AA606" i="19"/>
  <c r="Y608" i="19"/>
  <c r="AF489" i="19"/>
  <c r="Y479" i="19"/>
  <c r="A484" i="19"/>
  <c r="AA485" i="19"/>
  <c r="W487" i="19"/>
  <c r="Z489" i="19"/>
  <c r="AB491" i="19"/>
  <c r="A493" i="19"/>
  <c r="X495" i="19"/>
  <c r="W496" i="19"/>
  <c r="AA502" i="19"/>
  <c r="AC503" i="19"/>
  <c r="W506" i="19"/>
  <c r="AA507" i="19"/>
  <c r="Y511" i="19"/>
  <c r="AB519" i="19"/>
  <c r="A535" i="19"/>
  <c r="A537" i="19"/>
  <c r="A539" i="19"/>
  <c r="W540" i="19"/>
  <c r="AB541" i="19"/>
  <c r="AB543" i="19"/>
  <c r="W552" i="19"/>
  <c r="AF561" i="19"/>
  <c r="AA572" i="19"/>
  <c r="AA574" i="19"/>
  <c r="A583" i="19"/>
  <c r="Z584" i="19"/>
  <c r="X586" i="19"/>
  <c r="A591" i="19"/>
  <c r="Z592" i="19"/>
  <c r="X594" i="19"/>
  <c r="Z600" i="19"/>
  <c r="X602" i="19"/>
  <c r="A607" i="19"/>
  <c r="Z608" i="19"/>
  <c r="A485" i="19"/>
  <c r="Z479" i="19"/>
  <c r="AB485" i="19"/>
  <c r="X487" i="19"/>
  <c r="AA489" i="19"/>
  <c r="AF491" i="19"/>
  <c r="Y495" i="19"/>
  <c r="Y506" i="19"/>
  <c r="AB511" i="19"/>
  <c r="W518" i="19"/>
  <c r="AC519" i="19"/>
  <c r="Y545" i="19"/>
  <c r="Y547" i="19"/>
  <c r="X552" i="19"/>
  <c r="Z556" i="19"/>
  <c r="Z558" i="19"/>
  <c r="AA564" i="19"/>
  <c r="AA566" i="19"/>
  <c r="AA568" i="19"/>
  <c r="AA576" i="19"/>
  <c r="AB581" i="19"/>
  <c r="AA584" i="19"/>
  <c r="Y586" i="19"/>
  <c r="AB589" i="19"/>
  <c r="AA592" i="19"/>
  <c r="Y594" i="19"/>
  <c r="AB597" i="19"/>
  <c r="AA600" i="19"/>
  <c r="Y602" i="19"/>
  <c r="AA608" i="19"/>
  <c r="Z326" i="19"/>
  <c r="AB330" i="19"/>
  <c r="X337" i="19"/>
  <c r="AB338" i="19"/>
  <c r="Z345" i="19"/>
  <c r="X351" i="19"/>
  <c r="X352" i="19"/>
  <c r="AA353" i="19"/>
  <c r="Y357" i="19"/>
  <c r="Z361" i="19"/>
  <c r="Y363" i="19"/>
  <c r="AA367" i="19"/>
  <c r="AB371" i="19"/>
  <c r="Y379" i="19"/>
  <c r="Z437" i="19"/>
  <c r="Z445" i="19"/>
  <c r="AB326" i="19"/>
  <c r="AF330" i="19"/>
  <c r="AF338" i="19"/>
  <c r="W341" i="19"/>
  <c r="AA345" i="19"/>
  <c r="Y351" i="19"/>
  <c r="AC352" i="19"/>
  <c r="AB353" i="19"/>
  <c r="X356" i="19"/>
  <c r="Z357" i="19"/>
  <c r="AA361" i="19"/>
  <c r="Z363" i="19"/>
  <c r="AB367" i="19"/>
  <c r="W370" i="19"/>
  <c r="Z379" i="19"/>
  <c r="Y389" i="19"/>
  <c r="Z426" i="19"/>
  <c r="AF437" i="19"/>
  <c r="Z440" i="19"/>
  <c r="AF445" i="19"/>
  <c r="AF326" i="19"/>
  <c r="AA337" i="19"/>
  <c r="X341" i="19"/>
  <c r="AB343" i="19"/>
  <c r="AB345" i="19"/>
  <c r="Z351" i="19"/>
  <c r="AC356" i="19"/>
  <c r="AA357" i="19"/>
  <c r="AB361" i="19"/>
  <c r="AA363" i="19"/>
  <c r="AC370" i="19"/>
  <c r="AB379" i="19"/>
  <c r="Z389" i="19"/>
  <c r="AC394" i="19"/>
  <c r="W421" i="19"/>
  <c r="AA426" i="19"/>
  <c r="A338" i="19"/>
  <c r="Y341" i="19"/>
  <c r="AA351" i="19"/>
  <c r="A353" i="19"/>
  <c r="AB357" i="19"/>
  <c r="AB363" i="19"/>
  <c r="X372" i="19"/>
  <c r="Y385" i="19"/>
  <c r="AA389" i="19"/>
  <c r="W392" i="19"/>
  <c r="A395" i="19"/>
  <c r="Z421" i="19"/>
  <c r="Z429" i="19"/>
  <c r="Z432" i="19"/>
  <c r="Z341" i="19"/>
  <c r="A357" i="19"/>
  <c r="A361" i="19"/>
  <c r="A367" i="19"/>
  <c r="AA341" i="19"/>
  <c r="AA327" i="19"/>
  <c r="W330" i="19"/>
  <c r="AB334" i="19"/>
  <c r="Y338" i="19"/>
  <c r="Y353" i="19"/>
  <c r="AC358" i="19"/>
  <c r="Z371" i="19"/>
  <c r="AB383" i="19"/>
  <c r="X388" i="19"/>
  <c r="Z405" i="19"/>
  <c r="Z413" i="19"/>
  <c r="Z416" i="19"/>
  <c r="Z442" i="19"/>
  <c r="W255" i="19"/>
  <c r="AF265" i="19"/>
  <c r="AA288" i="19"/>
  <c r="Z296" i="19"/>
  <c r="AA299" i="19"/>
  <c r="AA255" i="19"/>
  <c r="Z261" i="19"/>
  <c r="AF288" i="19"/>
  <c r="X294" i="19"/>
  <c r="AF255" i="19"/>
  <c r="AA261" i="19"/>
  <c r="AA283" i="19"/>
  <c r="Z286" i="19"/>
  <c r="X292" i="19"/>
  <c r="Z294" i="19"/>
  <c r="AB186" i="19"/>
  <c r="Z266" i="19"/>
  <c r="AF283" i="19"/>
  <c r="Z292" i="19"/>
  <c r="Z184" i="19"/>
  <c r="Y182" i="19"/>
  <c r="AB184" i="19"/>
  <c r="W265" i="19"/>
  <c r="Z276" i="19"/>
  <c r="Z282" i="19"/>
  <c r="Z182" i="19"/>
  <c r="Y232" i="19"/>
  <c r="A261" i="19"/>
  <c r="Z265" i="19"/>
  <c r="AF282" i="19"/>
  <c r="A102" i="19"/>
  <c r="A57" i="19"/>
  <c r="A126" i="19"/>
  <c r="Z96" i="19"/>
  <c r="A55" i="19"/>
  <c r="A87" i="19"/>
  <c r="Z116" i="19"/>
  <c r="A136" i="19"/>
  <c r="Z146" i="19"/>
  <c r="Y136" i="19"/>
  <c r="Z139" i="19"/>
  <c r="AC260" i="19"/>
  <c r="Z260" i="19"/>
  <c r="AA565" i="19"/>
  <c r="Z565" i="19"/>
  <c r="Y565" i="19"/>
  <c r="X565" i="19"/>
  <c r="AC565" i="19"/>
  <c r="AB565" i="19"/>
  <c r="W565" i="19"/>
  <c r="A565" i="19"/>
  <c r="AF565" i="19"/>
  <c r="AA114" i="19"/>
  <c r="AB114" i="19"/>
  <c r="AA144" i="19"/>
  <c r="AB144" i="19"/>
  <c r="Y144" i="19"/>
  <c r="AC240" i="19"/>
  <c r="Z240" i="19"/>
  <c r="W240" i="19"/>
  <c r="AF349" i="19"/>
  <c r="Y349" i="19"/>
  <c r="X349" i="19"/>
  <c r="W349" i="19"/>
  <c r="AB349" i="19"/>
  <c r="A349" i="19"/>
  <c r="AF373" i="19"/>
  <c r="Z373" i="19"/>
  <c r="Y373" i="19"/>
  <c r="X373" i="19"/>
  <c r="AB373" i="19"/>
  <c r="A373" i="19"/>
  <c r="X50" i="19"/>
  <c r="AF50" i="19"/>
  <c r="AC50" i="19"/>
  <c r="AF111" i="19"/>
  <c r="Z111" i="19"/>
  <c r="Y267" i="19"/>
  <c r="AA267" i="19"/>
  <c r="Z267" i="19"/>
  <c r="W267" i="19"/>
  <c r="A267" i="19"/>
  <c r="AA328" i="19"/>
  <c r="AB328" i="19"/>
  <c r="Z328" i="19"/>
  <c r="W328" i="19"/>
  <c r="A328" i="19"/>
  <c r="Z27" i="19"/>
  <c r="AF31" i="19"/>
  <c r="AA31" i="19"/>
  <c r="AF35" i="19"/>
  <c r="AA35" i="19"/>
  <c r="Z35" i="19"/>
  <c r="X47" i="19"/>
  <c r="AB47" i="19"/>
  <c r="Z47" i="19"/>
  <c r="A130" i="19"/>
  <c r="AC178" i="19"/>
  <c r="AB178" i="19"/>
  <c r="Z178" i="19"/>
  <c r="AC196" i="19"/>
  <c r="AB196" i="19"/>
  <c r="Z196" i="19"/>
  <c r="A210" i="19"/>
  <c r="Y289" i="19"/>
  <c r="AF289" i="19"/>
  <c r="AB289" i="19"/>
  <c r="W289" i="19"/>
  <c r="A289" i="19"/>
  <c r="Z349" i="19"/>
  <c r="AA373" i="19"/>
  <c r="AA106" i="19"/>
  <c r="A106" i="19"/>
  <c r="Y281" i="19"/>
  <c r="AF281" i="19"/>
  <c r="AB281" i="19"/>
  <c r="W281" i="19"/>
  <c r="AF369" i="19"/>
  <c r="AA369" i="19"/>
  <c r="Z369" i="19"/>
  <c r="Y369" i="19"/>
  <c r="X369" i="19"/>
  <c r="A369" i="19"/>
  <c r="AC380" i="19"/>
  <c r="X380" i="19"/>
  <c r="W380" i="19"/>
  <c r="AF380" i="19"/>
  <c r="A281" i="19"/>
  <c r="AC346" i="19"/>
  <c r="X346" i="19"/>
  <c r="W346" i="19"/>
  <c r="AF359" i="19"/>
  <c r="AA359" i="19"/>
  <c r="Z359" i="19"/>
  <c r="Y359" i="19"/>
  <c r="X359" i="19"/>
  <c r="A359" i="19"/>
  <c r="AA433" i="19"/>
  <c r="AF433" i="19"/>
  <c r="Z433" i="19"/>
  <c r="Y433" i="19"/>
  <c r="W433" i="19"/>
  <c r="AA447" i="19"/>
  <c r="AF447" i="19"/>
  <c r="W447" i="19"/>
  <c r="Z447" i="19"/>
  <c r="Y447" i="19"/>
  <c r="X100" i="19"/>
  <c r="AB100" i="19"/>
  <c r="AC258" i="19"/>
  <c r="AF258" i="19"/>
  <c r="AA258" i="19"/>
  <c r="X260" i="19"/>
  <c r="Y273" i="19"/>
  <c r="AF273" i="19"/>
  <c r="AB273" i="19"/>
  <c r="Z275" i="19"/>
  <c r="Z281" i="19"/>
  <c r="X297" i="19"/>
  <c r="AF297" i="19"/>
  <c r="Z297" i="19"/>
  <c r="Y297" i="19"/>
  <c r="AC300" i="19"/>
  <c r="AF300" i="19"/>
  <c r="AA300" i="19"/>
  <c r="AA324" i="19"/>
  <c r="AB324" i="19"/>
  <c r="Z324" i="19"/>
  <c r="W324" i="19"/>
  <c r="AF365" i="19"/>
  <c r="AA365" i="19"/>
  <c r="Z365" i="19"/>
  <c r="Y365" i="19"/>
  <c r="X365" i="19"/>
  <c r="A365" i="19"/>
  <c r="AB369" i="19"/>
  <c r="X521" i="19"/>
  <c r="AF521" i="19"/>
  <c r="W521" i="19"/>
  <c r="Z521" i="19"/>
  <c r="AA521" i="19"/>
  <c r="Y521" i="19"/>
  <c r="AC521" i="19"/>
  <c r="A521" i="19"/>
  <c r="AB521" i="19"/>
  <c r="AA27" i="19"/>
  <c r="X75" i="19"/>
  <c r="Y75" i="19"/>
  <c r="W100" i="19"/>
  <c r="AF131" i="19"/>
  <c r="Z131" i="19"/>
  <c r="X131" i="19"/>
  <c r="AC172" i="19"/>
  <c r="AA172" i="19"/>
  <c r="AF200" i="19"/>
  <c r="A200" i="19"/>
  <c r="Y200" i="19"/>
  <c r="W258" i="19"/>
  <c r="AF267" i="19"/>
  <c r="W273" i="19"/>
  <c r="AC298" i="19"/>
  <c r="X298" i="19"/>
  <c r="W300" i="19"/>
  <c r="AF324" i="19"/>
  <c r="AF328" i="19"/>
  <c r="AF333" i="19"/>
  <c r="AA333" i="19"/>
  <c r="X333" i="19"/>
  <c r="AF335" i="19"/>
  <c r="AA335" i="19"/>
  <c r="Z335" i="19"/>
  <c r="X335" i="19"/>
  <c r="AF347" i="19"/>
  <c r="AB347" i="19"/>
  <c r="AA347" i="19"/>
  <c r="Z347" i="19"/>
  <c r="Y347" i="19"/>
  <c r="AA349" i="19"/>
  <c r="AB365" i="19"/>
  <c r="AF382" i="19"/>
  <c r="AC382" i="19"/>
  <c r="AA417" i="19"/>
  <c r="AF417" i="19"/>
  <c r="Z417" i="19"/>
  <c r="Y417" i="19"/>
  <c r="W417" i="19"/>
  <c r="AA431" i="19"/>
  <c r="AF431" i="19"/>
  <c r="W431" i="19"/>
  <c r="Z431" i="19"/>
  <c r="Y431" i="19"/>
  <c r="AB550" i="19"/>
  <c r="A550" i="19"/>
  <c r="AA550" i="19"/>
  <c r="Z550" i="19"/>
  <c r="Y550" i="19"/>
  <c r="X550" i="19"/>
  <c r="AF550" i="19"/>
  <c r="W550" i="19"/>
  <c r="AC550" i="19"/>
  <c r="X69" i="19"/>
  <c r="W69" i="19"/>
  <c r="A94" i="19"/>
  <c r="AA100" i="19"/>
  <c r="AC254" i="19"/>
  <c r="AF254" i="19"/>
  <c r="W254" i="19"/>
  <c r="AC264" i="19"/>
  <c r="AF264" i="19"/>
  <c r="AA264" i="19"/>
  <c r="X293" i="19"/>
  <c r="AF293" i="19"/>
  <c r="Z293" i="19"/>
  <c r="AF325" i="19"/>
  <c r="AA325" i="19"/>
  <c r="Z325" i="19"/>
  <c r="AF329" i="19"/>
  <c r="AA329" i="19"/>
  <c r="Z329" i="19"/>
  <c r="AF355" i="19"/>
  <c r="A355" i="19"/>
  <c r="AB355" i="19"/>
  <c r="AA355" i="19"/>
  <c r="Z355" i="19"/>
  <c r="Y355" i="19"/>
  <c r="AB340" i="19"/>
  <c r="AA340" i="19"/>
  <c r="X59" i="19"/>
  <c r="Y59" i="19"/>
  <c r="X98" i="19"/>
  <c r="AA98" i="19"/>
  <c r="AA124" i="19"/>
  <c r="AB124" i="19"/>
  <c r="AA128" i="19"/>
  <c r="Y128" i="19"/>
  <c r="AC208" i="19"/>
  <c r="Y208" i="19"/>
  <c r="AA256" i="19"/>
  <c r="X256" i="19"/>
  <c r="Y277" i="19"/>
  <c r="AA277" i="19"/>
  <c r="AA449" i="19"/>
  <c r="AF449" i="19"/>
  <c r="Z449" i="19"/>
  <c r="Y449" i="19"/>
  <c r="W449" i="19"/>
  <c r="X45" i="19"/>
  <c r="AA45" i="19"/>
  <c r="Z45" i="19"/>
  <c r="Y45" i="19"/>
  <c r="A59" i="19"/>
  <c r="AC180" i="19"/>
  <c r="AB180" i="19"/>
  <c r="AB198" i="19"/>
  <c r="Y198" i="19"/>
  <c r="AC228" i="19"/>
  <c r="Z228" i="19"/>
  <c r="AC272" i="19"/>
  <c r="AF272" i="19"/>
  <c r="AA272" i="19"/>
  <c r="W272" i="19"/>
  <c r="AA336" i="19"/>
  <c r="AF336" i="19"/>
  <c r="AB336" i="19"/>
  <c r="Z336" i="19"/>
  <c r="AA401" i="19"/>
  <c r="AF401" i="19"/>
  <c r="Z401" i="19"/>
  <c r="Y401" i="19"/>
  <c r="W401" i="19"/>
  <c r="AA415" i="19"/>
  <c r="AF415" i="19"/>
  <c r="W415" i="19"/>
  <c r="Z415" i="19"/>
  <c r="Y415" i="19"/>
  <c r="A277" i="19"/>
  <c r="A293" i="19"/>
  <c r="A340" i="19"/>
  <c r="AA396" i="19"/>
  <c r="Z396" i="19"/>
  <c r="W396" i="19"/>
  <c r="X501" i="19"/>
  <c r="AA501" i="19"/>
  <c r="Z501" i="19"/>
  <c r="Y501" i="19"/>
  <c r="AC501" i="19"/>
  <c r="A501" i="19"/>
  <c r="AB534" i="19"/>
  <c r="A534" i="19"/>
  <c r="AA534" i="19"/>
  <c r="Z534" i="19"/>
  <c r="Y534" i="19"/>
  <c r="X534" i="19"/>
  <c r="W534" i="19"/>
  <c r="AF534" i="19"/>
  <c r="AB542" i="19"/>
  <c r="A542" i="19"/>
  <c r="AA542" i="19"/>
  <c r="Z542" i="19"/>
  <c r="Y542" i="19"/>
  <c r="X542" i="19"/>
  <c r="AC542" i="19"/>
  <c r="W542" i="19"/>
  <c r="AA557" i="19"/>
  <c r="Z557" i="19"/>
  <c r="Y557" i="19"/>
  <c r="X557" i="19"/>
  <c r="AC557" i="19"/>
  <c r="AB557" i="19"/>
  <c r="W557" i="19"/>
  <c r="A557" i="19"/>
  <c r="AF557" i="19"/>
  <c r="AA559" i="19"/>
  <c r="Z559" i="19"/>
  <c r="Y559" i="19"/>
  <c r="X559" i="19"/>
  <c r="A559" i="19"/>
  <c r="AF559" i="19"/>
  <c r="AC559" i="19"/>
  <c r="AB559" i="19"/>
  <c r="W559" i="19"/>
  <c r="A128" i="19"/>
  <c r="W253" i="19"/>
  <c r="W280" i="19"/>
  <c r="Y295" i="19"/>
  <c r="A297" i="19"/>
  <c r="A324" i="19"/>
  <c r="W332" i="19"/>
  <c r="X343" i="19"/>
  <c r="AF374" i="19"/>
  <c r="AC374" i="19"/>
  <c r="AA397" i="19"/>
  <c r="AF397" i="19"/>
  <c r="AA399" i="19"/>
  <c r="AF399" i="19"/>
  <c r="Z399" i="19"/>
  <c r="Y399" i="19"/>
  <c r="AA411" i="19"/>
  <c r="Y411" i="19"/>
  <c r="W411" i="19"/>
  <c r="AF411" i="19"/>
  <c r="AA427" i="19"/>
  <c r="Y427" i="19"/>
  <c r="W427" i="19"/>
  <c r="AF427" i="19"/>
  <c r="AA443" i="19"/>
  <c r="Y443" i="19"/>
  <c r="W443" i="19"/>
  <c r="AF443" i="19"/>
  <c r="Y482" i="19"/>
  <c r="X482" i="19"/>
  <c r="AF482" i="19"/>
  <c r="W482" i="19"/>
  <c r="AA482" i="19"/>
  <c r="Y486" i="19"/>
  <c r="X486" i="19"/>
  <c r="AF486" i="19"/>
  <c r="W486" i="19"/>
  <c r="AA486" i="19"/>
  <c r="AB500" i="19"/>
  <c r="A500" i="19"/>
  <c r="Z500" i="19"/>
  <c r="AC500" i="19"/>
  <c r="AA500" i="19"/>
  <c r="X515" i="19"/>
  <c r="AF515" i="19"/>
  <c r="W515" i="19"/>
  <c r="Z515" i="19"/>
  <c r="AC515" i="19"/>
  <c r="AB515" i="19"/>
  <c r="AA515" i="19"/>
  <c r="A515" i="19"/>
  <c r="X517" i="19"/>
  <c r="AF517" i="19"/>
  <c r="W517" i="19"/>
  <c r="Z517" i="19"/>
  <c r="A517" i="19"/>
  <c r="AC517" i="19"/>
  <c r="AB520" i="19"/>
  <c r="A520" i="19"/>
  <c r="AA520" i="19"/>
  <c r="Z520" i="19"/>
  <c r="X520" i="19"/>
  <c r="W520" i="19"/>
  <c r="AC520" i="19"/>
  <c r="AB522" i="19"/>
  <c r="A522" i="19"/>
  <c r="AA522" i="19"/>
  <c r="Z522" i="19"/>
  <c r="AC522" i="19"/>
  <c r="Y522" i="19"/>
  <c r="X522" i="19"/>
  <c r="X531" i="19"/>
  <c r="AF531" i="19"/>
  <c r="W531" i="19"/>
  <c r="Z531" i="19"/>
  <c r="AC531" i="19"/>
  <c r="AB531" i="19"/>
  <c r="AA531" i="19"/>
  <c r="A531" i="19"/>
  <c r="AF542" i="19"/>
  <c r="AF406" i="19"/>
  <c r="AA406" i="19"/>
  <c r="Z406" i="19"/>
  <c r="AF422" i="19"/>
  <c r="AA422" i="19"/>
  <c r="Z422" i="19"/>
  <c r="AF436" i="19"/>
  <c r="AA436" i="19"/>
  <c r="Y484" i="19"/>
  <c r="X484" i="19"/>
  <c r="AF484" i="19"/>
  <c r="W484" i="19"/>
  <c r="AA484" i="19"/>
  <c r="AB536" i="19"/>
  <c r="A536" i="19"/>
  <c r="AA536" i="19"/>
  <c r="Z536" i="19"/>
  <c r="Y536" i="19"/>
  <c r="AF536" i="19"/>
  <c r="A83" i="19"/>
  <c r="A108" i="19"/>
  <c r="A251" i="19"/>
  <c r="Z253" i="19"/>
  <c r="X280" i="19"/>
  <c r="Z295" i="19"/>
  <c r="Z332" i="19"/>
  <c r="Y343" i="19"/>
  <c r="AF387" i="19"/>
  <c r="AA387" i="19"/>
  <c r="Z387" i="19"/>
  <c r="Y387" i="19"/>
  <c r="A387" i="19"/>
  <c r="AF391" i="19"/>
  <c r="AA391" i="19"/>
  <c r="Z391" i="19"/>
  <c r="Y391" i="19"/>
  <c r="A391" i="19"/>
  <c r="AF393" i="19"/>
  <c r="A393" i="19"/>
  <c r="AB393" i="19"/>
  <c r="AA393" i="19"/>
  <c r="AA407" i="19"/>
  <c r="AF407" i="19"/>
  <c r="AA409" i="19"/>
  <c r="AF409" i="19"/>
  <c r="Z409" i="19"/>
  <c r="Y409" i="19"/>
  <c r="AA423" i="19"/>
  <c r="AF423" i="19"/>
  <c r="AA425" i="19"/>
  <c r="AF425" i="19"/>
  <c r="Z425" i="19"/>
  <c r="Y425" i="19"/>
  <c r="Z436" i="19"/>
  <c r="AA439" i="19"/>
  <c r="AF439" i="19"/>
  <c r="AA441" i="19"/>
  <c r="AF441" i="19"/>
  <c r="Z441" i="19"/>
  <c r="Y441" i="19"/>
  <c r="Z484" i="19"/>
  <c r="Y488" i="19"/>
  <c r="X488" i="19"/>
  <c r="AF488" i="19"/>
  <c r="W488" i="19"/>
  <c r="AA488" i="19"/>
  <c r="AB501" i="19"/>
  <c r="X513" i="19"/>
  <c r="AF513" i="19"/>
  <c r="W513" i="19"/>
  <c r="Z513" i="19"/>
  <c r="AA513" i="19"/>
  <c r="Y513" i="19"/>
  <c r="AC513" i="19"/>
  <c r="W524" i="19"/>
  <c r="X529" i="19"/>
  <c r="AF529" i="19"/>
  <c r="W529" i="19"/>
  <c r="Z529" i="19"/>
  <c r="AA529" i="19"/>
  <c r="Y529" i="19"/>
  <c r="AC529" i="19"/>
  <c r="W536" i="19"/>
  <c r="AA553" i="19"/>
  <c r="Y553" i="19"/>
  <c r="AB553" i="19"/>
  <c r="Z553" i="19"/>
  <c r="X553" i="19"/>
  <c r="W553" i="19"/>
  <c r="A553" i="19"/>
  <c r="AF553" i="19"/>
  <c r="AC553" i="19"/>
  <c r="AA63" i="19"/>
  <c r="AA79" i="19"/>
  <c r="W89" i="19"/>
  <c r="W92" i="19"/>
  <c r="Y108" i="19"/>
  <c r="A132" i="19"/>
  <c r="X141" i="19"/>
  <c r="Y188" i="19"/>
  <c r="Z212" i="19"/>
  <c r="Z251" i="19"/>
  <c r="AB253" i="19"/>
  <c r="W263" i="19"/>
  <c r="W266" i="19"/>
  <c r="AA280" i="19"/>
  <c r="W283" i="19"/>
  <c r="AF295" i="19"/>
  <c r="W299" i="19"/>
  <c r="A326" i="19"/>
  <c r="X331" i="19"/>
  <c r="AB332" i="19"/>
  <c r="A334" i="19"/>
  <c r="X339" i="19"/>
  <c r="A341" i="19"/>
  <c r="AB341" i="19"/>
  <c r="Z343" i="19"/>
  <c r="X345" i="19"/>
  <c r="A351" i="19"/>
  <c r="W354" i="19"/>
  <c r="A363" i="19"/>
  <c r="W368" i="19"/>
  <c r="W374" i="19"/>
  <c r="X377" i="19"/>
  <c r="AB377" i="19"/>
  <c r="AA377" i="19"/>
  <c r="Z377" i="19"/>
  <c r="A377" i="19"/>
  <c r="X381" i="19"/>
  <c r="AB381" i="19"/>
  <c r="AA381" i="19"/>
  <c r="Z381" i="19"/>
  <c r="A381" i="19"/>
  <c r="AC395" i="19"/>
  <c r="Y395" i="19"/>
  <c r="X395" i="19"/>
  <c r="AA395" i="19"/>
  <c r="W397" i="19"/>
  <c r="W399" i="19"/>
  <c r="Z402" i="19"/>
  <c r="Z411" i="19"/>
  <c r="Z418" i="19"/>
  <c r="Z427" i="19"/>
  <c r="Z434" i="19"/>
  <c r="Z443" i="19"/>
  <c r="Z450" i="19"/>
  <c r="Y480" i="19"/>
  <c r="X480" i="19"/>
  <c r="AF480" i="19"/>
  <c r="W480" i="19"/>
  <c r="AA480" i="19"/>
  <c r="Z482" i="19"/>
  <c r="AB484" i="19"/>
  <c r="Z486" i="19"/>
  <c r="Y490" i="19"/>
  <c r="X490" i="19"/>
  <c r="AF490" i="19"/>
  <c r="W490" i="19"/>
  <c r="AA490" i="19"/>
  <c r="X497" i="19"/>
  <c r="Y497" i="19"/>
  <c r="W497" i="19"/>
  <c r="AA497" i="19"/>
  <c r="W500" i="19"/>
  <c r="AF501" i="19"/>
  <c r="Y515" i="19"/>
  <c r="Y517" i="19"/>
  <c r="Y520" i="19"/>
  <c r="W522" i="19"/>
  <c r="Y531" i="19"/>
  <c r="X536" i="19"/>
  <c r="AB538" i="19"/>
  <c r="A538" i="19"/>
  <c r="AA538" i="19"/>
  <c r="Z538" i="19"/>
  <c r="Y538" i="19"/>
  <c r="X538" i="19"/>
  <c r="W538" i="19"/>
  <c r="AF538" i="19"/>
  <c r="AB546" i="19"/>
  <c r="A546" i="19"/>
  <c r="AA546" i="19"/>
  <c r="Z546" i="19"/>
  <c r="Y546" i="19"/>
  <c r="X546" i="19"/>
  <c r="AF546" i="19"/>
  <c r="AC546" i="19"/>
  <c r="AF404" i="19"/>
  <c r="AA404" i="19"/>
  <c r="AF420" i="19"/>
  <c r="AA420" i="19"/>
  <c r="AF438" i="19"/>
  <c r="AA438" i="19"/>
  <c r="Z438" i="19"/>
  <c r="AF452" i="19"/>
  <c r="AA452" i="19"/>
  <c r="AB524" i="19"/>
  <c r="A524" i="19"/>
  <c r="AA524" i="19"/>
  <c r="Z524" i="19"/>
  <c r="AF524" i="19"/>
  <c r="AC524" i="19"/>
  <c r="A61" i="19"/>
  <c r="AB73" i="19"/>
  <c r="X89" i="19"/>
  <c r="Z122" i="19"/>
  <c r="Y216" i="19"/>
  <c r="X248" i="19"/>
  <c r="AA251" i="19"/>
  <c r="AF253" i="19"/>
  <c r="X266" i="19"/>
  <c r="X276" i="19"/>
  <c r="AF280" i="19"/>
  <c r="Z283" i="19"/>
  <c r="W288" i="19"/>
  <c r="Z299" i="19"/>
  <c r="X327" i="19"/>
  <c r="Z331" i="19"/>
  <c r="AF332" i="19"/>
  <c r="W334" i="19"/>
  <c r="W338" i="19"/>
  <c r="Z339" i="19"/>
  <c r="AA343" i="19"/>
  <c r="Y345" i="19"/>
  <c r="X353" i="19"/>
  <c r="AC354" i="19"/>
  <c r="X361" i="19"/>
  <c r="X367" i="19"/>
  <c r="X368" i="19"/>
  <c r="AF375" i="19"/>
  <c r="A375" i="19"/>
  <c r="AB375" i="19"/>
  <c r="AA375" i="19"/>
  <c r="X387" i="19"/>
  <c r="X391" i="19"/>
  <c r="X393" i="19"/>
  <c r="Y397" i="19"/>
  <c r="AA402" i="19"/>
  <c r="W407" i="19"/>
  <c r="W409" i="19"/>
  <c r="AF412" i="19"/>
  <c r="AA412" i="19"/>
  <c r="AF414" i="19"/>
  <c r="AA414" i="19"/>
  <c r="Z414" i="19"/>
  <c r="AA418" i="19"/>
  <c r="W423" i="19"/>
  <c r="W425" i="19"/>
  <c r="AF428" i="19"/>
  <c r="AA428" i="19"/>
  <c r="AF430" i="19"/>
  <c r="AA430" i="19"/>
  <c r="Z430" i="19"/>
  <c r="AA434" i="19"/>
  <c r="W439" i="19"/>
  <c r="W441" i="19"/>
  <c r="AF444" i="19"/>
  <c r="AA444" i="19"/>
  <c r="AF446" i="19"/>
  <c r="AA446" i="19"/>
  <c r="Z446" i="19"/>
  <c r="AA450" i="19"/>
  <c r="AB482" i="19"/>
  <c r="AC484" i="19"/>
  <c r="AB486" i="19"/>
  <c r="Z488" i="19"/>
  <c r="Y492" i="19"/>
  <c r="X492" i="19"/>
  <c r="AF492" i="19"/>
  <c r="W492" i="19"/>
  <c r="AA492" i="19"/>
  <c r="X500" i="19"/>
  <c r="AB502" i="19"/>
  <c r="A502" i="19"/>
  <c r="Z502" i="19"/>
  <c r="Y502" i="19"/>
  <c r="X502" i="19"/>
  <c r="W502" i="19"/>
  <c r="AC502" i="19"/>
  <c r="AB513" i="19"/>
  <c r="AB516" i="19"/>
  <c r="A516" i="19"/>
  <c r="AA516" i="19"/>
  <c r="Z516" i="19"/>
  <c r="AF516" i="19"/>
  <c r="AC516" i="19"/>
  <c r="AA517" i="19"/>
  <c r="AF520" i="19"/>
  <c r="AF522" i="19"/>
  <c r="Y524" i="19"/>
  <c r="AB529" i="19"/>
  <c r="AB532" i="19"/>
  <c r="A532" i="19"/>
  <c r="AA532" i="19"/>
  <c r="Z532" i="19"/>
  <c r="Y532" i="19"/>
  <c r="AF532" i="19"/>
  <c r="AC536" i="19"/>
  <c r="AB540" i="19"/>
  <c r="A540" i="19"/>
  <c r="AA540" i="19"/>
  <c r="Z540" i="19"/>
  <c r="Y540" i="19"/>
  <c r="AF540" i="19"/>
  <c r="Y367" i="19"/>
  <c r="Y377" i="19"/>
  <c r="Y381" i="19"/>
  <c r="AB387" i="19"/>
  <c r="AB391" i="19"/>
  <c r="Y393" i="19"/>
  <c r="Z395" i="19"/>
  <c r="Z397" i="19"/>
  <c r="AA403" i="19"/>
  <c r="Y403" i="19"/>
  <c r="W403" i="19"/>
  <c r="AF403" i="19"/>
  <c r="Y407" i="19"/>
  <c r="AA419" i="19"/>
  <c r="Y419" i="19"/>
  <c r="W419" i="19"/>
  <c r="AF419" i="19"/>
  <c r="Y423" i="19"/>
  <c r="AA435" i="19"/>
  <c r="Y435" i="19"/>
  <c r="W435" i="19"/>
  <c r="AF435" i="19"/>
  <c r="Y439" i="19"/>
  <c r="AA451" i="19"/>
  <c r="Y451" i="19"/>
  <c r="W451" i="19"/>
  <c r="AF451" i="19"/>
  <c r="Z480" i="19"/>
  <c r="AC482" i="19"/>
  <c r="AC486" i="19"/>
  <c r="AB488" i="19"/>
  <c r="Z490" i="19"/>
  <c r="Y494" i="19"/>
  <c r="X494" i="19"/>
  <c r="AF494" i="19"/>
  <c r="W494" i="19"/>
  <c r="AA494" i="19"/>
  <c r="AB496" i="19"/>
  <c r="A496" i="19"/>
  <c r="Z496" i="19"/>
  <c r="AA496" i="19"/>
  <c r="Y496" i="19"/>
  <c r="X496" i="19"/>
  <c r="Z497" i="19"/>
  <c r="Y500" i="19"/>
  <c r="AB512" i="19"/>
  <c r="A512" i="19"/>
  <c r="AA512" i="19"/>
  <c r="Z512" i="19"/>
  <c r="X512" i="19"/>
  <c r="W512" i="19"/>
  <c r="AC512" i="19"/>
  <c r="AB514" i="19"/>
  <c r="A514" i="19"/>
  <c r="AA514" i="19"/>
  <c r="Z514" i="19"/>
  <c r="AC514" i="19"/>
  <c r="Y514" i="19"/>
  <c r="X514" i="19"/>
  <c r="AB517" i="19"/>
  <c r="X523" i="19"/>
  <c r="AF523" i="19"/>
  <c r="W523" i="19"/>
  <c r="Z523" i="19"/>
  <c r="AC523" i="19"/>
  <c r="AB523" i="19"/>
  <c r="AA523" i="19"/>
  <c r="A523" i="19"/>
  <c r="X525" i="19"/>
  <c r="AF525" i="19"/>
  <c r="W525" i="19"/>
  <c r="Z525" i="19"/>
  <c r="A525" i="19"/>
  <c r="AC525" i="19"/>
  <c r="AB528" i="19"/>
  <c r="A528" i="19"/>
  <c r="AA528" i="19"/>
  <c r="Z528" i="19"/>
  <c r="X528" i="19"/>
  <c r="W528" i="19"/>
  <c r="AC528" i="19"/>
  <c r="AB530" i="19"/>
  <c r="A530" i="19"/>
  <c r="AA530" i="19"/>
  <c r="Z530" i="19"/>
  <c r="AC530" i="19"/>
  <c r="Y530" i="19"/>
  <c r="X530" i="19"/>
  <c r="AC538" i="19"/>
  <c r="W546" i="19"/>
  <c r="Y371" i="19"/>
  <c r="AA379" i="19"/>
  <c r="Z383" i="19"/>
  <c r="X385" i="19"/>
  <c r="X389" i="19"/>
  <c r="W394" i="19"/>
  <c r="Y405" i="19"/>
  <c r="AA408" i="19"/>
  <c r="Y413" i="19"/>
  <c r="AA416" i="19"/>
  <c r="Y421" i="19"/>
  <c r="AA424" i="19"/>
  <c r="Y429" i="19"/>
  <c r="AA432" i="19"/>
  <c r="Y437" i="19"/>
  <c r="AA440" i="19"/>
  <c r="Y445" i="19"/>
  <c r="AA448" i="19"/>
  <c r="W479" i="19"/>
  <c r="AF479" i="19"/>
  <c r="W481" i="19"/>
  <c r="AF481" i="19"/>
  <c r="AF483" i="19"/>
  <c r="Z503" i="19"/>
  <c r="X504" i="19"/>
  <c r="X506" i="19"/>
  <c r="X508" i="19"/>
  <c r="AA511" i="19"/>
  <c r="AA519" i="19"/>
  <c r="AA527" i="19"/>
  <c r="A371" i="19"/>
  <c r="A383" i="19"/>
  <c r="AB385" i="19"/>
  <c r="AB389" i="19"/>
  <c r="AC392" i="19"/>
  <c r="AA479" i="19"/>
  <c r="AA481" i="19"/>
  <c r="AA483" i="19"/>
  <c r="AB498" i="19"/>
  <c r="A498" i="19"/>
  <c r="Z498" i="19"/>
  <c r="AF498" i="19"/>
  <c r="AF503" i="19"/>
  <c r="AB548" i="19"/>
  <c r="A548" i="19"/>
  <c r="AA548" i="19"/>
  <c r="Z548" i="19"/>
  <c r="Y548" i="19"/>
  <c r="X548" i="19"/>
  <c r="AA567" i="19"/>
  <c r="Z567" i="19"/>
  <c r="Y567" i="19"/>
  <c r="X567" i="19"/>
  <c r="A567" i="19"/>
  <c r="AF567" i="19"/>
  <c r="AC567" i="19"/>
  <c r="AB567" i="19"/>
  <c r="AA573" i="19"/>
  <c r="Z573" i="19"/>
  <c r="Y573" i="19"/>
  <c r="X573" i="19"/>
  <c r="AC573" i="19"/>
  <c r="AB573" i="19"/>
  <c r="W573" i="19"/>
  <c r="A573" i="19"/>
  <c r="A385" i="19"/>
  <c r="A389" i="19"/>
  <c r="AB504" i="19"/>
  <c r="A504" i="19"/>
  <c r="AA504" i="19"/>
  <c r="Z504" i="19"/>
  <c r="AB506" i="19"/>
  <c r="A506" i="19"/>
  <c r="AA506" i="19"/>
  <c r="Z506" i="19"/>
  <c r="AB508" i="19"/>
  <c r="A508" i="19"/>
  <c r="AA508" i="19"/>
  <c r="Z508" i="19"/>
  <c r="AB510" i="19"/>
  <c r="A510" i="19"/>
  <c r="AA510" i="19"/>
  <c r="Z510" i="19"/>
  <c r="X511" i="19"/>
  <c r="AF511" i="19"/>
  <c r="W511" i="19"/>
  <c r="Z511" i="19"/>
  <c r="AB518" i="19"/>
  <c r="A518" i="19"/>
  <c r="AA518" i="19"/>
  <c r="Z518" i="19"/>
  <c r="X519" i="19"/>
  <c r="AF519" i="19"/>
  <c r="W519" i="19"/>
  <c r="Z519" i="19"/>
  <c r="AB526" i="19"/>
  <c r="A526" i="19"/>
  <c r="AA526" i="19"/>
  <c r="Z526" i="19"/>
  <c r="X527" i="19"/>
  <c r="AF527" i="19"/>
  <c r="W527" i="19"/>
  <c r="Z527" i="19"/>
  <c r="AA575" i="19"/>
  <c r="Z575" i="19"/>
  <c r="Y575" i="19"/>
  <c r="X575" i="19"/>
  <c r="A575" i="19"/>
  <c r="AF575" i="19"/>
  <c r="AC575" i="19"/>
  <c r="AB575" i="19"/>
  <c r="W498" i="19"/>
  <c r="AF499" i="19"/>
  <c r="W503" i="19"/>
  <c r="X505" i="19"/>
  <c r="AF505" i="19"/>
  <c r="W505" i="19"/>
  <c r="X507" i="19"/>
  <c r="AF507" i="19"/>
  <c r="W507" i="19"/>
  <c r="X509" i="19"/>
  <c r="AF509" i="19"/>
  <c r="W509" i="19"/>
  <c r="AB544" i="19"/>
  <c r="A544" i="19"/>
  <c r="AA544" i="19"/>
  <c r="Z544" i="19"/>
  <c r="Y544" i="19"/>
  <c r="X544" i="19"/>
  <c r="W548" i="19"/>
  <c r="W567" i="19"/>
  <c r="AF573" i="19"/>
  <c r="Z533" i="19"/>
  <c r="Z535" i="19"/>
  <c r="Z537" i="19"/>
  <c r="Z539" i="19"/>
  <c r="Z541" i="19"/>
  <c r="Z543" i="19"/>
  <c r="Z545" i="19"/>
  <c r="Z547" i="19"/>
  <c r="Z549" i="19"/>
  <c r="Z551" i="19"/>
  <c r="AC533" i="19"/>
  <c r="AC535" i="19"/>
  <c r="AC537" i="19"/>
  <c r="AC539" i="19"/>
  <c r="AC541" i="19"/>
  <c r="AC543" i="19"/>
  <c r="AC545" i="19"/>
  <c r="AC547" i="19"/>
  <c r="AC549" i="19"/>
  <c r="AC551" i="19"/>
  <c r="AA555" i="19"/>
  <c r="Z555" i="19"/>
  <c r="Y555" i="19"/>
  <c r="X555" i="19"/>
  <c r="AA563" i="19"/>
  <c r="Z563" i="19"/>
  <c r="Y563" i="19"/>
  <c r="X563" i="19"/>
  <c r="AA571" i="19"/>
  <c r="Z571" i="19"/>
  <c r="Y571" i="19"/>
  <c r="X571" i="19"/>
  <c r="AA579" i="19"/>
  <c r="Z579" i="19"/>
  <c r="Y579" i="19"/>
  <c r="X579" i="19"/>
  <c r="AF579" i="19"/>
  <c r="AC579" i="19"/>
  <c r="W533" i="19"/>
  <c r="AF533" i="19"/>
  <c r="W535" i="19"/>
  <c r="AF535" i="19"/>
  <c r="W537" i="19"/>
  <c r="AF537" i="19"/>
  <c r="W539" i="19"/>
  <c r="AF539" i="19"/>
  <c r="W541" i="19"/>
  <c r="AF541" i="19"/>
  <c r="W543" i="19"/>
  <c r="AF543" i="19"/>
  <c r="W545" i="19"/>
  <c r="AF545" i="19"/>
  <c r="W547" i="19"/>
  <c r="AF547" i="19"/>
  <c r="W549" i="19"/>
  <c r="AF549" i="19"/>
  <c r="W551" i="19"/>
  <c r="AF551" i="19"/>
  <c r="W555" i="19"/>
  <c r="AA561" i="19"/>
  <c r="Z561" i="19"/>
  <c r="Y561" i="19"/>
  <c r="X561" i="19"/>
  <c r="W563" i="19"/>
  <c r="AA569" i="19"/>
  <c r="Z569" i="19"/>
  <c r="Y569" i="19"/>
  <c r="X569" i="19"/>
  <c r="W571" i="19"/>
  <c r="AA577" i="19"/>
  <c r="Z577" i="19"/>
  <c r="Y577" i="19"/>
  <c r="X577" i="19"/>
  <c r="W579" i="19"/>
  <c r="AB555" i="19"/>
  <c r="AB563" i="19"/>
  <c r="AB571" i="19"/>
  <c r="AB579" i="19"/>
  <c r="AC581" i="19"/>
  <c r="AC583" i="19"/>
  <c r="AC585" i="19"/>
  <c r="AC587" i="19"/>
  <c r="AC589" i="19"/>
  <c r="AC591" i="19"/>
  <c r="AC593" i="19"/>
  <c r="AC595" i="19"/>
  <c r="AC597" i="19"/>
  <c r="AC599" i="19"/>
  <c r="AC601" i="19"/>
  <c r="AC603" i="19"/>
  <c r="AC605" i="19"/>
  <c r="AC607" i="19"/>
  <c r="W581" i="19"/>
  <c r="AF581" i="19"/>
  <c r="W583" i="19"/>
  <c r="AF583" i="19"/>
  <c r="W585" i="19"/>
  <c r="AF585" i="19"/>
  <c r="W587" i="19"/>
  <c r="AF587" i="19"/>
  <c r="W589" i="19"/>
  <c r="AF589" i="19"/>
  <c r="W591" i="19"/>
  <c r="AF591" i="19"/>
  <c r="W593" i="19"/>
  <c r="AF593" i="19"/>
  <c r="W595" i="19"/>
  <c r="AF595" i="19"/>
  <c r="W597" i="19"/>
  <c r="AF597" i="19"/>
  <c r="W599" i="19"/>
  <c r="AF599" i="19"/>
  <c r="W601" i="19"/>
  <c r="AF601" i="19"/>
  <c r="W603" i="19"/>
  <c r="AF603" i="19"/>
  <c r="W605" i="19"/>
  <c r="AF605" i="19"/>
  <c r="W607" i="19"/>
  <c r="AF607" i="19"/>
  <c r="AB556" i="19"/>
  <c r="AB558" i="19"/>
  <c r="AB560" i="19"/>
  <c r="AB562" i="19"/>
  <c r="A564" i="19"/>
  <c r="AB564" i="19"/>
  <c r="A566" i="19"/>
  <c r="AB566" i="19"/>
  <c r="A568" i="19"/>
  <c r="AB568" i="19"/>
  <c r="A570" i="19"/>
  <c r="AB570" i="19"/>
  <c r="A572" i="19"/>
  <c r="AB572" i="19"/>
  <c r="A574" i="19"/>
  <c r="AB574" i="19"/>
  <c r="A576" i="19"/>
  <c r="AB576" i="19"/>
  <c r="A578" i="19"/>
  <c r="AB578" i="19"/>
  <c r="A580" i="19"/>
  <c r="AB580" i="19"/>
  <c r="X581" i="19"/>
  <c r="A582" i="19"/>
  <c r="AB582" i="19"/>
  <c r="X583" i="19"/>
  <c r="A584" i="19"/>
  <c r="AB584" i="19"/>
  <c r="X585" i="19"/>
  <c r="A586" i="19"/>
  <c r="AB586" i="19"/>
  <c r="X587" i="19"/>
  <c r="A588" i="19"/>
  <c r="AB588" i="19"/>
  <c r="X589" i="19"/>
  <c r="A590" i="19"/>
  <c r="AB590" i="19"/>
  <c r="X591" i="19"/>
  <c r="A592" i="19"/>
  <c r="AB592" i="19"/>
  <c r="X593" i="19"/>
  <c r="A594" i="19"/>
  <c r="AB594" i="19"/>
  <c r="X595" i="19"/>
  <c r="A596" i="19"/>
  <c r="AB596" i="19"/>
  <c r="X597" i="19"/>
  <c r="A598" i="19"/>
  <c r="AB598" i="19"/>
  <c r="X599" i="19"/>
  <c r="A600" i="19"/>
  <c r="AB600" i="19"/>
  <c r="X601" i="19"/>
  <c r="A602" i="19"/>
  <c r="AB602" i="19"/>
  <c r="X603" i="19"/>
  <c r="A604" i="19"/>
  <c r="AB604" i="19"/>
  <c r="X605" i="19"/>
  <c r="A606" i="19"/>
  <c r="AB606" i="19"/>
  <c r="X607" i="19"/>
  <c r="A608" i="19"/>
  <c r="AB608" i="19"/>
  <c r="AC552" i="19"/>
  <c r="AC554" i="19"/>
  <c r="AC556" i="19"/>
  <c r="AC558" i="19"/>
  <c r="AC560" i="19"/>
  <c r="AC562" i="19"/>
  <c r="AC564" i="19"/>
  <c r="AC566" i="19"/>
  <c r="AC568" i="19"/>
  <c r="AC570" i="19"/>
  <c r="AC572" i="19"/>
  <c r="AC574" i="19"/>
  <c r="AC576" i="19"/>
  <c r="AC578" i="19"/>
  <c r="AC580" i="19"/>
  <c r="Y581" i="19"/>
  <c r="AC582" i="19"/>
  <c r="Y583" i="19"/>
  <c r="AC584" i="19"/>
  <c r="Y585" i="19"/>
  <c r="AC586" i="19"/>
  <c r="Y587" i="19"/>
  <c r="AC588" i="19"/>
  <c r="Y589" i="19"/>
  <c r="AC590" i="19"/>
  <c r="Y591" i="19"/>
  <c r="AC592" i="19"/>
  <c r="Y593" i="19"/>
  <c r="AC594" i="19"/>
  <c r="Y595" i="19"/>
  <c r="AC596" i="19"/>
  <c r="Y597" i="19"/>
  <c r="AC598" i="19"/>
  <c r="Y599" i="19"/>
  <c r="AC600" i="19"/>
  <c r="Y601" i="19"/>
  <c r="AC602" i="19"/>
  <c r="Y603" i="19"/>
  <c r="AC604" i="19"/>
  <c r="Y605" i="19"/>
  <c r="AC606" i="19"/>
  <c r="Y607" i="19"/>
  <c r="AC608" i="19"/>
  <c r="Z581" i="19"/>
  <c r="Z583" i="19"/>
  <c r="Z585" i="19"/>
  <c r="Z587" i="19"/>
  <c r="Z589" i="19"/>
  <c r="Z591" i="19"/>
  <c r="Z593" i="19"/>
  <c r="Z595" i="19"/>
  <c r="Z597" i="19"/>
  <c r="Z599" i="19"/>
  <c r="Z601" i="19"/>
  <c r="Z603" i="19"/>
  <c r="Z605" i="19"/>
  <c r="Z607" i="19"/>
  <c r="W554" i="19"/>
  <c r="W556" i="19"/>
  <c r="W558" i="19"/>
  <c r="W560" i="19"/>
  <c r="W562" i="19"/>
  <c r="W564" i="19"/>
  <c r="W566" i="19"/>
  <c r="W568" i="19"/>
  <c r="W570" i="19"/>
  <c r="W572" i="19"/>
  <c r="W574" i="19"/>
  <c r="W576" i="19"/>
  <c r="W578" i="19"/>
  <c r="W580" i="19"/>
  <c r="W582" i="19"/>
  <c r="W584" i="19"/>
  <c r="W586" i="19"/>
  <c r="W588" i="19"/>
  <c r="W590" i="19"/>
  <c r="W592" i="19"/>
  <c r="W594" i="19"/>
  <c r="W596" i="19"/>
  <c r="W598" i="19"/>
  <c r="W600" i="19"/>
  <c r="W602" i="19"/>
  <c r="W604" i="19"/>
  <c r="W606" i="19"/>
  <c r="W608" i="19"/>
  <c r="AB244" i="19"/>
  <c r="Z244" i="19"/>
  <c r="W244" i="19"/>
  <c r="AC274" i="19"/>
  <c r="AA274" i="19"/>
  <c r="Z274" i="19"/>
  <c r="Y279" i="19"/>
  <c r="A279" i="19"/>
  <c r="AF279" i="19"/>
  <c r="Z279" i="19"/>
  <c r="AB342" i="19"/>
  <c r="A342" i="19"/>
  <c r="AA342" i="19"/>
  <c r="Z342" i="19"/>
  <c r="Y342" i="19"/>
  <c r="AC342" i="19"/>
  <c r="X342" i="19"/>
  <c r="W342" i="19"/>
  <c r="AF342" i="19"/>
  <c r="AB350" i="19"/>
  <c r="A350" i="19"/>
  <c r="AA350" i="19"/>
  <c r="Z350" i="19"/>
  <c r="Y350" i="19"/>
  <c r="AF350" i="19"/>
  <c r="AC350" i="19"/>
  <c r="AB386" i="19"/>
  <c r="A386" i="19"/>
  <c r="AA386" i="19"/>
  <c r="Z386" i="19"/>
  <c r="Y386" i="19"/>
  <c r="AC386" i="19"/>
  <c r="X386" i="19"/>
  <c r="W386" i="19"/>
  <c r="AB390" i="19"/>
  <c r="A390" i="19"/>
  <c r="AA390" i="19"/>
  <c r="Z390" i="19"/>
  <c r="Y390" i="19"/>
  <c r="AF390" i="19"/>
  <c r="AC390" i="19"/>
  <c r="A112" i="19"/>
  <c r="A142" i="19"/>
  <c r="A176" i="19"/>
  <c r="AC194" i="19"/>
  <c r="AA194" i="19"/>
  <c r="Y194" i="19"/>
  <c r="AC210" i="19"/>
  <c r="Z210" i="19"/>
  <c r="Y210" i="19"/>
  <c r="AC226" i="19"/>
  <c r="Z226" i="19"/>
  <c r="Y226" i="19"/>
  <c r="X247" i="19"/>
  <c r="AA247" i="19"/>
  <c r="AC252" i="19"/>
  <c r="AF252" i="19"/>
  <c r="X252" i="19"/>
  <c r="Y269" i="19"/>
  <c r="AA269" i="19"/>
  <c r="W269" i="19"/>
  <c r="AF269" i="19"/>
  <c r="Y271" i="19"/>
  <c r="AB271" i="19"/>
  <c r="Z271" i="19"/>
  <c r="W271" i="19"/>
  <c r="A271" i="19"/>
  <c r="A285" i="19"/>
  <c r="AC290" i="19"/>
  <c r="AF290" i="19"/>
  <c r="AA290" i="19"/>
  <c r="Z290" i="19"/>
  <c r="Z23" i="19"/>
  <c r="A39" i="19"/>
  <c r="AA41" i="19"/>
  <c r="AB45" i="19"/>
  <c r="W70" i="19"/>
  <c r="AA83" i="19"/>
  <c r="X85" i="19"/>
  <c r="W95" i="19"/>
  <c r="X97" i="19"/>
  <c r="Z99" i="19"/>
  <c r="Y106" i="19"/>
  <c r="Z126" i="19"/>
  <c r="Z134" i="19"/>
  <c r="AB172" i="19"/>
  <c r="Z174" i="19"/>
  <c r="AB182" i="19"/>
  <c r="AC192" i="19"/>
  <c r="AB192" i="19"/>
  <c r="Z192" i="19"/>
  <c r="Y192" i="19"/>
  <c r="A192" i="19"/>
  <c r="Z194" i="19"/>
  <c r="Y204" i="19"/>
  <c r="AC214" i="19"/>
  <c r="Z214" i="19"/>
  <c r="Y220" i="19"/>
  <c r="AC230" i="19"/>
  <c r="Z230" i="19"/>
  <c r="Y236" i="19"/>
  <c r="X245" i="19"/>
  <c r="AF245" i="19"/>
  <c r="AC245" i="19"/>
  <c r="W247" i="19"/>
  <c r="W252" i="19"/>
  <c r="Y257" i="19"/>
  <c r="AB257" i="19"/>
  <c r="Z257" i="19"/>
  <c r="W257" i="19"/>
  <c r="Z269" i="19"/>
  <c r="AA271" i="19"/>
  <c r="X274" i="19"/>
  <c r="AC278" i="19"/>
  <c r="AF278" i="19"/>
  <c r="X278" i="19"/>
  <c r="AA279" i="19"/>
  <c r="W290" i="19"/>
  <c r="AB344" i="19"/>
  <c r="A344" i="19"/>
  <c r="AA344" i="19"/>
  <c r="Z344" i="19"/>
  <c r="Y344" i="19"/>
  <c r="AC344" i="19"/>
  <c r="X344" i="19"/>
  <c r="W344" i="19"/>
  <c r="AB348" i="19"/>
  <c r="A348" i="19"/>
  <c r="AA348" i="19"/>
  <c r="Z348" i="19"/>
  <c r="Y348" i="19"/>
  <c r="AF348" i="19"/>
  <c r="AC348" i="19"/>
  <c r="X350" i="19"/>
  <c r="X390" i="19"/>
  <c r="Y41" i="19"/>
  <c r="AF72" i="19"/>
  <c r="Y134" i="19"/>
  <c r="Y244" i="19"/>
  <c r="AC262" i="19"/>
  <c r="AF262" i="19"/>
  <c r="X262" i="19"/>
  <c r="Y287" i="19"/>
  <c r="AB287" i="19"/>
  <c r="Z287" i="19"/>
  <c r="W287" i="19"/>
  <c r="A287" i="19"/>
  <c r="AB360" i="19"/>
  <c r="A360" i="19"/>
  <c r="AA360" i="19"/>
  <c r="Z360" i="19"/>
  <c r="Y360" i="19"/>
  <c r="AC360" i="19"/>
  <c r="X360" i="19"/>
  <c r="W360" i="19"/>
  <c r="AF360" i="19"/>
  <c r="AA23" i="19"/>
  <c r="Z39" i="19"/>
  <c r="AB41" i="19"/>
  <c r="X44" i="19"/>
  <c r="W65" i="19"/>
  <c r="AB83" i="19"/>
  <c r="A91" i="19"/>
  <c r="W93" i="19"/>
  <c r="X95" i="19"/>
  <c r="Z97" i="19"/>
  <c r="AF99" i="19"/>
  <c r="A104" i="19"/>
  <c r="Z106" i="19"/>
  <c r="X121" i="19"/>
  <c r="A124" i="19"/>
  <c r="AB126" i="19"/>
  <c r="AB134" i="19"/>
  <c r="X143" i="19"/>
  <c r="AA174" i="19"/>
  <c r="Y176" i="19"/>
  <c r="AC188" i="19"/>
  <c r="A188" i="19"/>
  <c r="Z188" i="19"/>
  <c r="AC190" i="19"/>
  <c r="A190" i="19"/>
  <c r="AB190" i="19"/>
  <c r="AA190" i="19"/>
  <c r="AB194" i="19"/>
  <c r="Z201" i="19"/>
  <c r="Z204" i="19"/>
  <c r="Z220" i="19"/>
  <c r="Z236" i="19"/>
  <c r="Y242" i="19"/>
  <c r="Z247" i="19"/>
  <c r="Z252" i="19"/>
  <c r="A257" i="19"/>
  <c r="Y259" i="19"/>
  <c r="AB259" i="19"/>
  <c r="AA259" i="19"/>
  <c r="W262" i="19"/>
  <c r="AC268" i="19"/>
  <c r="Z268" i="19"/>
  <c r="W268" i="19"/>
  <c r="AF268" i="19"/>
  <c r="AB269" i="19"/>
  <c r="AF271" i="19"/>
  <c r="AF274" i="19"/>
  <c r="AB279" i="19"/>
  <c r="Z285" i="19"/>
  <c r="AA287" i="19"/>
  <c r="X290" i="19"/>
  <c r="AB366" i="19"/>
  <c r="A366" i="19"/>
  <c r="AA366" i="19"/>
  <c r="Z366" i="19"/>
  <c r="Y366" i="19"/>
  <c r="AF366" i="19"/>
  <c r="AC366" i="19"/>
  <c r="AC44" i="19"/>
  <c r="W63" i="19"/>
  <c r="Y65" i="19"/>
  <c r="W75" i="19"/>
  <c r="W81" i="19"/>
  <c r="A89" i="19"/>
  <c r="A100" i="19"/>
  <c r="AF101" i="19"/>
  <c r="AB104" i="19"/>
  <c r="Z121" i="19"/>
  <c r="Y124" i="19"/>
  <c r="Z143" i="19"/>
  <c r="A172" i="19"/>
  <c r="AB174" i="19"/>
  <c r="Z176" i="19"/>
  <c r="Y178" i="19"/>
  <c r="A182" i="19"/>
  <c r="AA192" i="19"/>
  <c r="AC202" i="19"/>
  <c r="Z202" i="19"/>
  <c r="Y202" i="19"/>
  <c r="Y214" i="19"/>
  <c r="AC218" i="19"/>
  <c r="Z218" i="19"/>
  <c r="Y218" i="19"/>
  <c r="Y230" i="19"/>
  <c r="AC234" i="19"/>
  <c r="Z234" i="19"/>
  <c r="Y234" i="19"/>
  <c r="W245" i="19"/>
  <c r="AA252" i="19"/>
  <c r="AA257" i="19"/>
  <c r="Z262" i="19"/>
  <c r="AC270" i="19"/>
  <c r="AA270" i="19"/>
  <c r="X270" i="19"/>
  <c r="W270" i="19"/>
  <c r="Y275" i="19"/>
  <c r="A275" i="19"/>
  <c r="AB275" i="19"/>
  <c r="AA275" i="19"/>
  <c r="W278" i="19"/>
  <c r="AC284" i="19"/>
  <c r="Z284" i="19"/>
  <c r="W284" i="19"/>
  <c r="AF284" i="19"/>
  <c r="AF287" i="19"/>
  <c r="Y291" i="19"/>
  <c r="A291" i="19"/>
  <c r="AF291" i="19"/>
  <c r="AB291" i="19"/>
  <c r="AA291" i="19"/>
  <c r="AF344" i="19"/>
  <c r="W348" i="19"/>
  <c r="AB362" i="19"/>
  <c r="A362" i="19"/>
  <c r="AA362" i="19"/>
  <c r="Z362" i="19"/>
  <c r="Y362" i="19"/>
  <c r="AC362" i="19"/>
  <c r="X362" i="19"/>
  <c r="W362" i="19"/>
  <c r="AB384" i="19"/>
  <c r="A384" i="19"/>
  <c r="AA384" i="19"/>
  <c r="Z384" i="19"/>
  <c r="Y384" i="19"/>
  <c r="AC384" i="19"/>
  <c r="X384" i="19"/>
  <c r="W384" i="19"/>
  <c r="AF384" i="19"/>
  <c r="AA176" i="19"/>
  <c r="AC198" i="19"/>
  <c r="A198" i="19"/>
  <c r="Z198" i="19"/>
  <c r="AA245" i="19"/>
  <c r="AF257" i="19"/>
  <c r="W259" i="19"/>
  <c r="AA262" i="19"/>
  <c r="X268" i="19"/>
  <c r="Z278" i="19"/>
  <c r="AC286" i="19"/>
  <c r="AA286" i="19"/>
  <c r="X286" i="19"/>
  <c r="W286" i="19"/>
  <c r="X348" i="19"/>
  <c r="W366" i="19"/>
  <c r="AB376" i="19"/>
  <c r="A376" i="19"/>
  <c r="AA376" i="19"/>
  <c r="Z376" i="19"/>
  <c r="Y376" i="19"/>
  <c r="AC376" i="19"/>
  <c r="X376" i="19"/>
  <c r="W376" i="19"/>
  <c r="AF376" i="19"/>
  <c r="Y53" i="19"/>
  <c r="W85" i="19"/>
  <c r="Y174" i="19"/>
  <c r="AC242" i="19"/>
  <c r="Z242" i="19"/>
  <c r="W242" i="19"/>
  <c r="AF250" i="19"/>
  <c r="X250" i="19"/>
  <c r="Y285" i="19"/>
  <c r="AA285" i="19"/>
  <c r="W285" i="19"/>
  <c r="AF285" i="19"/>
  <c r="AB39" i="19"/>
  <c r="Z31" i="19"/>
  <c r="A43" i="19"/>
  <c r="A45" i="19"/>
  <c r="A47" i="19"/>
  <c r="AB63" i="19"/>
  <c r="A69" i="19"/>
  <c r="Z71" i="19"/>
  <c r="AF73" i="19"/>
  <c r="Z79" i="19"/>
  <c r="A85" i="19"/>
  <c r="W94" i="19"/>
  <c r="Y96" i="19"/>
  <c r="Z98" i="19"/>
  <c r="Y116" i="19"/>
  <c r="Z119" i="19"/>
  <c r="Z141" i="19"/>
  <c r="A144" i="19"/>
  <c r="Y146" i="19"/>
  <c r="A174" i="19"/>
  <c r="AB176" i="19"/>
  <c r="AA178" i="19"/>
  <c r="Y180" i="19"/>
  <c r="AC184" i="19"/>
  <c r="AA184" i="19"/>
  <c r="Y184" i="19"/>
  <c r="AA188" i="19"/>
  <c r="Z190" i="19"/>
  <c r="AC206" i="19"/>
  <c r="Z206" i="19"/>
  <c r="Y212" i="19"/>
  <c r="AC222" i="19"/>
  <c r="Z222" i="19"/>
  <c r="Y228" i="19"/>
  <c r="AC238" i="19"/>
  <c r="Z238" i="19"/>
  <c r="AC256" i="19"/>
  <c r="Z256" i="19"/>
  <c r="W256" i="19"/>
  <c r="AF256" i="19"/>
  <c r="Z259" i="19"/>
  <c r="Y263" i="19"/>
  <c r="A263" i="19"/>
  <c r="AF263" i="19"/>
  <c r="Z263" i="19"/>
  <c r="AA268" i="19"/>
  <c r="Z270" i="19"/>
  <c r="W275" i="19"/>
  <c r="AA278" i="19"/>
  <c r="X284" i="19"/>
  <c r="W291" i="19"/>
  <c r="AF362" i="19"/>
  <c r="X366" i="19"/>
  <c r="AA186" i="19"/>
  <c r="AA196" i="19"/>
  <c r="W200" i="19"/>
  <c r="A245" i="19"/>
  <c r="W251" i="19"/>
  <c r="AA253" i="19"/>
  <c r="AA254" i="19"/>
  <c r="AB255" i="19"/>
  <c r="A259" i="19"/>
  <c r="W260" i="19"/>
  <c r="W261" i="19"/>
  <c r="Z264" i="19"/>
  <c r="AA265" i="19"/>
  <c r="AA266" i="19"/>
  <c r="AB267" i="19"/>
  <c r="W276" i="19"/>
  <c r="W277" i="19"/>
  <c r="Z280" i="19"/>
  <c r="AA281" i="19"/>
  <c r="AA282" i="19"/>
  <c r="AB283" i="19"/>
  <c r="W292" i="19"/>
  <c r="W293" i="19"/>
  <c r="W294" i="19"/>
  <c r="W295" i="19"/>
  <c r="W296" i="19"/>
  <c r="W297" i="19"/>
  <c r="W298" i="19"/>
  <c r="Y299" i="19"/>
  <c r="X300" i="19"/>
  <c r="Y323" i="19"/>
  <c r="AC324" i="19"/>
  <c r="Y325" i="19"/>
  <c r="AC326" i="19"/>
  <c r="Y327" i="19"/>
  <c r="AC328" i="19"/>
  <c r="Y329" i="19"/>
  <c r="AC330" i="19"/>
  <c r="Y331" i="19"/>
  <c r="AC332" i="19"/>
  <c r="Y333" i="19"/>
  <c r="AC334" i="19"/>
  <c r="Y335" i="19"/>
  <c r="AC336" i="19"/>
  <c r="Y337" i="19"/>
  <c r="AC338" i="19"/>
  <c r="Y339" i="19"/>
  <c r="Z340" i="19"/>
  <c r="Y340" i="19"/>
  <c r="AF340" i="19"/>
  <c r="AB346" i="19"/>
  <c r="A346" i="19"/>
  <c r="AA346" i="19"/>
  <c r="Z346" i="19"/>
  <c r="Y346" i="19"/>
  <c r="X354" i="19"/>
  <c r="AB364" i="19"/>
  <c r="A364" i="19"/>
  <c r="AA364" i="19"/>
  <c r="Z364" i="19"/>
  <c r="Y364" i="19"/>
  <c r="X370" i="19"/>
  <c r="AB378" i="19"/>
  <c r="A378" i="19"/>
  <c r="AA378" i="19"/>
  <c r="Z378" i="19"/>
  <c r="Y378" i="19"/>
  <c r="AB388" i="19"/>
  <c r="A388" i="19"/>
  <c r="AA388" i="19"/>
  <c r="Z388" i="19"/>
  <c r="Y388" i="19"/>
  <c r="X394" i="19"/>
  <c r="A196" i="19"/>
  <c r="AA200" i="19"/>
  <c r="AB251" i="19"/>
  <c r="X258" i="19"/>
  <c r="AA260" i="19"/>
  <c r="AB261" i="19"/>
  <c r="X272" i="19"/>
  <c r="Z273" i="19"/>
  <c r="AA276" i="19"/>
  <c r="AB277" i="19"/>
  <c r="X288" i="19"/>
  <c r="Z289" i="19"/>
  <c r="AA292" i="19"/>
  <c r="AA293" i="19"/>
  <c r="AA294" i="19"/>
  <c r="AA295" i="19"/>
  <c r="AA296" i="19"/>
  <c r="AA297" i="19"/>
  <c r="AF298" i="19"/>
  <c r="AB299" i="19"/>
  <c r="A323" i="19"/>
  <c r="AB323" i="19"/>
  <c r="X324" i="19"/>
  <c r="A325" i="19"/>
  <c r="AB325" i="19"/>
  <c r="X326" i="19"/>
  <c r="A327" i="19"/>
  <c r="AB327" i="19"/>
  <c r="X328" i="19"/>
  <c r="A329" i="19"/>
  <c r="AB329" i="19"/>
  <c r="X330" i="19"/>
  <c r="A331" i="19"/>
  <c r="AB331" i="19"/>
  <c r="X332" i="19"/>
  <c r="A333" i="19"/>
  <c r="AB333" i="19"/>
  <c r="X334" i="19"/>
  <c r="A335" i="19"/>
  <c r="AB335" i="19"/>
  <c r="X336" i="19"/>
  <c r="A337" i="19"/>
  <c r="AB337" i="19"/>
  <c r="X338" i="19"/>
  <c r="A339" i="19"/>
  <c r="AB339" i="19"/>
  <c r="X340" i="19"/>
  <c r="AB358" i="19"/>
  <c r="A358" i="19"/>
  <c r="AA358" i="19"/>
  <c r="Z358" i="19"/>
  <c r="Y358" i="19"/>
  <c r="AB374" i="19"/>
  <c r="A374" i="19"/>
  <c r="AA374" i="19"/>
  <c r="Z374" i="19"/>
  <c r="Y374" i="19"/>
  <c r="AB200" i="19"/>
  <c r="AF251" i="19"/>
  <c r="Z258" i="19"/>
  <c r="AF260" i="19"/>
  <c r="AF261" i="19"/>
  <c r="Z272" i="19"/>
  <c r="AA273" i="19"/>
  <c r="AF276" i="19"/>
  <c r="AF277" i="19"/>
  <c r="Z288" i="19"/>
  <c r="AA289" i="19"/>
  <c r="AF292" i="19"/>
  <c r="AB293" i="19"/>
  <c r="AF294" i="19"/>
  <c r="AB295" i="19"/>
  <c r="AF296" i="19"/>
  <c r="AB297" i="19"/>
  <c r="A299" i="19"/>
  <c r="AF299" i="19"/>
  <c r="AC323" i="19"/>
  <c r="Y324" i="19"/>
  <c r="AC325" i="19"/>
  <c r="Y326" i="19"/>
  <c r="AC327" i="19"/>
  <c r="Y328" i="19"/>
  <c r="AC329" i="19"/>
  <c r="Y330" i="19"/>
  <c r="AC331" i="19"/>
  <c r="Y332" i="19"/>
  <c r="AC333" i="19"/>
  <c r="Y334" i="19"/>
  <c r="AC335" i="19"/>
  <c r="Y336" i="19"/>
  <c r="AC337" i="19"/>
  <c r="AC339" i="19"/>
  <c r="AB356" i="19"/>
  <c r="A356" i="19"/>
  <c r="AA356" i="19"/>
  <c r="Z356" i="19"/>
  <c r="Y356" i="19"/>
  <c r="AC364" i="19"/>
  <c r="AB372" i="19"/>
  <c r="A372" i="19"/>
  <c r="AA372" i="19"/>
  <c r="Z372" i="19"/>
  <c r="Y372" i="19"/>
  <c r="AC378" i="19"/>
  <c r="AB382" i="19"/>
  <c r="A382" i="19"/>
  <c r="AA382" i="19"/>
  <c r="Z382" i="19"/>
  <c r="Y382" i="19"/>
  <c r="A396" i="19"/>
  <c r="AF400" i="19"/>
  <c r="W400" i="19"/>
  <c r="AB400" i="19"/>
  <c r="A400" i="19"/>
  <c r="Y400" i="19"/>
  <c r="X400" i="19"/>
  <c r="AC400" i="19"/>
  <c r="AA400" i="19"/>
  <c r="Z400" i="19"/>
  <c r="AB354" i="19"/>
  <c r="A354" i="19"/>
  <c r="AA354" i="19"/>
  <c r="Z354" i="19"/>
  <c r="Y354" i="19"/>
  <c r="AB370" i="19"/>
  <c r="A370" i="19"/>
  <c r="AA370" i="19"/>
  <c r="Z370" i="19"/>
  <c r="Y370" i="19"/>
  <c r="AB394" i="19"/>
  <c r="A394" i="19"/>
  <c r="AA394" i="19"/>
  <c r="Z394" i="19"/>
  <c r="Y394" i="19"/>
  <c r="Y186" i="19"/>
  <c r="Y196" i="19"/>
  <c r="Z208" i="19"/>
  <c r="Z216" i="19"/>
  <c r="Z224" i="19"/>
  <c r="Z232" i="19"/>
  <c r="Y240" i="19"/>
  <c r="X254" i="19"/>
  <c r="Z255" i="19"/>
  <c r="W264" i="19"/>
  <c r="X282" i="19"/>
  <c r="W323" i="19"/>
  <c r="W325" i="19"/>
  <c r="W327" i="19"/>
  <c r="W329" i="19"/>
  <c r="W331" i="19"/>
  <c r="W333" i="19"/>
  <c r="W335" i="19"/>
  <c r="W337" i="19"/>
  <c r="W339" i="19"/>
  <c r="AC340" i="19"/>
  <c r="AF346" i="19"/>
  <c r="AB352" i="19"/>
  <c r="A352" i="19"/>
  <c r="AA352" i="19"/>
  <c r="Z352" i="19"/>
  <c r="Y352" i="19"/>
  <c r="W356" i="19"/>
  <c r="X358" i="19"/>
  <c r="AF364" i="19"/>
  <c r="AB368" i="19"/>
  <c r="A368" i="19"/>
  <c r="AA368" i="19"/>
  <c r="Z368" i="19"/>
  <c r="Y368" i="19"/>
  <c r="W372" i="19"/>
  <c r="X374" i="19"/>
  <c r="AF378" i="19"/>
  <c r="AB380" i="19"/>
  <c r="A380" i="19"/>
  <c r="AA380" i="19"/>
  <c r="Z380" i="19"/>
  <c r="Y380" i="19"/>
  <c r="W382" i="19"/>
  <c r="AF388" i="19"/>
  <c r="AB392" i="19"/>
  <c r="A392" i="19"/>
  <c r="AA392" i="19"/>
  <c r="Z392" i="19"/>
  <c r="Y392" i="19"/>
  <c r="AC341" i="19"/>
  <c r="AC343" i="19"/>
  <c r="AC345" i="19"/>
  <c r="AC347" i="19"/>
  <c r="AC349" i="19"/>
  <c r="AC351" i="19"/>
  <c r="AC353" i="19"/>
  <c r="AC355" i="19"/>
  <c r="AC357" i="19"/>
  <c r="AC359" i="19"/>
  <c r="AC361" i="19"/>
  <c r="AC363" i="19"/>
  <c r="AC365" i="19"/>
  <c r="AC367" i="19"/>
  <c r="AC369" i="19"/>
  <c r="AC371" i="19"/>
  <c r="AC373" i="19"/>
  <c r="AC375" i="19"/>
  <c r="AC377" i="19"/>
  <c r="AC379" i="19"/>
  <c r="AC381" i="19"/>
  <c r="AC383" i="19"/>
  <c r="AC385" i="19"/>
  <c r="AC387" i="19"/>
  <c r="AC389" i="19"/>
  <c r="AC391" i="19"/>
  <c r="AC393" i="19"/>
  <c r="AC396" i="19"/>
  <c r="AF395" i="19"/>
  <c r="AF398" i="19"/>
  <c r="W398" i="19"/>
  <c r="AB398" i="19"/>
  <c r="A398" i="19"/>
  <c r="Y398" i="19"/>
  <c r="X398" i="19"/>
  <c r="W343" i="19"/>
  <c r="W345" i="19"/>
  <c r="W347" i="19"/>
  <c r="W351" i="19"/>
  <c r="W353" i="19"/>
  <c r="W355" i="19"/>
  <c r="W357" i="19"/>
  <c r="W359" i="19"/>
  <c r="W361" i="19"/>
  <c r="W363" i="19"/>
  <c r="W365" i="19"/>
  <c r="W367" i="19"/>
  <c r="W369" i="19"/>
  <c r="W371" i="19"/>
  <c r="W373" i="19"/>
  <c r="W375" i="19"/>
  <c r="W377" i="19"/>
  <c r="AF377" i="19"/>
  <c r="W379" i="19"/>
  <c r="AF379" i="19"/>
  <c r="W381" i="19"/>
  <c r="AF381" i="19"/>
  <c r="W383" i="19"/>
  <c r="AF383" i="19"/>
  <c r="W385" i="19"/>
  <c r="W387" i="19"/>
  <c r="W389" i="19"/>
  <c r="W391" i="19"/>
  <c r="W393" i="19"/>
  <c r="W395" i="19"/>
  <c r="AF396" i="19"/>
  <c r="AB396" i="19"/>
  <c r="Y396" i="19"/>
  <c r="X396" i="19"/>
  <c r="Z398" i="19"/>
  <c r="A397" i="19"/>
  <c r="AB397" i="19"/>
  <c r="A399" i="19"/>
  <c r="AB399" i="19"/>
  <c r="A401" i="19"/>
  <c r="AB401" i="19"/>
  <c r="X402" i="19"/>
  <c r="A403" i="19"/>
  <c r="AB403" i="19"/>
  <c r="X404" i="19"/>
  <c r="A405" i="19"/>
  <c r="AB405" i="19"/>
  <c r="X406" i="19"/>
  <c r="A407" i="19"/>
  <c r="AB407" i="19"/>
  <c r="X408" i="19"/>
  <c r="A409" i="19"/>
  <c r="AB409" i="19"/>
  <c r="X410" i="19"/>
  <c r="A411" i="19"/>
  <c r="AB411" i="19"/>
  <c r="X412" i="19"/>
  <c r="A413" i="19"/>
  <c r="AB413" i="19"/>
  <c r="X414" i="19"/>
  <c r="A415" i="19"/>
  <c r="AB415" i="19"/>
  <c r="X416" i="19"/>
  <c r="A417" i="19"/>
  <c r="AB417" i="19"/>
  <c r="X418" i="19"/>
  <c r="A419" i="19"/>
  <c r="AB419" i="19"/>
  <c r="X420" i="19"/>
  <c r="A421" i="19"/>
  <c r="AB421" i="19"/>
  <c r="X422" i="19"/>
  <c r="A423" i="19"/>
  <c r="AB423" i="19"/>
  <c r="X424" i="19"/>
  <c r="A425" i="19"/>
  <c r="AB425" i="19"/>
  <c r="X426" i="19"/>
  <c r="A427" i="19"/>
  <c r="AB427" i="19"/>
  <c r="X428" i="19"/>
  <c r="A429" i="19"/>
  <c r="AB429" i="19"/>
  <c r="X430" i="19"/>
  <c r="A431" i="19"/>
  <c r="AB431" i="19"/>
  <c r="X432" i="19"/>
  <c r="A433" i="19"/>
  <c r="AB433" i="19"/>
  <c r="X434" i="19"/>
  <c r="A435" i="19"/>
  <c r="AB435" i="19"/>
  <c r="X436" i="19"/>
  <c r="A437" i="19"/>
  <c r="AB437" i="19"/>
  <c r="X438" i="19"/>
  <c r="A439" i="19"/>
  <c r="AB439" i="19"/>
  <c r="X440" i="19"/>
  <c r="A441" i="19"/>
  <c r="AB441" i="19"/>
  <c r="X442" i="19"/>
  <c r="A443" i="19"/>
  <c r="AB443" i="19"/>
  <c r="X444" i="19"/>
  <c r="A445" i="19"/>
  <c r="AB445" i="19"/>
  <c r="X446" i="19"/>
  <c r="A447" i="19"/>
  <c r="AB447" i="19"/>
  <c r="X448" i="19"/>
  <c r="A449" i="19"/>
  <c r="AB449" i="19"/>
  <c r="X450" i="19"/>
  <c r="A451" i="19"/>
  <c r="AB451" i="19"/>
  <c r="X452" i="19"/>
  <c r="AC397" i="19"/>
  <c r="AC399" i="19"/>
  <c r="AC401" i="19"/>
  <c r="Y402" i="19"/>
  <c r="AC403" i="19"/>
  <c r="Y404" i="19"/>
  <c r="AC405" i="19"/>
  <c r="Y406" i="19"/>
  <c r="AC407" i="19"/>
  <c r="Y408" i="19"/>
  <c r="AC409" i="19"/>
  <c r="Y410" i="19"/>
  <c r="AC411" i="19"/>
  <c r="Y412" i="19"/>
  <c r="AC413" i="19"/>
  <c r="Y414" i="19"/>
  <c r="AC415" i="19"/>
  <c r="Y416" i="19"/>
  <c r="AC417" i="19"/>
  <c r="Y418" i="19"/>
  <c r="AC419" i="19"/>
  <c r="Y420" i="19"/>
  <c r="AC421" i="19"/>
  <c r="Y422" i="19"/>
  <c r="AC423" i="19"/>
  <c r="Y424" i="19"/>
  <c r="AC425" i="19"/>
  <c r="Y426" i="19"/>
  <c r="AC427" i="19"/>
  <c r="Y428" i="19"/>
  <c r="AC429" i="19"/>
  <c r="Y430" i="19"/>
  <c r="AC431" i="19"/>
  <c r="Y432" i="19"/>
  <c r="AC433" i="19"/>
  <c r="Y434" i="19"/>
  <c r="AC435" i="19"/>
  <c r="Y436" i="19"/>
  <c r="AC437" i="19"/>
  <c r="Y438" i="19"/>
  <c r="AC439" i="19"/>
  <c r="Y440" i="19"/>
  <c r="AC441" i="19"/>
  <c r="Y442" i="19"/>
  <c r="AC443" i="19"/>
  <c r="Y444" i="19"/>
  <c r="AC445" i="19"/>
  <c r="Y446" i="19"/>
  <c r="AC447" i="19"/>
  <c r="Y448" i="19"/>
  <c r="AC449" i="19"/>
  <c r="Y450" i="19"/>
  <c r="AC451" i="19"/>
  <c r="Y452" i="19"/>
  <c r="X397" i="19"/>
  <c r="X399" i="19"/>
  <c r="X401" i="19"/>
  <c r="A402" i="19"/>
  <c r="AB402" i="19"/>
  <c r="X403" i="19"/>
  <c r="A404" i="19"/>
  <c r="AB404" i="19"/>
  <c r="X405" i="19"/>
  <c r="A406" i="19"/>
  <c r="AB406" i="19"/>
  <c r="X407" i="19"/>
  <c r="A408" i="19"/>
  <c r="AB408" i="19"/>
  <c r="X409" i="19"/>
  <c r="A410" i="19"/>
  <c r="AB410" i="19"/>
  <c r="X411" i="19"/>
  <c r="A412" i="19"/>
  <c r="AB412" i="19"/>
  <c r="X413" i="19"/>
  <c r="A414" i="19"/>
  <c r="AB414" i="19"/>
  <c r="X415" i="19"/>
  <c r="A416" i="19"/>
  <c r="AB416" i="19"/>
  <c r="X417" i="19"/>
  <c r="A418" i="19"/>
  <c r="AB418" i="19"/>
  <c r="X419" i="19"/>
  <c r="A420" i="19"/>
  <c r="AB420" i="19"/>
  <c r="X421" i="19"/>
  <c r="A422" i="19"/>
  <c r="AB422" i="19"/>
  <c r="X423" i="19"/>
  <c r="A424" i="19"/>
  <c r="AB424" i="19"/>
  <c r="X425" i="19"/>
  <c r="A426" i="19"/>
  <c r="AB426" i="19"/>
  <c r="X427" i="19"/>
  <c r="A428" i="19"/>
  <c r="AB428" i="19"/>
  <c r="X429" i="19"/>
  <c r="A430" i="19"/>
  <c r="AB430" i="19"/>
  <c r="X431" i="19"/>
  <c r="A432" i="19"/>
  <c r="AB432" i="19"/>
  <c r="X433" i="19"/>
  <c r="A434" i="19"/>
  <c r="AB434" i="19"/>
  <c r="X435" i="19"/>
  <c r="A436" i="19"/>
  <c r="AB436" i="19"/>
  <c r="X437" i="19"/>
  <c r="A438" i="19"/>
  <c r="AB438" i="19"/>
  <c r="X439" i="19"/>
  <c r="A440" i="19"/>
  <c r="AB440" i="19"/>
  <c r="X441" i="19"/>
  <c r="A442" i="19"/>
  <c r="AB442" i="19"/>
  <c r="X443" i="19"/>
  <c r="A444" i="19"/>
  <c r="AB444" i="19"/>
  <c r="X445" i="19"/>
  <c r="A446" i="19"/>
  <c r="AB446" i="19"/>
  <c r="X447" i="19"/>
  <c r="A448" i="19"/>
  <c r="AB448" i="19"/>
  <c r="X449" i="19"/>
  <c r="A450" i="19"/>
  <c r="AB450" i="19"/>
  <c r="X451" i="19"/>
  <c r="A452" i="19"/>
  <c r="AB452" i="19"/>
  <c r="AC402" i="19"/>
  <c r="AC404" i="19"/>
  <c r="AC406" i="19"/>
  <c r="AC408" i="19"/>
  <c r="AC410" i="19"/>
  <c r="AC412" i="19"/>
  <c r="AC414" i="19"/>
  <c r="AC416" i="19"/>
  <c r="AC418" i="19"/>
  <c r="AC420" i="19"/>
  <c r="AC422" i="19"/>
  <c r="AC424" i="19"/>
  <c r="AC426" i="19"/>
  <c r="AC428" i="19"/>
  <c r="AC430" i="19"/>
  <c r="AC432" i="19"/>
  <c r="AC434" i="19"/>
  <c r="AC436" i="19"/>
  <c r="AC438" i="19"/>
  <c r="AC440" i="19"/>
  <c r="AC442" i="19"/>
  <c r="AC444" i="19"/>
  <c r="AC446" i="19"/>
  <c r="AC448" i="19"/>
  <c r="AC450" i="19"/>
  <c r="AC452" i="19"/>
  <c r="W402" i="19"/>
  <c r="W404" i="19"/>
  <c r="W406" i="19"/>
  <c r="W408" i="19"/>
  <c r="W410" i="19"/>
  <c r="W412" i="19"/>
  <c r="W414" i="19"/>
  <c r="W416" i="19"/>
  <c r="W418" i="19"/>
  <c r="W420" i="19"/>
  <c r="W422" i="19"/>
  <c r="W424" i="19"/>
  <c r="W426" i="19"/>
  <c r="W428" i="19"/>
  <c r="W430" i="19"/>
  <c r="W432" i="19"/>
  <c r="W434" i="19"/>
  <c r="W436" i="19"/>
  <c r="W438" i="19"/>
  <c r="W440" i="19"/>
  <c r="W442" i="19"/>
  <c r="W444" i="19"/>
  <c r="W446" i="19"/>
  <c r="W448" i="19"/>
  <c r="W450" i="19"/>
  <c r="W452" i="19"/>
  <c r="Z209" i="19"/>
  <c r="Y209" i="19"/>
  <c r="X209" i="19"/>
  <c r="AF209" i="19"/>
  <c r="W209" i="19"/>
  <c r="AB209" i="19"/>
  <c r="A209" i="19"/>
  <c r="AA209" i="19"/>
  <c r="AC209" i="19"/>
  <c r="X19" i="19"/>
  <c r="AB20" i="19"/>
  <c r="AB21" i="19"/>
  <c r="X23" i="19"/>
  <c r="AB24" i="19"/>
  <c r="AB25" i="19"/>
  <c r="X27" i="19"/>
  <c r="AB28" i="19"/>
  <c r="AB29" i="19"/>
  <c r="X31" i="19"/>
  <c r="AB32" i="19"/>
  <c r="AB33" i="19"/>
  <c r="X35" i="19"/>
  <c r="AC36" i="19"/>
  <c r="AB37" i="19"/>
  <c r="AC42" i="19"/>
  <c r="AB43" i="19"/>
  <c r="AA120" i="19"/>
  <c r="AB120" i="19"/>
  <c r="Z120" i="19"/>
  <c r="Y120" i="19"/>
  <c r="Z185" i="19"/>
  <c r="Y185" i="19"/>
  <c r="X185" i="19"/>
  <c r="AF185" i="19"/>
  <c r="W185" i="19"/>
  <c r="AB185" i="19"/>
  <c r="A185" i="19"/>
  <c r="AA185" i="19"/>
  <c r="AA140" i="19"/>
  <c r="AB140" i="19"/>
  <c r="Z140" i="19"/>
  <c r="Y140" i="19"/>
  <c r="AA118" i="19"/>
  <c r="AB118" i="19"/>
  <c r="Z118" i="19"/>
  <c r="Y118" i="19"/>
  <c r="A118" i="19"/>
  <c r="Z233" i="19"/>
  <c r="Y233" i="19"/>
  <c r="X233" i="19"/>
  <c r="AF233" i="19"/>
  <c r="W233" i="19"/>
  <c r="AB233" i="19"/>
  <c r="A233" i="19"/>
  <c r="AA233" i="19"/>
  <c r="AC233" i="19"/>
  <c r="A18" i="19"/>
  <c r="Y19" i="19"/>
  <c r="A21" i="19"/>
  <c r="A22" i="19"/>
  <c r="Y23" i="19"/>
  <c r="A25" i="19"/>
  <c r="A26" i="19"/>
  <c r="Y27" i="19"/>
  <c r="A29" i="19"/>
  <c r="A30" i="19"/>
  <c r="Y31" i="19"/>
  <c r="A33" i="19"/>
  <c r="A34" i="19"/>
  <c r="Y35" i="19"/>
  <c r="A37" i="19"/>
  <c r="AA39" i="19"/>
  <c r="Z41" i="19"/>
  <c r="AF42" i="19"/>
  <c r="A49" i="19"/>
  <c r="X67" i="19"/>
  <c r="Z67" i="19"/>
  <c r="Y67" i="19"/>
  <c r="W67" i="19"/>
  <c r="AB67" i="19"/>
  <c r="AA67" i="19"/>
  <c r="X77" i="19"/>
  <c r="AA77" i="19"/>
  <c r="Z77" i="19"/>
  <c r="Y77" i="19"/>
  <c r="W77" i="19"/>
  <c r="AF77" i="19"/>
  <c r="A77" i="19"/>
  <c r="AB77" i="19"/>
  <c r="AF103" i="19"/>
  <c r="Z103" i="19"/>
  <c r="X103" i="19"/>
  <c r="AF123" i="19"/>
  <c r="Z123" i="19"/>
  <c r="X123" i="19"/>
  <c r="Z175" i="19"/>
  <c r="Y175" i="19"/>
  <c r="X175" i="19"/>
  <c r="AF175" i="19"/>
  <c r="W175" i="19"/>
  <c r="AB175" i="19"/>
  <c r="A175" i="19"/>
  <c r="AA175" i="19"/>
  <c r="Z191" i="19"/>
  <c r="Y191" i="19"/>
  <c r="X191" i="19"/>
  <c r="AF191" i="19"/>
  <c r="W191" i="19"/>
  <c r="AB191" i="19"/>
  <c r="A191" i="19"/>
  <c r="AA191" i="19"/>
  <c r="Z203" i="19"/>
  <c r="Y203" i="19"/>
  <c r="X203" i="19"/>
  <c r="AF203" i="19"/>
  <c r="W203" i="19"/>
  <c r="AB203" i="19"/>
  <c r="A203" i="19"/>
  <c r="AA203" i="19"/>
  <c r="AC203" i="19"/>
  <c r="Z211" i="19"/>
  <c r="Y211" i="19"/>
  <c r="X211" i="19"/>
  <c r="AF211" i="19"/>
  <c r="W211" i="19"/>
  <c r="AB211" i="19"/>
  <c r="A211" i="19"/>
  <c r="AA211" i="19"/>
  <c r="AC211" i="19"/>
  <c r="Z219" i="19"/>
  <c r="Y219" i="19"/>
  <c r="X219" i="19"/>
  <c r="AF219" i="19"/>
  <c r="W219" i="19"/>
  <c r="AB219" i="19"/>
  <c r="A219" i="19"/>
  <c r="AA219" i="19"/>
  <c r="AC219" i="19"/>
  <c r="Z227" i="19"/>
  <c r="Y227" i="19"/>
  <c r="X227" i="19"/>
  <c r="AF227" i="19"/>
  <c r="W227" i="19"/>
  <c r="AB227" i="19"/>
  <c r="A227" i="19"/>
  <c r="AA227" i="19"/>
  <c r="AC227" i="19"/>
  <c r="Z235" i="19"/>
  <c r="Y235" i="19"/>
  <c r="X235" i="19"/>
  <c r="AF235" i="19"/>
  <c r="W235" i="19"/>
  <c r="AB235" i="19"/>
  <c r="A235" i="19"/>
  <c r="AA235" i="19"/>
  <c r="AC235" i="19"/>
  <c r="Z181" i="19"/>
  <c r="Y181" i="19"/>
  <c r="X181" i="19"/>
  <c r="AF181" i="19"/>
  <c r="W181" i="19"/>
  <c r="AB181" i="19"/>
  <c r="A181" i="19"/>
  <c r="AA181" i="19"/>
  <c r="Z171" i="19"/>
  <c r="Y171" i="19"/>
  <c r="X171" i="19"/>
  <c r="AF171" i="19"/>
  <c r="W171" i="19"/>
  <c r="AB171" i="19"/>
  <c r="A171" i="19"/>
  <c r="AA171" i="19"/>
  <c r="Z225" i="19"/>
  <c r="Y225" i="19"/>
  <c r="X225" i="19"/>
  <c r="AF225" i="19"/>
  <c r="W225" i="19"/>
  <c r="AB225" i="19"/>
  <c r="A225" i="19"/>
  <c r="AA225" i="19"/>
  <c r="AC225" i="19"/>
  <c r="AB18" i="19"/>
  <c r="AB19" i="19"/>
  <c r="X21" i="19"/>
  <c r="AB22" i="19"/>
  <c r="AB23" i="19"/>
  <c r="X25" i="19"/>
  <c r="AB26" i="19"/>
  <c r="AB27" i="19"/>
  <c r="X29" i="19"/>
  <c r="AB30" i="19"/>
  <c r="AB31" i="19"/>
  <c r="X33" i="19"/>
  <c r="AB34" i="19"/>
  <c r="AB35" i="19"/>
  <c r="X37" i="19"/>
  <c r="AF58" i="19"/>
  <c r="AC58" i="19"/>
  <c r="W58" i="19"/>
  <c r="AF68" i="19"/>
  <c r="AC68" i="19"/>
  <c r="W68" i="19"/>
  <c r="AA110" i="19"/>
  <c r="AB110" i="19"/>
  <c r="Z110" i="19"/>
  <c r="Y110" i="19"/>
  <c r="Z177" i="19"/>
  <c r="Y177" i="19"/>
  <c r="X177" i="19"/>
  <c r="AF177" i="19"/>
  <c r="W177" i="19"/>
  <c r="AB177" i="19"/>
  <c r="A177" i="19"/>
  <c r="AA177" i="19"/>
  <c r="AC181" i="19"/>
  <c r="Z193" i="19"/>
  <c r="Y193" i="19"/>
  <c r="X193" i="19"/>
  <c r="AF193" i="19"/>
  <c r="W193" i="19"/>
  <c r="AB193" i="19"/>
  <c r="A193" i="19"/>
  <c r="AA193" i="19"/>
  <c r="Z241" i="19"/>
  <c r="Y241" i="19"/>
  <c r="X241" i="19"/>
  <c r="AF241" i="19"/>
  <c r="W241" i="19"/>
  <c r="AB241" i="19"/>
  <c r="A241" i="19"/>
  <c r="AA241" i="19"/>
  <c r="AC241" i="19"/>
  <c r="X249" i="19"/>
  <c r="Z249" i="19"/>
  <c r="Y249" i="19"/>
  <c r="W249" i="19"/>
  <c r="AF249" i="19"/>
  <c r="AB249" i="19"/>
  <c r="AA249" i="19"/>
  <c r="AC249" i="19"/>
  <c r="A249" i="19"/>
  <c r="X49" i="19"/>
  <c r="AB49" i="19"/>
  <c r="AA49" i="19"/>
  <c r="AF115" i="19"/>
  <c r="Z115" i="19"/>
  <c r="X115" i="19"/>
  <c r="AF145" i="19"/>
  <c r="Z145" i="19"/>
  <c r="X145" i="19"/>
  <c r="Z197" i="19"/>
  <c r="Y197" i="19"/>
  <c r="X197" i="19"/>
  <c r="AF197" i="19"/>
  <c r="W197" i="19"/>
  <c r="AB197" i="19"/>
  <c r="A197" i="19"/>
  <c r="AA197" i="19"/>
  <c r="Z187" i="19"/>
  <c r="Y187" i="19"/>
  <c r="X187" i="19"/>
  <c r="AF187" i="19"/>
  <c r="W187" i="19"/>
  <c r="AB187" i="19"/>
  <c r="A187" i="19"/>
  <c r="AA187" i="19"/>
  <c r="Z217" i="19"/>
  <c r="Y217" i="19"/>
  <c r="X217" i="19"/>
  <c r="AF217" i="19"/>
  <c r="W217" i="19"/>
  <c r="AB217" i="19"/>
  <c r="A217" i="19"/>
  <c r="AA217" i="19"/>
  <c r="AC217" i="19"/>
  <c r="A19" i="19"/>
  <c r="A20" i="19"/>
  <c r="Y21" i="19"/>
  <c r="A23" i="19"/>
  <c r="A24" i="19"/>
  <c r="Y25" i="19"/>
  <c r="A27" i="19"/>
  <c r="A28" i="19"/>
  <c r="Y29" i="19"/>
  <c r="A31" i="19"/>
  <c r="A32" i="19"/>
  <c r="Y33" i="19"/>
  <c r="A35" i="19"/>
  <c r="A36" i="19"/>
  <c r="Y37" i="19"/>
  <c r="A41" i="19"/>
  <c r="Y43" i="19"/>
  <c r="AA47" i="19"/>
  <c r="Z49" i="19"/>
  <c r="AF52" i="19"/>
  <c r="AC52" i="19"/>
  <c r="X52" i="19"/>
  <c r="X55" i="19"/>
  <c r="AA55" i="19"/>
  <c r="Z55" i="19"/>
  <c r="Y55" i="19"/>
  <c r="AB55" i="19"/>
  <c r="A110" i="19"/>
  <c r="AA130" i="19"/>
  <c r="AB130" i="19"/>
  <c r="Z130" i="19"/>
  <c r="Y130" i="19"/>
  <c r="AA138" i="19"/>
  <c r="AB138" i="19"/>
  <c r="Z138" i="19"/>
  <c r="Y138" i="19"/>
  <c r="A138" i="19"/>
  <c r="AC171" i="19"/>
  <c r="Z183" i="19"/>
  <c r="Y183" i="19"/>
  <c r="X183" i="19"/>
  <c r="AF183" i="19"/>
  <c r="W183" i="19"/>
  <c r="AB183" i="19"/>
  <c r="A183" i="19"/>
  <c r="AA183" i="19"/>
  <c r="AC187" i="19"/>
  <c r="Z199" i="19"/>
  <c r="Y199" i="19"/>
  <c r="X199" i="19"/>
  <c r="AF199" i="19"/>
  <c r="W199" i="19"/>
  <c r="AB199" i="19"/>
  <c r="A199" i="19"/>
  <c r="AA199" i="19"/>
  <c r="Z207" i="19"/>
  <c r="Y207" i="19"/>
  <c r="X207" i="19"/>
  <c r="AF207" i="19"/>
  <c r="W207" i="19"/>
  <c r="AB207" i="19"/>
  <c r="A207" i="19"/>
  <c r="AA207" i="19"/>
  <c r="AC207" i="19"/>
  <c r="Z215" i="19"/>
  <c r="Y215" i="19"/>
  <c r="X215" i="19"/>
  <c r="AF215" i="19"/>
  <c r="W215" i="19"/>
  <c r="AB215" i="19"/>
  <c r="A215" i="19"/>
  <c r="AA215" i="19"/>
  <c r="AC215" i="19"/>
  <c r="Z223" i="19"/>
  <c r="Y223" i="19"/>
  <c r="X223" i="19"/>
  <c r="AF223" i="19"/>
  <c r="W223" i="19"/>
  <c r="AB223" i="19"/>
  <c r="A223" i="19"/>
  <c r="AA223" i="19"/>
  <c r="AC223" i="19"/>
  <c r="Z231" i="19"/>
  <c r="Y231" i="19"/>
  <c r="X231" i="19"/>
  <c r="AF231" i="19"/>
  <c r="W231" i="19"/>
  <c r="AB231" i="19"/>
  <c r="A231" i="19"/>
  <c r="AA231" i="19"/>
  <c r="AC231" i="19"/>
  <c r="Z239" i="19"/>
  <c r="Y239" i="19"/>
  <c r="X239" i="19"/>
  <c r="AF239" i="19"/>
  <c r="W239" i="19"/>
  <c r="AB239" i="19"/>
  <c r="A239" i="19"/>
  <c r="AA239" i="19"/>
  <c r="AC239" i="19"/>
  <c r="Z21" i="19"/>
  <c r="Z25" i="19"/>
  <c r="Z29" i="19"/>
  <c r="Z33" i="19"/>
  <c r="Z37" i="19"/>
  <c r="W42" i="19"/>
  <c r="Z43" i="19"/>
  <c r="X61" i="19"/>
  <c r="Z61" i="19"/>
  <c r="Y61" i="19"/>
  <c r="W61" i="19"/>
  <c r="AB61" i="19"/>
  <c r="AA61" i="19"/>
  <c r="AF105" i="19"/>
  <c r="Z105" i="19"/>
  <c r="X105" i="19"/>
  <c r="AF133" i="19"/>
  <c r="Z133" i="19"/>
  <c r="X133" i="19"/>
  <c r="Z173" i="19"/>
  <c r="Y173" i="19"/>
  <c r="X173" i="19"/>
  <c r="AF173" i="19"/>
  <c r="W173" i="19"/>
  <c r="AB173" i="19"/>
  <c r="A173" i="19"/>
  <c r="AA173" i="19"/>
  <c r="AC177" i="19"/>
  <c r="Z189" i="19"/>
  <c r="Y189" i="19"/>
  <c r="X189" i="19"/>
  <c r="AF189" i="19"/>
  <c r="W189" i="19"/>
  <c r="AB189" i="19"/>
  <c r="A189" i="19"/>
  <c r="AA189" i="19"/>
  <c r="AC193" i="19"/>
  <c r="AA21" i="19"/>
  <c r="AA25" i="19"/>
  <c r="AA29" i="19"/>
  <c r="AA33" i="19"/>
  <c r="AA37" i="19"/>
  <c r="Y39" i="19"/>
  <c r="AA43" i="19"/>
  <c r="AF125" i="19"/>
  <c r="Z125" i="19"/>
  <c r="X125" i="19"/>
  <c r="Z179" i="19"/>
  <c r="Y179" i="19"/>
  <c r="X179" i="19"/>
  <c r="AF179" i="19"/>
  <c r="W179" i="19"/>
  <c r="AB179" i="19"/>
  <c r="A179" i="19"/>
  <c r="AA179" i="19"/>
  <c r="AC183" i="19"/>
  <c r="Z195" i="19"/>
  <c r="Y195" i="19"/>
  <c r="X195" i="19"/>
  <c r="AF195" i="19"/>
  <c r="W195" i="19"/>
  <c r="AB195" i="19"/>
  <c r="A195" i="19"/>
  <c r="AA195" i="19"/>
  <c r="AC199" i="19"/>
  <c r="Z205" i="19"/>
  <c r="Y205" i="19"/>
  <c r="X205" i="19"/>
  <c r="AF205" i="19"/>
  <c r="W205" i="19"/>
  <c r="AB205" i="19"/>
  <c r="A205" i="19"/>
  <c r="AA205" i="19"/>
  <c r="AC205" i="19"/>
  <c r="Z213" i="19"/>
  <c r="Y213" i="19"/>
  <c r="X213" i="19"/>
  <c r="AF213" i="19"/>
  <c r="W213" i="19"/>
  <c r="AB213" i="19"/>
  <c r="A213" i="19"/>
  <c r="AA213" i="19"/>
  <c r="AC213" i="19"/>
  <c r="Z221" i="19"/>
  <c r="Y221" i="19"/>
  <c r="X221" i="19"/>
  <c r="AF221" i="19"/>
  <c r="W221" i="19"/>
  <c r="AB221" i="19"/>
  <c r="A221" i="19"/>
  <c r="AA221" i="19"/>
  <c r="AC221" i="19"/>
  <c r="Z229" i="19"/>
  <c r="Y229" i="19"/>
  <c r="X229" i="19"/>
  <c r="AF229" i="19"/>
  <c r="W229" i="19"/>
  <c r="AB229" i="19"/>
  <c r="A229" i="19"/>
  <c r="AA229" i="19"/>
  <c r="AC229" i="19"/>
  <c r="Z237" i="19"/>
  <c r="Y237" i="19"/>
  <c r="X237" i="19"/>
  <c r="AF237" i="19"/>
  <c r="W237" i="19"/>
  <c r="AB237" i="19"/>
  <c r="A237" i="19"/>
  <c r="AA237" i="19"/>
  <c r="AC237" i="19"/>
  <c r="W50" i="19"/>
  <c r="Z51" i="19"/>
  <c r="A53" i="19"/>
  <c r="AA57" i="19"/>
  <c r="Y63" i="19"/>
  <c r="AF69" i="19"/>
  <c r="Z73" i="19"/>
  <c r="X79" i="19"/>
  <c r="A81" i="19"/>
  <c r="AF81" i="19"/>
  <c r="Y83" i="19"/>
  <c r="AF85" i="19"/>
  <c r="Y87" i="19"/>
  <c r="AF89" i="19"/>
  <c r="A92" i="19"/>
  <c r="AF92" i="19"/>
  <c r="W98" i="19"/>
  <c r="W99" i="19"/>
  <c r="Y100" i="19"/>
  <c r="X101" i="19"/>
  <c r="Z102" i="19"/>
  <c r="Y104" i="19"/>
  <c r="Z107" i="19"/>
  <c r="X109" i="19"/>
  <c r="AB112" i="19"/>
  <c r="Y114" i="19"/>
  <c r="Z117" i="19"/>
  <c r="X129" i="19"/>
  <c r="Z132" i="19"/>
  <c r="Z137" i="19"/>
  <c r="AB142" i="19"/>
  <c r="Z147" i="19"/>
  <c r="W172" i="19"/>
  <c r="AF172" i="19"/>
  <c r="W174" i="19"/>
  <c r="AF174" i="19"/>
  <c r="W176" i="19"/>
  <c r="AF176" i="19"/>
  <c r="W178" i="19"/>
  <c r="AF178" i="19"/>
  <c r="W180" i="19"/>
  <c r="AF180" i="19"/>
  <c r="W182" i="19"/>
  <c r="AF182" i="19"/>
  <c r="W184" i="19"/>
  <c r="AF184" i="19"/>
  <c r="W186" i="19"/>
  <c r="AF186" i="19"/>
  <c r="W188" i="19"/>
  <c r="AF188" i="19"/>
  <c r="W190" i="19"/>
  <c r="AF190" i="19"/>
  <c r="W192" i="19"/>
  <c r="AF192" i="19"/>
  <c r="W194" i="19"/>
  <c r="AF194" i="19"/>
  <c r="W196" i="19"/>
  <c r="AF196" i="19"/>
  <c r="W198" i="19"/>
  <c r="AF198" i="19"/>
  <c r="Y201" i="19"/>
  <c r="X201" i="19"/>
  <c r="AF201" i="19"/>
  <c r="W201" i="19"/>
  <c r="AB201" i="19"/>
  <c r="A201" i="19"/>
  <c r="AA201" i="19"/>
  <c r="AA51" i="19"/>
  <c r="AB57" i="19"/>
  <c r="Z63" i="19"/>
  <c r="W71" i="19"/>
  <c r="AA73" i="19"/>
  <c r="Y79" i="19"/>
  <c r="Z83" i="19"/>
  <c r="Z87" i="19"/>
  <c r="W96" i="19"/>
  <c r="W97" i="19"/>
  <c r="Y98" i="19"/>
  <c r="X99" i="19"/>
  <c r="Z100" i="19"/>
  <c r="Z101" i="19"/>
  <c r="AB102" i="19"/>
  <c r="Z104" i="19"/>
  <c r="Z109" i="19"/>
  <c r="X111" i="19"/>
  <c r="Z114" i="19"/>
  <c r="X119" i="19"/>
  <c r="AB122" i="19"/>
  <c r="Z124" i="19"/>
  <c r="Y126" i="19"/>
  <c r="Z129" i="19"/>
  <c r="AB132" i="19"/>
  <c r="X139" i="19"/>
  <c r="Z144" i="19"/>
  <c r="X172" i="19"/>
  <c r="X174" i="19"/>
  <c r="X176" i="19"/>
  <c r="X178" i="19"/>
  <c r="X180" i="19"/>
  <c r="X182" i="19"/>
  <c r="X184" i="19"/>
  <c r="X186" i="19"/>
  <c r="X188" i="19"/>
  <c r="X190" i="19"/>
  <c r="X192" i="19"/>
  <c r="X194" i="19"/>
  <c r="X196" i="19"/>
  <c r="X198" i="19"/>
  <c r="X200" i="19"/>
  <c r="A51" i="19"/>
  <c r="Z53" i="19"/>
  <c r="Z59" i="19"/>
  <c r="AF63" i="19"/>
  <c r="Z65" i="19"/>
  <c r="Y69" i="19"/>
  <c r="AC70" i="19"/>
  <c r="AA71" i="19"/>
  <c r="Z75" i="19"/>
  <c r="A79" i="19"/>
  <c r="AB79" i="19"/>
  <c r="Y81" i="19"/>
  <c r="AF83" i="19"/>
  <c r="Y85" i="19"/>
  <c r="AF87" i="19"/>
  <c r="Y89" i="19"/>
  <c r="Y92" i="19"/>
  <c r="X93" i="19"/>
  <c r="Z94" i="19"/>
  <c r="Z95" i="19"/>
  <c r="AA96" i="19"/>
  <c r="AF97" i="19"/>
  <c r="AB98" i="19"/>
  <c r="AF100" i="19"/>
  <c r="AB106" i="19"/>
  <c r="Z108" i="19"/>
  <c r="Z113" i="19"/>
  <c r="AB116" i="19"/>
  <c r="A120" i="19"/>
  <c r="A122" i="19"/>
  <c r="Z128" i="19"/>
  <c r="AB136" i="19"/>
  <c r="A140" i="19"/>
  <c r="AB146" i="19"/>
  <c r="AB246" i="19"/>
  <c r="A246" i="19"/>
  <c r="Y246" i="19"/>
  <c r="X246" i="19"/>
  <c r="W246" i="19"/>
  <c r="AF246" i="19"/>
  <c r="AA246" i="19"/>
  <c r="Z246" i="19"/>
  <c r="AA53" i="19"/>
  <c r="AA59" i="19"/>
  <c r="AA65" i="19"/>
  <c r="Z69" i="19"/>
  <c r="AB71" i="19"/>
  <c r="AA75" i="19"/>
  <c r="AF79" i="19"/>
  <c r="Z81" i="19"/>
  <c r="Z85" i="19"/>
  <c r="Z89" i="19"/>
  <c r="Z92" i="19"/>
  <c r="Z93" i="19"/>
  <c r="AA94" i="19"/>
  <c r="AA95" i="19"/>
  <c r="AB96" i="19"/>
  <c r="A98" i="19"/>
  <c r="AF98" i="19"/>
  <c r="AB108" i="19"/>
  <c r="A114" i="19"/>
  <c r="AB128" i="19"/>
  <c r="Z243" i="19"/>
  <c r="Y243" i="19"/>
  <c r="X243" i="19"/>
  <c r="AF243" i="19"/>
  <c r="W243" i="19"/>
  <c r="AB243" i="19"/>
  <c r="A243" i="19"/>
  <c r="AA243" i="19"/>
  <c r="AB53" i="19"/>
  <c r="Y57" i="19"/>
  <c r="AB59" i="19"/>
  <c r="AB65" i="19"/>
  <c r="AA69" i="19"/>
  <c r="A71" i="19"/>
  <c r="AF71" i="19"/>
  <c r="W73" i="19"/>
  <c r="AB75" i="19"/>
  <c r="AA81" i="19"/>
  <c r="W83" i="19"/>
  <c r="AA85" i="19"/>
  <c r="W87" i="19"/>
  <c r="AA89" i="19"/>
  <c r="AA91" i="19"/>
  <c r="AA92" i="19"/>
  <c r="AA93" i="19"/>
  <c r="AB94" i="19"/>
  <c r="AF95" i="19"/>
  <c r="AF96" i="19"/>
  <c r="W102" i="19"/>
  <c r="Y112" i="19"/>
  <c r="X127" i="19"/>
  <c r="A134" i="19"/>
  <c r="X135" i="19"/>
  <c r="Y142" i="19"/>
  <c r="AC200" i="19"/>
  <c r="AC246" i="19"/>
  <c r="Y51" i="19"/>
  <c r="Z57" i="19"/>
  <c r="A65" i="19"/>
  <c r="AF65" i="19"/>
  <c r="AB69" i="19"/>
  <c r="Y73" i="19"/>
  <c r="W79" i="19"/>
  <c r="AB81" i="19"/>
  <c r="X83" i="19"/>
  <c r="AB85" i="19"/>
  <c r="X87" i="19"/>
  <c r="AB89" i="19"/>
  <c r="AB92" i="19"/>
  <c r="AF93" i="19"/>
  <c r="AF94" i="19"/>
  <c r="W101" i="19"/>
  <c r="Y102" i="19"/>
  <c r="X107" i="19"/>
  <c r="Z112" i="19"/>
  <c r="X117" i="19"/>
  <c r="Y122" i="19"/>
  <c r="Z127" i="19"/>
  <c r="Y132" i="19"/>
  <c r="Z135" i="19"/>
  <c r="X137" i="19"/>
  <c r="Z142" i="19"/>
  <c r="X147" i="19"/>
  <c r="AC243" i="19"/>
  <c r="W202" i="19"/>
  <c r="AF202" i="19"/>
  <c r="W204" i="19"/>
  <c r="AF204" i="19"/>
  <c r="W206" i="19"/>
  <c r="AF206" i="19"/>
  <c r="W208" i="19"/>
  <c r="AF208" i="19"/>
  <c r="W210" i="19"/>
  <c r="AF210" i="19"/>
  <c r="W212" i="19"/>
  <c r="AF212" i="19"/>
  <c r="W214" i="19"/>
  <c r="AF214" i="19"/>
  <c r="W216" i="19"/>
  <c r="AF216" i="19"/>
  <c r="W218" i="19"/>
  <c r="AF218" i="19"/>
  <c r="W220" i="19"/>
  <c r="AF220" i="19"/>
  <c r="W222" i="19"/>
  <c r="AF222" i="19"/>
  <c r="W224" i="19"/>
  <c r="AF224" i="19"/>
  <c r="W226" i="19"/>
  <c r="AF226" i="19"/>
  <c r="W228" i="19"/>
  <c r="AF228" i="19"/>
  <c r="W230" i="19"/>
  <c r="AF230" i="19"/>
  <c r="W232" i="19"/>
  <c r="AF232" i="19"/>
  <c r="W234" i="19"/>
  <c r="AF234" i="19"/>
  <c r="W236" i="19"/>
  <c r="AF236" i="19"/>
  <c r="W238" i="19"/>
  <c r="AF238" i="19"/>
  <c r="AF240" i="19"/>
  <c r="AB248" i="19"/>
  <c r="A248" i="19"/>
  <c r="X202" i="19"/>
  <c r="X204" i="19"/>
  <c r="X206" i="19"/>
  <c r="X208" i="19"/>
  <c r="X210" i="19"/>
  <c r="X212" i="19"/>
  <c r="X214" i="19"/>
  <c r="X216" i="19"/>
  <c r="X218" i="19"/>
  <c r="X220" i="19"/>
  <c r="X222" i="19"/>
  <c r="X224" i="19"/>
  <c r="X226" i="19"/>
  <c r="X228" i="19"/>
  <c r="X230" i="19"/>
  <c r="X232" i="19"/>
  <c r="X234" i="19"/>
  <c r="X236" i="19"/>
  <c r="X238" i="19"/>
  <c r="X240" i="19"/>
  <c r="X242" i="19"/>
  <c r="X244" i="19"/>
  <c r="Y247" i="19"/>
  <c r="AF248" i="19"/>
  <c r="Z250" i="19"/>
  <c r="AA202" i="19"/>
  <c r="AA204" i="19"/>
  <c r="AA206" i="19"/>
  <c r="AA208" i="19"/>
  <c r="AA210" i="19"/>
  <c r="AA212" i="19"/>
  <c r="AA214" i="19"/>
  <c r="AA216" i="19"/>
  <c r="AA218" i="19"/>
  <c r="AA220" i="19"/>
  <c r="AA222" i="19"/>
  <c r="AA224" i="19"/>
  <c r="AA226" i="19"/>
  <c r="AA228" i="19"/>
  <c r="AA230" i="19"/>
  <c r="AA232" i="19"/>
  <c r="AA234" i="19"/>
  <c r="AA236" i="19"/>
  <c r="AA238" i="19"/>
  <c r="AA240" i="19"/>
  <c r="AA242" i="19"/>
  <c r="AA244" i="19"/>
  <c r="Y245" i="19"/>
  <c r="AB247" i="19"/>
  <c r="Y248" i="19"/>
  <c r="A202" i="19"/>
  <c r="AB202" i="19"/>
  <c r="A204" i="19"/>
  <c r="AB204" i="19"/>
  <c r="A206" i="19"/>
  <c r="AB206" i="19"/>
  <c r="A208" i="19"/>
  <c r="AB208" i="19"/>
  <c r="AB210" i="19"/>
  <c r="A212" i="19"/>
  <c r="AB212" i="19"/>
  <c r="A214" i="19"/>
  <c r="AB214" i="19"/>
  <c r="A216" i="19"/>
  <c r="AB216" i="19"/>
  <c r="A218" i="19"/>
  <c r="AB218" i="19"/>
  <c r="A220" i="19"/>
  <c r="AB220" i="19"/>
  <c r="A222" i="19"/>
  <c r="AB222" i="19"/>
  <c r="A224" i="19"/>
  <c r="AB224" i="19"/>
  <c r="A226" i="19"/>
  <c r="AB226" i="19"/>
  <c r="A228" i="19"/>
  <c r="AB228" i="19"/>
  <c r="A230" i="19"/>
  <c r="AB230" i="19"/>
  <c r="A232" i="19"/>
  <c r="AB232" i="19"/>
  <c r="A234" i="19"/>
  <c r="AB234" i="19"/>
  <c r="A236" i="19"/>
  <c r="AB236" i="19"/>
  <c r="A238" i="19"/>
  <c r="AB238" i="19"/>
  <c r="A240" i="19"/>
  <c r="AB240" i="19"/>
  <c r="A242" i="19"/>
  <c r="AB242" i="19"/>
  <c r="A244" i="19"/>
  <c r="AC244" i="19"/>
  <c r="Z245" i="19"/>
  <c r="A247" i="19"/>
  <c r="AC247" i="19"/>
  <c r="Z248" i="19"/>
  <c r="AC250" i="19"/>
  <c r="AB250" i="19"/>
  <c r="A250" i="19"/>
  <c r="Y250" i="19"/>
  <c r="AA248" i="19"/>
  <c r="AF244" i="19"/>
  <c r="AB245" i="19"/>
  <c r="AF247" i="19"/>
  <c r="AC248" i="19"/>
  <c r="W250" i="19"/>
  <c r="AC251" i="19"/>
  <c r="Y252" i="19"/>
  <c r="AC253" i="19"/>
  <c r="Y254" i="19"/>
  <c r="AC255" i="19"/>
  <c r="Y256" i="19"/>
  <c r="AC257" i="19"/>
  <c r="Y258" i="19"/>
  <c r="AC259" i="19"/>
  <c r="Y260" i="19"/>
  <c r="AC261" i="19"/>
  <c r="Y262" i="19"/>
  <c r="AC263" i="19"/>
  <c r="Y264" i="19"/>
  <c r="AC265" i="19"/>
  <c r="Y266" i="19"/>
  <c r="AC267" i="19"/>
  <c r="Y268" i="19"/>
  <c r="AC269" i="19"/>
  <c r="Y270" i="19"/>
  <c r="AC271" i="19"/>
  <c r="Y272" i="19"/>
  <c r="AC273" i="19"/>
  <c r="Y274" i="19"/>
  <c r="AC275" i="19"/>
  <c r="Y276" i="19"/>
  <c r="AC277" i="19"/>
  <c r="Y278" i="19"/>
  <c r="AC279" i="19"/>
  <c r="Y280" i="19"/>
  <c r="AC281" i="19"/>
  <c r="Y282" i="19"/>
  <c r="AC283" i="19"/>
  <c r="Y284" i="19"/>
  <c r="AC285" i="19"/>
  <c r="Y286" i="19"/>
  <c r="AC287" i="19"/>
  <c r="Y288" i="19"/>
  <c r="AC289" i="19"/>
  <c r="Y290" i="19"/>
  <c r="AC291" i="19"/>
  <c r="Y292" i="19"/>
  <c r="AC293" i="19"/>
  <c r="Y294" i="19"/>
  <c r="AC295" i="19"/>
  <c r="Y296" i="19"/>
  <c r="AC297" i="19"/>
  <c r="Y298" i="19"/>
  <c r="AC299" i="19"/>
  <c r="Y300" i="19"/>
  <c r="Z298" i="19"/>
  <c r="Z300" i="19"/>
  <c r="X251" i="19"/>
  <c r="A252" i="19"/>
  <c r="AB252" i="19"/>
  <c r="X253" i="19"/>
  <c r="A254" i="19"/>
  <c r="AB254" i="19"/>
  <c r="X255" i="19"/>
  <c r="A256" i="19"/>
  <c r="AB256" i="19"/>
  <c r="X257" i="19"/>
  <c r="A258" i="19"/>
  <c r="AB258" i="19"/>
  <c r="X259" i="19"/>
  <c r="A260" i="19"/>
  <c r="AB260" i="19"/>
  <c r="X261" i="19"/>
  <c r="A262" i="19"/>
  <c r="AB262" i="19"/>
  <c r="X263" i="19"/>
  <c r="A264" i="19"/>
  <c r="AB264" i="19"/>
  <c r="X265" i="19"/>
  <c r="A266" i="19"/>
  <c r="AB266" i="19"/>
  <c r="X267" i="19"/>
  <c r="A268" i="19"/>
  <c r="AB268" i="19"/>
  <c r="X269" i="19"/>
  <c r="A270" i="19"/>
  <c r="AB270" i="19"/>
  <c r="X271" i="19"/>
  <c r="A272" i="19"/>
  <c r="AB272" i="19"/>
  <c r="X273" i="19"/>
  <c r="A274" i="19"/>
  <c r="AB274" i="19"/>
  <c r="X275" i="19"/>
  <c r="A276" i="19"/>
  <c r="AB276" i="19"/>
  <c r="X277" i="19"/>
  <c r="A278" i="19"/>
  <c r="AB278" i="19"/>
  <c r="X279" i="19"/>
  <c r="A280" i="19"/>
  <c r="AB280" i="19"/>
  <c r="X281" i="19"/>
  <c r="A282" i="19"/>
  <c r="AB282" i="19"/>
  <c r="X283" i="19"/>
  <c r="A284" i="19"/>
  <c r="AB284" i="19"/>
  <c r="X285" i="19"/>
  <c r="A286" i="19"/>
  <c r="AB286" i="19"/>
  <c r="X287" i="19"/>
  <c r="A288" i="19"/>
  <c r="AB288" i="19"/>
  <c r="X289" i="19"/>
  <c r="A290" i="19"/>
  <c r="AB290" i="19"/>
  <c r="X291" i="19"/>
  <c r="A292" i="19"/>
  <c r="AB292" i="19"/>
  <c r="A294" i="19"/>
  <c r="AB294" i="19"/>
  <c r="A296" i="19"/>
  <c r="AB296" i="19"/>
  <c r="A298" i="19"/>
  <c r="AB298" i="19"/>
  <c r="A300" i="19"/>
  <c r="AB300" i="19"/>
  <c r="AB62" i="19"/>
  <c r="A62" i="19"/>
  <c r="AA62" i="19"/>
  <c r="Z62" i="19"/>
  <c r="Y62" i="19"/>
  <c r="X62" i="19"/>
  <c r="W66" i="19"/>
  <c r="AB76" i="19"/>
  <c r="A76" i="19"/>
  <c r="AA76" i="19"/>
  <c r="Z76" i="19"/>
  <c r="Y76" i="19"/>
  <c r="X76" i="19"/>
  <c r="W84" i="19"/>
  <c r="W86" i="19"/>
  <c r="W88" i="19"/>
  <c r="W90" i="19"/>
  <c r="W18" i="19"/>
  <c r="AF18" i="19"/>
  <c r="W20" i="19"/>
  <c r="AF20" i="19"/>
  <c r="W22" i="19"/>
  <c r="AF22" i="19"/>
  <c r="W24" i="19"/>
  <c r="AF24" i="19"/>
  <c r="W26" i="19"/>
  <c r="AF26" i="19"/>
  <c r="W28" i="19"/>
  <c r="AF28" i="19"/>
  <c r="W30" i="19"/>
  <c r="AF30" i="19"/>
  <c r="W32" i="19"/>
  <c r="AF32" i="19"/>
  <c r="W34" i="19"/>
  <c r="AF34" i="19"/>
  <c r="W36" i="19"/>
  <c r="AB38" i="19"/>
  <c r="A38" i="19"/>
  <c r="AA38" i="19"/>
  <c r="Z38" i="19"/>
  <c r="Y38" i="19"/>
  <c r="AB46" i="19"/>
  <c r="A46" i="19"/>
  <c r="AA46" i="19"/>
  <c r="Z46" i="19"/>
  <c r="Y46" i="19"/>
  <c r="AB54" i="19"/>
  <c r="A54" i="19"/>
  <c r="AA54" i="19"/>
  <c r="Z54" i="19"/>
  <c r="Y54" i="19"/>
  <c r="W78" i="19"/>
  <c r="AB82" i="19"/>
  <c r="A82" i="19"/>
  <c r="AA82" i="19"/>
  <c r="Z82" i="19"/>
  <c r="Y82" i="19"/>
  <c r="X82" i="19"/>
  <c r="AB86" i="19"/>
  <c r="A86" i="19"/>
  <c r="AA86" i="19"/>
  <c r="Z86" i="19"/>
  <c r="Y86" i="19"/>
  <c r="X86" i="19"/>
  <c r="AC26" i="19"/>
  <c r="AC28" i="19"/>
  <c r="AC30" i="19"/>
  <c r="AC32" i="19"/>
  <c r="AC34" i="19"/>
  <c r="AB40" i="19"/>
  <c r="A40" i="19"/>
  <c r="AA40" i="19"/>
  <c r="Z40" i="19"/>
  <c r="Y40" i="19"/>
  <c r="AB48" i="19"/>
  <c r="A48" i="19"/>
  <c r="AA48" i="19"/>
  <c r="Z48" i="19"/>
  <c r="Y48" i="19"/>
  <c r="AB56" i="19"/>
  <c r="A56" i="19"/>
  <c r="AA56" i="19"/>
  <c r="Z56" i="19"/>
  <c r="Y56" i="19"/>
  <c r="X56" i="19"/>
  <c r="AB64" i="19"/>
  <c r="A64" i="19"/>
  <c r="AA64" i="19"/>
  <c r="Z64" i="19"/>
  <c r="Y64" i="19"/>
  <c r="X64" i="19"/>
  <c r="AB80" i="19"/>
  <c r="A80" i="19"/>
  <c r="AA80" i="19"/>
  <c r="Z80" i="19"/>
  <c r="Y80" i="19"/>
  <c r="X80" i="19"/>
  <c r="X18" i="19"/>
  <c r="X20" i="19"/>
  <c r="X22" i="19"/>
  <c r="X24" i="19"/>
  <c r="X26" i="19"/>
  <c r="X28" i="19"/>
  <c r="X30" i="19"/>
  <c r="X32" i="19"/>
  <c r="X34" i="19"/>
  <c r="X36" i="19"/>
  <c r="X40" i="19"/>
  <c r="X48" i="19"/>
  <c r="AC56" i="19"/>
  <c r="AB60" i="19"/>
  <c r="A60" i="19"/>
  <c r="AA60" i="19"/>
  <c r="Z60" i="19"/>
  <c r="Y60" i="19"/>
  <c r="X60" i="19"/>
  <c r="W62" i="19"/>
  <c r="AC64" i="19"/>
  <c r="AB74" i="19"/>
  <c r="A74" i="19"/>
  <c r="AA74" i="19"/>
  <c r="Z74" i="19"/>
  <c r="Y74" i="19"/>
  <c r="X74" i="19"/>
  <c r="W76" i="19"/>
  <c r="AC80" i="19"/>
  <c r="AB66" i="19"/>
  <c r="A66" i="19"/>
  <c r="AA66" i="19"/>
  <c r="Z66" i="19"/>
  <c r="Y66" i="19"/>
  <c r="X66" i="19"/>
  <c r="AB84" i="19"/>
  <c r="A84" i="19"/>
  <c r="AA84" i="19"/>
  <c r="Z84" i="19"/>
  <c r="Y84" i="19"/>
  <c r="X84" i="19"/>
  <c r="AB88" i="19"/>
  <c r="A88" i="19"/>
  <c r="AA88" i="19"/>
  <c r="Z88" i="19"/>
  <c r="Y88" i="19"/>
  <c r="X88" i="19"/>
  <c r="AC90" i="19"/>
  <c r="AB90" i="19"/>
  <c r="A90" i="19"/>
  <c r="AA90" i="19"/>
  <c r="Z90" i="19"/>
  <c r="Y90" i="19"/>
  <c r="X90" i="19"/>
  <c r="AC18" i="19"/>
  <c r="AC20" i="19"/>
  <c r="AC22" i="19"/>
  <c r="AC24" i="19"/>
  <c r="AB78" i="19"/>
  <c r="A78" i="19"/>
  <c r="AA78" i="19"/>
  <c r="Z78" i="19"/>
  <c r="Y78" i="19"/>
  <c r="X78" i="19"/>
  <c r="AF36" i="19"/>
  <c r="W82" i="19"/>
  <c r="Y18" i="19"/>
  <c r="AC19" i="19"/>
  <c r="Y20" i="19"/>
  <c r="AC21" i="19"/>
  <c r="Y22" i="19"/>
  <c r="AC23" i="19"/>
  <c r="Y24" i="19"/>
  <c r="AC25" i="19"/>
  <c r="Y26" i="19"/>
  <c r="AC27" i="19"/>
  <c r="Y28" i="19"/>
  <c r="AC29" i="19"/>
  <c r="Y30" i="19"/>
  <c r="AC31" i="19"/>
  <c r="Y32" i="19"/>
  <c r="AC33" i="19"/>
  <c r="Y34" i="19"/>
  <c r="AC35" i="19"/>
  <c r="Y36" i="19"/>
  <c r="W38" i="19"/>
  <c r="AC40" i="19"/>
  <c r="AB44" i="19"/>
  <c r="A44" i="19"/>
  <c r="AA44" i="19"/>
  <c r="Z44" i="19"/>
  <c r="Y44" i="19"/>
  <c r="W46" i="19"/>
  <c r="AC48" i="19"/>
  <c r="AB52" i="19"/>
  <c r="A52" i="19"/>
  <c r="AA52" i="19"/>
  <c r="Z52" i="19"/>
  <c r="Y52" i="19"/>
  <c r="W54" i="19"/>
  <c r="AC62" i="19"/>
  <c r="AF66" i="19"/>
  <c r="AB72" i="19"/>
  <c r="A72" i="19"/>
  <c r="AA72" i="19"/>
  <c r="Z72" i="19"/>
  <c r="Y72" i="19"/>
  <c r="X72" i="19"/>
  <c r="AC76" i="19"/>
  <c r="AF82" i="19"/>
  <c r="AF84" i="19"/>
  <c r="AF86" i="19"/>
  <c r="AF88" i="19"/>
  <c r="Z18" i="19"/>
  <c r="Z20" i="19"/>
  <c r="Z22" i="19"/>
  <c r="Z24" i="19"/>
  <c r="Z26" i="19"/>
  <c r="Z28" i="19"/>
  <c r="Z30" i="19"/>
  <c r="Z32" i="19"/>
  <c r="Z34" i="19"/>
  <c r="Z36" i="19"/>
  <c r="X38" i="19"/>
  <c r="X46" i="19"/>
  <c r="X54" i="19"/>
  <c r="AF56" i="19"/>
  <c r="AB58" i="19"/>
  <c r="A58" i="19"/>
  <c r="AA58" i="19"/>
  <c r="Z58" i="19"/>
  <c r="Y58" i="19"/>
  <c r="X58" i="19"/>
  <c r="W60" i="19"/>
  <c r="AF64" i="19"/>
  <c r="AB70" i="19"/>
  <c r="A70" i="19"/>
  <c r="AA70" i="19"/>
  <c r="Z70" i="19"/>
  <c r="Y70" i="19"/>
  <c r="X70" i="19"/>
  <c r="W74" i="19"/>
  <c r="AF78" i="19"/>
  <c r="AF80" i="19"/>
  <c r="W19" i="19"/>
  <c r="W21" i="19"/>
  <c r="W23" i="19"/>
  <c r="W25" i="19"/>
  <c r="W27" i="19"/>
  <c r="W29" i="19"/>
  <c r="W31" i="19"/>
  <c r="W33" i="19"/>
  <c r="W35" i="19"/>
  <c r="AB36" i="19"/>
  <c r="AC38" i="19"/>
  <c r="AF40" i="19"/>
  <c r="AB42" i="19"/>
  <c r="A42" i="19"/>
  <c r="AA42" i="19"/>
  <c r="Z42" i="19"/>
  <c r="Y42" i="19"/>
  <c r="W44" i="19"/>
  <c r="AC46" i="19"/>
  <c r="AF48" i="19"/>
  <c r="AB50" i="19"/>
  <c r="A50" i="19"/>
  <c r="AA50" i="19"/>
  <c r="Z50" i="19"/>
  <c r="Y50" i="19"/>
  <c r="W52" i="19"/>
  <c r="AC54" i="19"/>
  <c r="AC60" i="19"/>
  <c r="AF62" i="19"/>
  <c r="AB68" i="19"/>
  <c r="A68" i="19"/>
  <c r="AA68" i="19"/>
  <c r="Z68" i="19"/>
  <c r="Y68" i="19"/>
  <c r="X68" i="19"/>
  <c r="W72" i="19"/>
  <c r="AC74" i="19"/>
  <c r="AF76" i="19"/>
  <c r="AC91" i="19"/>
  <c r="AB91" i="19"/>
  <c r="Y91" i="19"/>
  <c r="AC37" i="19"/>
  <c r="AC39" i="19"/>
  <c r="AC41" i="19"/>
  <c r="AC43" i="19"/>
  <c r="AC45" i="19"/>
  <c r="AC47" i="19"/>
  <c r="AC49" i="19"/>
  <c r="AC51" i="19"/>
  <c r="AC53" i="19"/>
  <c r="AC55" i="19"/>
  <c r="AC57" i="19"/>
  <c r="AC59" i="19"/>
  <c r="AC61" i="19"/>
  <c r="AC63" i="19"/>
  <c r="AC65" i="19"/>
  <c r="AC67" i="19"/>
  <c r="AC69" i="19"/>
  <c r="AC71" i="19"/>
  <c r="AC73" i="19"/>
  <c r="AC75" i="19"/>
  <c r="AC77" i="19"/>
  <c r="AC81" i="19"/>
  <c r="W91" i="19"/>
  <c r="W37" i="19"/>
  <c r="W39" i="19"/>
  <c r="AF39" i="19"/>
  <c r="W41" i="19"/>
  <c r="AF41" i="19"/>
  <c r="W43" i="19"/>
  <c r="AF43" i="19"/>
  <c r="W45" i="19"/>
  <c r="AF45" i="19"/>
  <c r="W47" i="19"/>
  <c r="AF47" i="19"/>
  <c r="W49" i="19"/>
  <c r="AF49" i="19"/>
  <c r="W51" i="19"/>
  <c r="AF51" i="19"/>
  <c r="W53" i="19"/>
  <c r="AF53" i="19"/>
  <c r="W55" i="19"/>
  <c r="AF55" i="19"/>
  <c r="W57" i="19"/>
  <c r="AF57" i="19"/>
  <c r="AF59" i="19"/>
  <c r="AF61" i="19"/>
  <c r="AF75" i="19"/>
  <c r="X91" i="19"/>
  <c r="Z91" i="19"/>
  <c r="AC92" i="19"/>
  <c r="Y93" i="19"/>
  <c r="AC94" i="19"/>
  <c r="Y95" i="19"/>
  <c r="AC96" i="19"/>
  <c r="Y97" i="19"/>
  <c r="AC98" i="19"/>
  <c r="Y99" i="19"/>
  <c r="AC100" i="19"/>
  <c r="Y101" i="19"/>
  <c r="AC102" i="19"/>
  <c r="Y103" i="19"/>
  <c r="AC104" i="19"/>
  <c r="Y105" i="19"/>
  <c r="AC106" i="19"/>
  <c r="Y107" i="19"/>
  <c r="AC108" i="19"/>
  <c r="Y109" i="19"/>
  <c r="AC110" i="19"/>
  <c r="Y111" i="19"/>
  <c r="AC112" i="19"/>
  <c r="Y113" i="19"/>
  <c r="AC114" i="19"/>
  <c r="Y115" i="19"/>
  <c r="AC116" i="19"/>
  <c r="Y117" i="19"/>
  <c r="AC118" i="19"/>
  <c r="Y119" i="19"/>
  <c r="AC120" i="19"/>
  <c r="Y121" i="19"/>
  <c r="AC122" i="19"/>
  <c r="Y123" i="19"/>
  <c r="AC124" i="19"/>
  <c r="Y125" i="19"/>
  <c r="AC126" i="19"/>
  <c r="Y127" i="19"/>
  <c r="AC128" i="19"/>
  <c r="Y129" i="19"/>
  <c r="AC130" i="19"/>
  <c r="Y131" i="19"/>
  <c r="AC132" i="19"/>
  <c r="Y133" i="19"/>
  <c r="AC134" i="19"/>
  <c r="Y135" i="19"/>
  <c r="AC136" i="19"/>
  <c r="Y137" i="19"/>
  <c r="AC138" i="19"/>
  <c r="Y139" i="19"/>
  <c r="AC140" i="19"/>
  <c r="Y141" i="19"/>
  <c r="AC142" i="19"/>
  <c r="Y143" i="19"/>
  <c r="AC144" i="19"/>
  <c r="Y145" i="19"/>
  <c r="AC146" i="19"/>
  <c r="Y147" i="19"/>
  <c r="AA97" i="19"/>
  <c r="AA99" i="19"/>
  <c r="AA101" i="19"/>
  <c r="AF102" i="19"/>
  <c r="AA103" i="19"/>
  <c r="W104" i="19"/>
  <c r="AF104" i="19"/>
  <c r="AA105" i="19"/>
  <c r="W106" i="19"/>
  <c r="AF106" i="19"/>
  <c r="AA107" i="19"/>
  <c r="W108" i="19"/>
  <c r="AF108" i="19"/>
  <c r="AA109" i="19"/>
  <c r="W110" i="19"/>
  <c r="AF110" i="19"/>
  <c r="AA111" i="19"/>
  <c r="W112" i="19"/>
  <c r="AF112" i="19"/>
  <c r="AA113" i="19"/>
  <c r="W114" i="19"/>
  <c r="AF114" i="19"/>
  <c r="AA115" i="19"/>
  <c r="W116" i="19"/>
  <c r="AF116" i="19"/>
  <c r="AA117" i="19"/>
  <c r="W118" i="19"/>
  <c r="AF118" i="19"/>
  <c r="AA119" i="19"/>
  <c r="W120" i="19"/>
  <c r="AF120" i="19"/>
  <c r="AA121" i="19"/>
  <c r="W122" i="19"/>
  <c r="AF122" i="19"/>
  <c r="AA123" i="19"/>
  <c r="W124" i="19"/>
  <c r="AF124" i="19"/>
  <c r="AA125" i="19"/>
  <c r="W126" i="19"/>
  <c r="AF126" i="19"/>
  <c r="AA127" i="19"/>
  <c r="W128" i="19"/>
  <c r="AF128" i="19"/>
  <c r="AA129" i="19"/>
  <c r="W130" i="19"/>
  <c r="AF130" i="19"/>
  <c r="AA131" i="19"/>
  <c r="W132" i="19"/>
  <c r="AF132" i="19"/>
  <c r="AA133" i="19"/>
  <c r="W134" i="19"/>
  <c r="AF134" i="19"/>
  <c r="AA135" i="19"/>
  <c r="W136" i="19"/>
  <c r="AF136" i="19"/>
  <c r="AA137" i="19"/>
  <c r="W138" i="19"/>
  <c r="AF138" i="19"/>
  <c r="AA139" i="19"/>
  <c r="W140" i="19"/>
  <c r="AF140" i="19"/>
  <c r="AA141" i="19"/>
  <c r="W142" i="19"/>
  <c r="AF142" i="19"/>
  <c r="AA143" i="19"/>
  <c r="W144" i="19"/>
  <c r="AF144" i="19"/>
  <c r="AA145" i="19"/>
  <c r="W146" i="19"/>
  <c r="AF146" i="19"/>
  <c r="AA147" i="19"/>
  <c r="A93" i="19"/>
  <c r="AB93" i="19"/>
  <c r="A95" i="19"/>
  <c r="AB95" i="19"/>
  <c r="A97" i="19"/>
  <c r="AB97" i="19"/>
  <c r="A99" i="19"/>
  <c r="AB99" i="19"/>
  <c r="A101" i="19"/>
  <c r="AB101" i="19"/>
  <c r="X102" i="19"/>
  <c r="A103" i="19"/>
  <c r="AB103" i="19"/>
  <c r="X104" i="19"/>
  <c r="A105" i="19"/>
  <c r="AB105" i="19"/>
  <c r="X106" i="19"/>
  <c r="A107" i="19"/>
  <c r="AB107" i="19"/>
  <c r="X108" i="19"/>
  <c r="A109" i="19"/>
  <c r="AB109" i="19"/>
  <c r="X110" i="19"/>
  <c r="A111" i="19"/>
  <c r="AB111" i="19"/>
  <c r="X112" i="19"/>
  <c r="A113" i="19"/>
  <c r="AB113" i="19"/>
  <c r="X114" i="19"/>
  <c r="A115" i="19"/>
  <c r="AB115" i="19"/>
  <c r="X116" i="19"/>
  <c r="A117" i="19"/>
  <c r="AB117" i="19"/>
  <c r="X118" i="19"/>
  <c r="A119" i="19"/>
  <c r="AB119" i="19"/>
  <c r="X120" i="19"/>
  <c r="A121" i="19"/>
  <c r="AB121" i="19"/>
  <c r="X122" i="19"/>
  <c r="A123" i="19"/>
  <c r="AB123" i="19"/>
  <c r="X124" i="19"/>
  <c r="A125" i="19"/>
  <c r="AB125" i="19"/>
  <c r="X126" i="19"/>
  <c r="A127" i="19"/>
  <c r="AB127" i="19"/>
  <c r="X128" i="19"/>
  <c r="A129" i="19"/>
  <c r="AB129" i="19"/>
  <c r="X130" i="19"/>
  <c r="A131" i="19"/>
  <c r="AB131" i="19"/>
  <c r="X132" i="19"/>
  <c r="A133" i="19"/>
  <c r="AB133" i="19"/>
  <c r="X134" i="19"/>
  <c r="A135" i="19"/>
  <c r="AB135" i="19"/>
  <c r="X136" i="19"/>
  <c r="A137" i="19"/>
  <c r="AB137" i="19"/>
  <c r="X138" i="19"/>
  <c r="A139" i="19"/>
  <c r="AB139" i="19"/>
  <c r="X140" i="19"/>
  <c r="A141" i="19"/>
  <c r="AB141" i="19"/>
  <c r="X142" i="19"/>
  <c r="A143" i="19"/>
  <c r="AB143" i="19"/>
  <c r="X144" i="19"/>
  <c r="A145" i="19"/>
  <c r="AB145" i="19"/>
  <c r="X146" i="19"/>
  <c r="A147" i="19"/>
  <c r="AB147" i="19"/>
  <c r="AC103" i="19"/>
  <c r="AC105" i="19"/>
  <c r="AC107" i="19"/>
  <c r="AC109" i="19"/>
  <c r="AC111" i="19"/>
  <c r="AC113" i="19"/>
  <c r="AC115" i="19"/>
  <c r="AC117" i="19"/>
  <c r="AC119" i="19"/>
  <c r="AC121" i="19"/>
  <c r="AC123" i="19"/>
  <c r="AC125" i="19"/>
  <c r="AC127" i="19"/>
  <c r="AC129" i="19"/>
  <c r="AC131" i="19"/>
  <c r="AC133" i="19"/>
  <c r="AC135" i="19"/>
  <c r="AC137" i="19"/>
  <c r="AC139" i="19"/>
  <c r="AC141" i="19"/>
  <c r="AC143" i="19"/>
  <c r="AC145" i="19"/>
  <c r="AC147" i="19"/>
  <c r="W103" i="19"/>
  <c r="W105" i="19"/>
  <c r="W107" i="19"/>
  <c r="W109" i="19"/>
  <c r="W111" i="19"/>
  <c r="W113" i="19"/>
  <c r="W115" i="19"/>
  <c r="W117" i="19"/>
  <c r="W119" i="19"/>
  <c r="W121" i="19"/>
  <c r="W123" i="19"/>
  <c r="W125" i="19"/>
  <c r="W127" i="19"/>
  <c r="W129" i="19"/>
  <c r="W131" i="19"/>
  <c r="W133" i="19"/>
  <c r="W135" i="19"/>
  <c r="W137" i="19"/>
  <c r="W139" i="19"/>
  <c r="W141" i="19"/>
  <c r="W143" i="19"/>
  <c r="W145" i="19"/>
  <c r="W147" i="19"/>
  <c r="A483" i="20"/>
  <c r="Z499" i="20"/>
  <c r="Y509" i="20"/>
  <c r="Z511" i="20"/>
  <c r="Z535" i="20"/>
  <c r="Z537" i="20"/>
  <c r="AB539" i="20"/>
  <c r="X547" i="20"/>
  <c r="A549" i="20"/>
  <c r="W551" i="20"/>
  <c r="AA563" i="20"/>
  <c r="AB565" i="20"/>
  <c r="AB567" i="20"/>
  <c r="Z569" i="20"/>
  <c r="W571" i="20"/>
  <c r="Z573" i="20"/>
  <c r="X580" i="20"/>
  <c r="Z583" i="20"/>
  <c r="Y585" i="20"/>
  <c r="Y591" i="20"/>
  <c r="X593" i="20"/>
  <c r="Y483" i="20"/>
  <c r="X490" i="20"/>
  <c r="AA499" i="20"/>
  <c r="Z509" i="20"/>
  <c r="AA511" i="20"/>
  <c r="Y523" i="20"/>
  <c r="AB535" i="20"/>
  <c r="Y547" i="20"/>
  <c r="Y549" i="20"/>
  <c r="X551" i="20"/>
  <c r="A555" i="20"/>
  <c r="AA569" i="20"/>
  <c r="AB571" i="20"/>
  <c r="X576" i="20"/>
  <c r="Z591" i="20"/>
  <c r="Y593" i="20"/>
  <c r="X595" i="20"/>
  <c r="AA483" i="20"/>
  <c r="Z490" i="20"/>
  <c r="W502" i="20"/>
  <c r="AA507" i="20"/>
  <c r="AB509" i="20"/>
  <c r="A515" i="20"/>
  <c r="AF516" i="20"/>
  <c r="Y519" i="20"/>
  <c r="Z521" i="20"/>
  <c r="Z523" i="20"/>
  <c r="AA525" i="20"/>
  <c r="AB528" i="20"/>
  <c r="Z547" i="20"/>
  <c r="AA549" i="20"/>
  <c r="Y551" i="20"/>
  <c r="AB569" i="20"/>
  <c r="AA591" i="20"/>
  <c r="Z593" i="20"/>
  <c r="AC483" i="20"/>
  <c r="AC490" i="20"/>
  <c r="AB523" i="20"/>
  <c r="X538" i="20"/>
  <c r="AA547" i="20"/>
  <c r="AB549" i="20"/>
  <c r="AA551" i="20"/>
  <c r="Y553" i="20"/>
  <c r="X557" i="20"/>
  <c r="X564" i="20"/>
  <c r="A569" i="20"/>
  <c r="X574" i="20"/>
  <c r="AB591" i="20"/>
  <c r="AA593" i="20"/>
  <c r="Y599" i="20"/>
  <c r="X601" i="20"/>
  <c r="X603" i="20"/>
  <c r="AB551" i="20"/>
  <c r="Y482" i="20"/>
  <c r="AA489" i="20"/>
  <c r="A491" i="20"/>
  <c r="AC500" i="20"/>
  <c r="Y503" i="20"/>
  <c r="AF512" i="20"/>
  <c r="Y515" i="20"/>
  <c r="Z517" i="20"/>
  <c r="X529" i="20"/>
  <c r="AA531" i="20"/>
  <c r="A539" i="20"/>
  <c r="W541" i="20"/>
  <c r="X546" i="20"/>
  <c r="AA553" i="20"/>
  <c r="AB555" i="20"/>
  <c r="X563" i="20"/>
  <c r="A565" i="20"/>
  <c r="W567" i="20"/>
  <c r="A571" i="20"/>
  <c r="A575" i="20"/>
  <c r="Z577" i="20"/>
  <c r="Y579" i="20"/>
  <c r="AA599" i="20"/>
  <c r="Z601" i="20"/>
  <c r="Z607" i="20"/>
  <c r="Y484" i="20"/>
  <c r="AB487" i="20"/>
  <c r="A530" i="20"/>
  <c r="W537" i="20"/>
  <c r="Y539" i="20"/>
  <c r="X548" i="20"/>
  <c r="Y565" i="20"/>
  <c r="A595" i="20"/>
  <c r="Y335" i="20"/>
  <c r="AC352" i="20"/>
  <c r="A368" i="20"/>
  <c r="Z395" i="20"/>
  <c r="X398" i="20"/>
  <c r="AA400" i="20"/>
  <c r="A404" i="20"/>
  <c r="Z429" i="20"/>
  <c r="Z435" i="20"/>
  <c r="Z451" i="20"/>
  <c r="AB404" i="20"/>
  <c r="AA330" i="20"/>
  <c r="A339" i="20"/>
  <c r="W341" i="20"/>
  <c r="AF343" i="20"/>
  <c r="A347" i="20"/>
  <c r="AF365" i="20"/>
  <c r="AC368" i="20"/>
  <c r="X393" i="20"/>
  <c r="AA398" i="20"/>
  <c r="Z412" i="20"/>
  <c r="Z418" i="20"/>
  <c r="AA454" i="20"/>
  <c r="Y418" i="20"/>
  <c r="AF330" i="20"/>
  <c r="Y339" i="20"/>
  <c r="W377" i="20"/>
  <c r="W391" i="20"/>
  <c r="AF393" i="20"/>
  <c r="AB418" i="20"/>
  <c r="AB341" i="20"/>
  <c r="X375" i="20"/>
  <c r="Z389" i="20"/>
  <c r="X391" i="20"/>
  <c r="AA444" i="20"/>
  <c r="X447" i="20"/>
  <c r="AC365" i="20"/>
  <c r="Z454" i="20"/>
  <c r="A335" i="20"/>
  <c r="Z347" i="20"/>
  <c r="AF375" i="20"/>
  <c r="AA389" i="20"/>
  <c r="Z391" i="20"/>
  <c r="AB444" i="20"/>
  <c r="Z447" i="20"/>
  <c r="Z453" i="20"/>
  <c r="Z331" i="20"/>
  <c r="Z357" i="20"/>
  <c r="AF389" i="20"/>
  <c r="AF419" i="20"/>
  <c r="A454" i="20"/>
  <c r="AB294" i="20"/>
  <c r="Z267" i="20"/>
  <c r="A63" i="20"/>
  <c r="AC559" i="20"/>
  <c r="AB559" i="20"/>
  <c r="A559" i="20"/>
  <c r="AA559" i="20"/>
  <c r="Z559" i="20"/>
  <c r="Y559" i="20"/>
  <c r="X559" i="20"/>
  <c r="W559" i="20"/>
  <c r="AA220" i="20"/>
  <c r="A236" i="20"/>
  <c r="A272" i="20"/>
  <c r="A276" i="20"/>
  <c r="A327" i="20"/>
  <c r="W329" i="20"/>
  <c r="AC340" i="20"/>
  <c r="W340" i="20"/>
  <c r="AF340" i="20"/>
  <c r="AB397" i="20"/>
  <c r="AC387" i="20"/>
  <c r="AF387" i="20"/>
  <c r="Y327" i="20"/>
  <c r="Y329" i="20"/>
  <c r="AF342" i="20"/>
  <c r="W342" i="20"/>
  <c r="W344" i="20"/>
  <c r="AF344" i="20"/>
  <c r="AC359" i="20"/>
  <c r="AF359" i="20"/>
  <c r="Z359" i="20"/>
  <c r="X387" i="20"/>
  <c r="AF413" i="20"/>
  <c r="AC413" i="20"/>
  <c r="Z413" i="20"/>
  <c r="W415" i="20"/>
  <c r="X448" i="20"/>
  <c r="A448" i="20"/>
  <c r="AB448" i="20"/>
  <c r="AC543" i="20"/>
  <c r="AB543" i="20"/>
  <c r="A543" i="20"/>
  <c r="AA543" i="20"/>
  <c r="Z543" i="20"/>
  <c r="Y543" i="20"/>
  <c r="X543" i="20"/>
  <c r="W543" i="20"/>
  <c r="AF559" i="20"/>
  <c r="AA566" i="20"/>
  <c r="X566" i="20"/>
  <c r="AF581" i="20"/>
  <c r="A581" i="20"/>
  <c r="AB581" i="20"/>
  <c r="AA581" i="20"/>
  <c r="Z581" i="20"/>
  <c r="Y581" i="20"/>
  <c r="X581" i="20"/>
  <c r="AF327" i="20"/>
  <c r="Z329" i="20"/>
  <c r="AC385" i="20"/>
  <c r="Z385" i="20"/>
  <c r="Y385" i="20"/>
  <c r="X385" i="20"/>
  <c r="AC403" i="20"/>
  <c r="Z403" i="20"/>
  <c r="Z492" i="20"/>
  <c r="W492" i="20"/>
  <c r="AC492" i="20"/>
  <c r="Y492" i="20"/>
  <c r="AF589" i="20"/>
  <c r="A589" i="20"/>
  <c r="AB589" i="20"/>
  <c r="AA589" i="20"/>
  <c r="Z589" i="20"/>
  <c r="Y589" i="20"/>
  <c r="X589" i="20"/>
  <c r="X349" i="20"/>
  <c r="A349" i="20"/>
  <c r="AA349" i="20"/>
  <c r="Z349" i="20"/>
  <c r="Y349" i="20"/>
  <c r="W44" i="20"/>
  <c r="AF143" i="20"/>
  <c r="AC210" i="20"/>
  <c r="AA342" i="20"/>
  <c r="AC344" i="20"/>
  <c r="AB360" i="20"/>
  <c r="A360" i="20"/>
  <c r="X413" i="20"/>
  <c r="AF433" i="20"/>
  <c r="Z433" i="20"/>
  <c r="X433" i="20"/>
  <c r="W433" i="20"/>
  <c r="A481" i="20"/>
  <c r="Z481" i="20"/>
  <c r="AC481" i="20"/>
  <c r="AB481" i="20"/>
  <c r="AC527" i="20"/>
  <c r="AF527" i="20"/>
  <c r="A527" i="20"/>
  <c r="AB527" i="20"/>
  <c r="Z527" i="20"/>
  <c r="Y527" i="20"/>
  <c r="X527" i="20"/>
  <c r="W527" i="20"/>
  <c r="AF543" i="20"/>
  <c r="AA550" i="20"/>
  <c r="X550" i="20"/>
  <c r="X438" i="20"/>
  <c r="Y438" i="20"/>
  <c r="A438" i="20"/>
  <c r="AB438" i="20"/>
  <c r="AA438" i="20"/>
  <c r="A132" i="20"/>
  <c r="AC342" i="20"/>
  <c r="W385" i="20"/>
  <c r="AF403" i="20"/>
  <c r="AF417" i="20"/>
  <c r="W417" i="20"/>
  <c r="AC417" i="20"/>
  <c r="Z417" i="20"/>
  <c r="X440" i="20"/>
  <c r="Y440" i="20"/>
  <c r="AA440" i="20"/>
  <c r="X452" i="20"/>
  <c r="A452" i="20"/>
  <c r="X492" i="20"/>
  <c r="X501" i="20"/>
  <c r="A501" i="20"/>
  <c r="AB501" i="20"/>
  <c r="AA501" i="20"/>
  <c r="Z501" i="20"/>
  <c r="Y501" i="20"/>
  <c r="X513" i="20"/>
  <c r="A513" i="20"/>
  <c r="AB513" i="20"/>
  <c r="AA513" i="20"/>
  <c r="Z513" i="20"/>
  <c r="Y513" i="20"/>
  <c r="AF597" i="20"/>
  <c r="A597" i="20"/>
  <c r="AB597" i="20"/>
  <c r="AA597" i="20"/>
  <c r="Z597" i="20"/>
  <c r="Y597" i="20"/>
  <c r="X597" i="20"/>
  <c r="A204" i="20"/>
  <c r="A290" i="20"/>
  <c r="AF328" i="20"/>
  <c r="X343" i="20"/>
  <c r="A343" i="20"/>
  <c r="AA343" i="20"/>
  <c r="Z343" i="20"/>
  <c r="AC360" i="20"/>
  <c r="X434" i="20"/>
  <c r="Y434" i="20"/>
  <c r="AA434" i="20"/>
  <c r="AF437" i="20"/>
  <c r="Z437" i="20"/>
  <c r="X437" i="20"/>
  <c r="A440" i="20"/>
  <c r="X450" i="20"/>
  <c r="Y450" i="20"/>
  <c r="AB450" i="20"/>
  <c r="AA450" i="20"/>
  <c r="AA481" i="20"/>
  <c r="A98" i="20"/>
  <c r="A216" i="20"/>
  <c r="X329" i="20"/>
  <c r="AB329" i="20"/>
  <c r="A329" i="20"/>
  <c r="AC383" i="20"/>
  <c r="AF383" i="20"/>
  <c r="X383" i="20"/>
  <c r="Y397" i="20"/>
  <c r="AA397" i="20"/>
  <c r="Z397" i="20"/>
  <c r="W397" i="20"/>
  <c r="AF605" i="20"/>
  <c r="A605" i="20"/>
  <c r="AB605" i="20"/>
  <c r="AA605" i="20"/>
  <c r="Z605" i="20"/>
  <c r="Y605" i="20"/>
  <c r="X605" i="20"/>
  <c r="AA336" i="20"/>
  <c r="W339" i="20"/>
  <c r="AF341" i="20"/>
  <c r="A352" i="20"/>
  <c r="W398" i="20"/>
  <c r="A400" i="20"/>
  <c r="Y454" i="20"/>
  <c r="W478" i="20"/>
  <c r="W484" i="20"/>
  <c r="Z488" i="20"/>
  <c r="Y491" i="20"/>
  <c r="AB499" i="20"/>
  <c r="AC502" i="20"/>
  <c r="AB503" i="20"/>
  <c r="AA505" i="20"/>
  <c r="Y507" i="20"/>
  <c r="AF508" i="20"/>
  <c r="AB511" i="20"/>
  <c r="W516" i="20"/>
  <c r="AA517" i="20"/>
  <c r="Z519" i="20"/>
  <c r="A521" i="20"/>
  <c r="Y525" i="20"/>
  <c r="Y529" i="20"/>
  <c r="A531" i="20"/>
  <c r="Z533" i="20"/>
  <c r="X535" i="20"/>
  <c r="AA537" i="20"/>
  <c r="W539" i="20"/>
  <c r="X540" i="20"/>
  <c r="AA541" i="20"/>
  <c r="Y545" i="20"/>
  <c r="A547" i="20"/>
  <c r="AB547" i="20"/>
  <c r="W549" i="20"/>
  <c r="Z551" i="20"/>
  <c r="AF553" i="20"/>
  <c r="X555" i="20"/>
  <c r="X556" i="20"/>
  <c r="AA557" i="20"/>
  <c r="Y561" i="20"/>
  <c r="A563" i="20"/>
  <c r="AB563" i="20"/>
  <c r="W565" i="20"/>
  <c r="Z567" i="20"/>
  <c r="AF569" i="20"/>
  <c r="X571" i="20"/>
  <c r="X572" i="20"/>
  <c r="AA573" i="20"/>
  <c r="X575" i="20"/>
  <c r="A577" i="20"/>
  <c r="Z579" i="20"/>
  <c r="A583" i="20"/>
  <c r="AA585" i="20"/>
  <c r="Y587" i="20"/>
  <c r="Y595" i="20"/>
  <c r="Y603" i="20"/>
  <c r="A607" i="20"/>
  <c r="X484" i="20"/>
  <c r="Z491" i="20"/>
  <c r="AB505" i="20"/>
  <c r="Z507" i="20"/>
  <c r="A509" i="20"/>
  <c r="AB517" i="20"/>
  <c r="AA519" i="20"/>
  <c r="A523" i="20"/>
  <c r="Z525" i="20"/>
  <c r="Z529" i="20"/>
  <c r="AA533" i="20"/>
  <c r="Y535" i="20"/>
  <c r="A537" i="20"/>
  <c r="AB537" i="20"/>
  <c r="X539" i="20"/>
  <c r="A541" i="20"/>
  <c r="AB541" i="20"/>
  <c r="Z545" i="20"/>
  <c r="AF547" i="20"/>
  <c r="X549" i="20"/>
  <c r="Y555" i="20"/>
  <c r="A557" i="20"/>
  <c r="AB557" i="20"/>
  <c r="Z561" i="20"/>
  <c r="AF563" i="20"/>
  <c r="X565" i="20"/>
  <c r="AA567" i="20"/>
  <c r="Y571" i="20"/>
  <c r="A573" i="20"/>
  <c r="AB573" i="20"/>
  <c r="Y575" i="20"/>
  <c r="AA579" i="20"/>
  <c r="AB585" i="20"/>
  <c r="Z587" i="20"/>
  <c r="AB593" i="20"/>
  <c r="Z595" i="20"/>
  <c r="AB601" i="20"/>
  <c r="Z603" i="20"/>
  <c r="AA339" i="20"/>
  <c r="A345" i="20"/>
  <c r="A416" i="20"/>
  <c r="AA491" i="20"/>
  <c r="AB519" i="20"/>
  <c r="AA529" i="20"/>
  <c r="AB533" i="20"/>
  <c r="AF541" i="20"/>
  <c r="AA545" i="20"/>
  <c r="Z555" i="20"/>
  <c r="AF557" i="20"/>
  <c r="AA561" i="20"/>
  <c r="Z571" i="20"/>
  <c r="Z575" i="20"/>
  <c r="AB579" i="20"/>
  <c r="AA587" i="20"/>
  <c r="AA595" i="20"/>
  <c r="AA603" i="20"/>
  <c r="AB339" i="20"/>
  <c r="Y345" i="20"/>
  <c r="AB347" i="20"/>
  <c r="Z375" i="20"/>
  <c r="AA395" i="20"/>
  <c r="Z398" i="20"/>
  <c r="Y400" i="20"/>
  <c r="A412" i="20"/>
  <c r="Z416" i="20"/>
  <c r="X435" i="20"/>
  <c r="Z441" i="20"/>
  <c r="Z444" i="20"/>
  <c r="X453" i="20"/>
  <c r="AB454" i="20"/>
  <c r="AA478" i="20"/>
  <c r="Z483" i="20"/>
  <c r="AC484" i="20"/>
  <c r="AC491" i="20"/>
  <c r="A493" i="20"/>
  <c r="W500" i="20"/>
  <c r="A505" i="20"/>
  <c r="AB507" i="20"/>
  <c r="Z515" i="20"/>
  <c r="A517" i="20"/>
  <c r="Y521" i="20"/>
  <c r="AB525" i="20"/>
  <c r="AB529" i="20"/>
  <c r="X531" i="20"/>
  <c r="A533" i="20"/>
  <c r="AA535" i="20"/>
  <c r="Z539" i="20"/>
  <c r="A545" i="20"/>
  <c r="AB545" i="20"/>
  <c r="W547" i="20"/>
  <c r="Z549" i="20"/>
  <c r="AF551" i="20"/>
  <c r="X553" i="20"/>
  <c r="X554" i="20"/>
  <c r="AA555" i="20"/>
  <c r="A561" i="20"/>
  <c r="AB561" i="20"/>
  <c r="W563" i="20"/>
  <c r="Z565" i="20"/>
  <c r="AF567" i="20"/>
  <c r="X569" i="20"/>
  <c r="X570" i="20"/>
  <c r="AA571" i="20"/>
  <c r="AA575" i="20"/>
  <c r="X577" i="20"/>
  <c r="A579" i="20"/>
  <c r="X583" i="20"/>
  <c r="AB587" i="20"/>
  <c r="X591" i="20"/>
  <c r="AB595" i="20"/>
  <c r="AB603" i="20"/>
  <c r="X607" i="20"/>
  <c r="A519" i="20"/>
  <c r="A529" i="20"/>
  <c r="AF545" i="20"/>
  <c r="AF561" i="20"/>
  <c r="A603" i="20"/>
  <c r="AF555" i="20"/>
  <c r="AF571" i="20"/>
  <c r="Z341" i="20"/>
  <c r="Y391" i="20"/>
  <c r="AB400" i="20"/>
  <c r="AA418" i="20"/>
  <c r="A432" i="20"/>
  <c r="A436" i="20"/>
  <c r="AB489" i="20"/>
  <c r="Y505" i="20"/>
  <c r="AA509" i="20"/>
  <c r="Y517" i="20"/>
  <c r="AA523" i="20"/>
  <c r="X533" i="20"/>
  <c r="Y537" i="20"/>
  <c r="Y541" i="20"/>
  <c r="W545" i="20"/>
  <c r="AF549" i="20"/>
  <c r="X552" i="20"/>
  <c r="Y557" i="20"/>
  <c r="W561" i="20"/>
  <c r="AF565" i="20"/>
  <c r="X568" i="20"/>
  <c r="Y573" i="20"/>
  <c r="X579" i="20"/>
  <c r="Z60" i="20"/>
  <c r="AA71" i="20"/>
  <c r="AA53" i="20"/>
  <c r="X91" i="20"/>
  <c r="A173" i="20"/>
  <c r="W174" i="20"/>
  <c r="AF196" i="20"/>
  <c r="X295" i="20"/>
  <c r="Z103" i="20"/>
  <c r="AC174" i="20"/>
  <c r="Z173" i="20"/>
  <c r="AF174" i="20"/>
  <c r="AB212" i="20"/>
  <c r="A224" i="20"/>
  <c r="A270" i="20"/>
  <c r="A274" i="20"/>
  <c r="X135" i="20"/>
  <c r="AA173" i="20"/>
  <c r="AF239" i="20"/>
  <c r="Z143" i="20"/>
  <c r="AB173" i="20"/>
  <c r="A256" i="20"/>
  <c r="X267" i="20"/>
  <c r="X299" i="20"/>
  <c r="AF190" i="20"/>
  <c r="X245" i="20"/>
  <c r="W188" i="20"/>
  <c r="Y194" i="20"/>
  <c r="AA208" i="20"/>
  <c r="Y245" i="20"/>
  <c r="A249" i="20"/>
  <c r="W182" i="20"/>
  <c r="Y185" i="20"/>
  <c r="AC188" i="20"/>
  <c r="AC194" i="20"/>
  <c r="AC208" i="20"/>
  <c r="A218" i="20"/>
  <c r="Z245" i="20"/>
  <c r="AF182" i="20"/>
  <c r="AF188" i="20"/>
  <c r="A206" i="20"/>
  <c r="Y267" i="20"/>
  <c r="X277" i="20"/>
  <c r="X301" i="20"/>
  <c r="AB61" i="20"/>
  <c r="X64" i="20"/>
  <c r="Z67" i="20"/>
  <c r="AF123" i="20"/>
  <c r="AA67" i="20"/>
  <c r="AA73" i="20"/>
  <c r="AC95" i="20"/>
  <c r="Z117" i="20"/>
  <c r="X137" i="20"/>
  <c r="AF38" i="20"/>
  <c r="X53" i="20"/>
  <c r="Y60" i="20"/>
  <c r="AB67" i="20"/>
  <c r="AF117" i="20"/>
  <c r="Z146" i="20"/>
  <c r="AB60" i="20"/>
  <c r="AB71" i="20"/>
  <c r="AF103" i="20"/>
  <c r="Y132" i="20"/>
  <c r="Z135" i="20"/>
  <c r="Z138" i="20"/>
  <c r="AF60" i="20"/>
  <c r="X129" i="20"/>
  <c r="AA138" i="20"/>
  <c r="A142" i="20"/>
  <c r="A130" i="20"/>
  <c r="AB138" i="20"/>
  <c r="AB496" i="20"/>
  <c r="A496" i="20"/>
  <c r="AA496" i="20"/>
  <c r="Z496" i="20"/>
  <c r="AF496" i="20"/>
  <c r="AC496" i="20"/>
  <c r="Y496" i="20"/>
  <c r="X496" i="20"/>
  <c r="Z93" i="20"/>
  <c r="Y108" i="20"/>
  <c r="A214" i="20"/>
  <c r="A228" i="20"/>
  <c r="AC235" i="20"/>
  <c r="AF235" i="20"/>
  <c r="Z235" i="20"/>
  <c r="AB251" i="20"/>
  <c r="A254" i="20"/>
  <c r="AB268" i="20"/>
  <c r="AC268" i="20"/>
  <c r="A286" i="20"/>
  <c r="X333" i="20"/>
  <c r="AA333" i="20"/>
  <c r="Z333" i="20"/>
  <c r="Y333" i="20"/>
  <c r="AF333" i="20"/>
  <c r="A333" i="20"/>
  <c r="A351" i="20"/>
  <c r="AC351" i="20"/>
  <c r="A362" i="20"/>
  <c r="AC362" i="20"/>
  <c r="AC381" i="20"/>
  <c r="X381" i="20"/>
  <c r="W381" i="20"/>
  <c r="AF381" i="20"/>
  <c r="Z381" i="20"/>
  <c r="X406" i="20"/>
  <c r="Z406" i="20"/>
  <c r="Y406" i="20"/>
  <c r="A406" i="20"/>
  <c r="AB406" i="20"/>
  <c r="AF409" i="20"/>
  <c r="X409" i="20"/>
  <c r="X442" i="20"/>
  <c r="AB442" i="20"/>
  <c r="AA442" i="20"/>
  <c r="Z442" i="20"/>
  <c r="Y442" i="20"/>
  <c r="A442" i="20"/>
  <c r="AB124" i="20"/>
  <c r="Y178" i="20"/>
  <c r="Z203" i="20"/>
  <c r="AC251" i="20"/>
  <c r="X331" i="20"/>
  <c r="Y331" i="20"/>
  <c r="W331" i="20"/>
  <c r="AF331" i="20"/>
  <c r="A331" i="20"/>
  <c r="AA331" i="20"/>
  <c r="AF353" i="20"/>
  <c r="AC353" i="20"/>
  <c r="AF369" i="20"/>
  <c r="AC369" i="20"/>
  <c r="X422" i="20"/>
  <c r="Z422" i="20"/>
  <c r="Y422" i="20"/>
  <c r="A422" i="20"/>
  <c r="AB422" i="20"/>
  <c r="AF425" i="20"/>
  <c r="X425" i="20"/>
  <c r="AF455" i="20"/>
  <c r="Z455" i="20"/>
  <c r="X455" i="20"/>
  <c r="AB494" i="20"/>
  <c r="A494" i="20"/>
  <c r="AA494" i="20"/>
  <c r="Z494" i="20"/>
  <c r="AF494" i="20"/>
  <c r="AC494" i="20"/>
  <c r="Y494" i="20"/>
  <c r="X494" i="20"/>
  <c r="W496" i="20"/>
  <c r="AB506" i="20"/>
  <c r="A506" i="20"/>
  <c r="AA506" i="20"/>
  <c r="Z506" i="20"/>
  <c r="Y506" i="20"/>
  <c r="AF506" i="20"/>
  <c r="AC506" i="20"/>
  <c r="X506" i="20"/>
  <c r="AB254" i="20"/>
  <c r="Z254" i="20"/>
  <c r="X337" i="20"/>
  <c r="AF337" i="20"/>
  <c r="A337" i="20"/>
  <c r="AB337" i="20"/>
  <c r="AA337" i="20"/>
  <c r="Y337" i="20"/>
  <c r="AC371" i="20"/>
  <c r="Z371" i="20"/>
  <c r="AB504" i="20"/>
  <c r="A504" i="20"/>
  <c r="AA504" i="20"/>
  <c r="Z504" i="20"/>
  <c r="Y504" i="20"/>
  <c r="AC504" i="20"/>
  <c r="X504" i="20"/>
  <c r="W504" i="20"/>
  <c r="AB510" i="20"/>
  <c r="A510" i="20"/>
  <c r="AA510" i="20"/>
  <c r="Z510" i="20"/>
  <c r="Y510" i="20"/>
  <c r="AF510" i="20"/>
  <c r="AC510" i="20"/>
  <c r="X510" i="20"/>
  <c r="W510" i="20"/>
  <c r="Y38" i="20"/>
  <c r="A57" i="20"/>
  <c r="Y66" i="20"/>
  <c r="Z70" i="20"/>
  <c r="AB93" i="20"/>
  <c r="Y36" i="20"/>
  <c r="AF54" i="20"/>
  <c r="X65" i="20"/>
  <c r="Z66" i="20"/>
  <c r="AB70" i="20"/>
  <c r="Y92" i="20"/>
  <c r="AA104" i="20"/>
  <c r="X107" i="20"/>
  <c r="AB108" i="20"/>
  <c r="A112" i="20"/>
  <c r="AC178" i="20"/>
  <c r="AC203" i="20"/>
  <c r="X235" i="20"/>
  <c r="AC241" i="20"/>
  <c r="AF241" i="20"/>
  <c r="Z241" i="20"/>
  <c r="W241" i="20"/>
  <c r="AC250" i="20"/>
  <c r="X250" i="20"/>
  <c r="Y266" i="20"/>
  <c r="X289" i="20"/>
  <c r="AF293" i="20"/>
  <c r="X293" i="20"/>
  <c r="W333" i="20"/>
  <c r="Z337" i="20"/>
  <c r="Z351" i="20"/>
  <c r="AC356" i="20"/>
  <c r="A356" i="20"/>
  <c r="AC358" i="20"/>
  <c r="AB358" i="20"/>
  <c r="A358" i="20"/>
  <c r="AB362" i="20"/>
  <c r="Z367" i="20"/>
  <c r="AC372" i="20"/>
  <c r="A372" i="20"/>
  <c r="AC379" i="20"/>
  <c r="Z379" i="20"/>
  <c r="Y379" i="20"/>
  <c r="X379" i="20"/>
  <c r="AF379" i="20"/>
  <c r="Y381" i="20"/>
  <c r="X402" i="20"/>
  <c r="A402" i="20"/>
  <c r="AB402" i="20"/>
  <c r="Z402" i="20"/>
  <c r="AA406" i="20"/>
  <c r="W409" i="20"/>
  <c r="X414" i="20"/>
  <c r="Z414" i="20"/>
  <c r="Y414" i="20"/>
  <c r="AB414" i="20"/>
  <c r="AF443" i="20"/>
  <c r="Z443" i="20"/>
  <c r="AF36" i="20"/>
  <c r="AB46" i="20"/>
  <c r="Z65" i="20"/>
  <c r="AF66" i="20"/>
  <c r="A71" i="20"/>
  <c r="A83" i="20"/>
  <c r="Z92" i="20"/>
  <c r="X97" i="20"/>
  <c r="Z107" i="20"/>
  <c r="AC184" i="20"/>
  <c r="W198" i="20"/>
  <c r="AC228" i="20"/>
  <c r="Y235" i="20"/>
  <c r="A247" i="20"/>
  <c r="X247" i="20"/>
  <c r="AB286" i="20"/>
  <c r="AB333" i="20"/>
  <c r="AF338" i="20"/>
  <c r="AA338" i="20"/>
  <c r="AF351" i="20"/>
  <c r="AC363" i="20"/>
  <c r="Z363" i="20"/>
  <c r="AF367" i="20"/>
  <c r="AA381" i="20"/>
  <c r="AC384" i="20"/>
  <c r="AB384" i="20"/>
  <c r="A384" i="20"/>
  <c r="X410" i="20"/>
  <c r="A410" i="20"/>
  <c r="AB410" i="20"/>
  <c r="Z410" i="20"/>
  <c r="X420" i="20"/>
  <c r="AB420" i="20"/>
  <c r="AA420" i="20"/>
  <c r="Z420" i="20"/>
  <c r="A420" i="20"/>
  <c r="X430" i="20"/>
  <c r="Z430" i="20"/>
  <c r="Y430" i="20"/>
  <c r="AB430" i="20"/>
  <c r="X479" i="20"/>
  <c r="AF479" i="20"/>
  <c r="AA479" i="20"/>
  <c r="Z479" i="20"/>
  <c r="Y479" i="20"/>
  <c r="W479" i="20"/>
  <c r="AC479" i="20"/>
  <c r="A479" i="20"/>
  <c r="AB92" i="20"/>
  <c r="AC97" i="20"/>
  <c r="AF107" i="20"/>
  <c r="AF184" i="20"/>
  <c r="AC198" i="20"/>
  <c r="AC239" i="20"/>
  <c r="Y239" i="20"/>
  <c r="Z253" i="20"/>
  <c r="AC253" i="20"/>
  <c r="Z264" i="20"/>
  <c r="Y264" i="20"/>
  <c r="AA280" i="20"/>
  <c r="AB280" i="20"/>
  <c r="A280" i="20"/>
  <c r="AF334" i="20"/>
  <c r="AC334" i="20"/>
  <c r="AA334" i="20"/>
  <c r="A354" i="20"/>
  <c r="AC354" i="20"/>
  <c r="A370" i="20"/>
  <c r="AC370" i="20"/>
  <c r="AC377" i="20"/>
  <c r="AF377" i="20"/>
  <c r="AA377" i="20"/>
  <c r="Z377" i="20"/>
  <c r="X377" i="20"/>
  <c r="AB382" i="20"/>
  <c r="AA382" i="20"/>
  <c r="X426" i="20"/>
  <c r="A426" i="20"/>
  <c r="AB426" i="20"/>
  <c r="Z426" i="20"/>
  <c r="X446" i="20"/>
  <c r="A446" i="20"/>
  <c r="AB446" i="20"/>
  <c r="AA446" i="20"/>
  <c r="Z446" i="20"/>
  <c r="AC355" i="20"/>
  <c r="Z355" i="20"/>
  <c r="X66" i="20"/>
  <c r="Y70" i="20"/>
  <c r="W36" i="20"/>
  <c r="AB54" i="20"/>
  <c r="A65" i="20"/>
  <c r="AA108" i="20"/>
  <c r="AB130" i="20"/>
  <c r="AA65" i="20"/>
  <c r="A51" i="20"/>
  <c r="Z53" i="20"/>
  <c r="AA61" i="20"/>
  <c r="A66" i="20"/>
  <c r="AB73" i="20"/>
  <c r="A81" i="20"/>
  <c r="A93" i="20"/>
  <c r="AF97" i="20"/>
  <c r="X103" i="20"/>
  <c r="A106" i="20"/>
  <c r="A108" i="20"/>
  <c r="X117" i="20"/>
  <c r="Z123" i="20"/>
  <c r="W143" i="20"/>
  <c r="Y174" i="20"/>
  <c r="AC182" i="20"/>
  <c r="AF198" i="20"/>
  <c r="AB210" i="20"/>
  <c r="Z213" i="20"/>
  <c r="AC213" i="20"/>
  <c r="AC227" i="20"/>
  <c r="Z227" i="20"/>
  <c r="Y227" i="20"/>
  <c r="AA236" i="20"/>
  <c r="AB236" i="20"/>
  <c r="Y241" i="20"/>
  <c r="AB250" i="20"/>
  <c r="AF332" i="20"/>
  <c r="AA332" i="20"/>
  <c r="X332" i="20"/>
  <c r="W338" i="20"/>
  <c r="AF361" i="20"/>
  <c r="AC361" i="20"/>
  <c r="AF363" i="20"/>
  <c r="AA379" i="20"/>
  <c r="AA384" i="20"/>
  <c r="AA402" i="20"/>
  <c r="X408" i="20"/>
  <c r="Z408" i="20"/>
  <c r="Y408" i="20"/>
  <c r="AB408" i="20"/>
  <c r="Y410" i="20"/>
  <c r="AC415" i="20"/>
  <c r="Z415" i="20"/>
  <c r="X415" i="20"/>
  <c r="Y420" i="20"/>
  <c r="AA430" i="20"/>
  <c r="AB479" i="20"/>
  <c r="AB498" i="20"/>
  <c r="A498" i="20"/>
  <c r="AA498" i="20"/>
  <c r="Z498" i="20"/>
  <c r="Y498" i="20"/>
  <c r="AF498" i="20"/>
  <c r="AC498" i="20"/>
  <c r="X498" i="20"/>
  <c r="A288" i="20"/>
  <c r="AC364" i="20"/>
  <c r="A364" i="20"/>
  <c r="AC366" i="20"/>
  <c r="AB366" i="20"/>
  <c r="A366" i="20"/>
  <c r="AC382" i="20"/>
  <c r="AC399" i="20"/>
  <c r="A399" i="20"/>
  <c r="AF399" i="20"/>
  <c r="AA410" i="20"/>
  <c r="X424" i="20"/>
  <c r="Z424" i="20"/>
  <c r="Y424" i="20"/>
  <c r="AB424" i="20"/>
  <c r="Y426" i="20"/>
  <c r="AC431" i="20"/>
  <c r="Z431" i="20"/>
  <c r="X431" i="20"/>
  <c r="W431" i="20"/>
  <c r="AF439" i="20"/>
  <c r="Z439" i="20"/>
  <c r="X439" i="20"/>
  <c r="Y446" i="20"/>
  <c r="AA347" i="20"/>
  <c r="Y375" i="20"/>
  <c r="X485" i="20"/>
  <c r="AF485" i="20"/>
  <c r="W485" i="20"/>
  <c r="AB486" i="20"/>
  <c r="A486" i="20"/>
  <c r="AA486" i="20"/>
  <c r="AF486" i="20"/>
  <c r="X493" i="20"/>
  <c r="AF493" i="20"/>
  <c r="W493" i="20"/>
  <c r="X495" i="20"/>
  <c r="AF495" i="20"/>
  <c r="W495" i="20"/>
  <c r="X497" i="20"/>
  <c r="AF497" i="20"/>
  <c r="W497" i="20"/>
  <c r="A220" i="20"/>
  <c r="A266" i="20"/>
  <c r="X297" i="20"/>
  <c r="W327" i="20"/>
  <c r="AA329" i="20"/>
  <c r="W335" i="20"/>
  <c r="W336" i="20"/>
  <c r="Z339" i="20"/>
  <c r="AA341" i="20"/>
  <c r="AB343" i="20"/>
  <c r="AB349" i="20"/>
  <c r="AA375" i="20"/>
  <c r="W383" i="20"/>
  <c r="W387" i="20"/>
  <c r="W393" i="20"/>
  <c r="Y412" i="20"/>
  <c r="Y416" i="20"/>
  <c r="Y428" i="20"/>
  <c r="Y432" i="20"/>
  <c r="Y436" i="20"/>
  <c r="X449" i="20"/>
  <c r="Y452" i="20"/>
  <c r="AB480" i="20"/>
  <c r="A480" i="20"/>
  <c r="AA480" i="20"/>
  <c r="AF480" i="20"/>
  <c r="Y485" i="20"/>
  <c r="W486" i="20"/>
  <c r="X487" i="20"/>
  <c r="AF487" i="20"/>
  <c r="W487" i="20"/>
  <c r="AB488" i="20"/>
  <c r="A488" i="20"/>
  <c r="AA488" i="20"/>
  <c r="AF488" i="20"/>
  <c r="Y493" i="20"/>
  <c r="Y495" i="20"/>
  <c r="Y497" i="20"/>
  <c r="AB514" i="20"/>
  <c r="A514" i="20"/>
  <c r="AA514" i="20"/>
  <c r="Z514" i="20"/>
  <c r="Y514" i="20"/>
  <c r="X514" i="20"/>
  <c r="AB518" i="20"/>
  <c r="A518" i="20"/>
  <c r="AA518" i="20"/>
  <c r="Z518" i="20"/>
  <c r="Y518" i="20"/>
  <c r="X518" i="20"/>
  <c r="AB522" i="20"/>
  <c r="A522" i="20"/>
  <c r="AA522" i="20"/>
  <c r="Z522" i="20"/>
  <c r="Y522" i="20"/>
  <c r="X522" i="20"/>
  <c r="AB526" i="20"/>
  <c r="A526" i="20"/>
  <c r="AA526" i="20"/>
  <c r="Z526" i="20"/>
  <c r="Y526" i="20"/>
  <c r="X526" i="20"/>
  <c r="Z432" i="20"/>
  <c r="AC433" i="20"/>
  <c r="AB434" i="20"/>
  <c r="Z436" i="20"/>
  <c r="AB440" i="20"/>
  <c r="A444" i="20"/>
  <c r="Z449" i="20"/>
  <c r="Z452" i="20"/>
  <c r="Z478" i="20"/>
  <c r="Z485" i="20"/>
  <c r="X486" i="20"/>
  <c r="Z493" i="20"/>
  <c r="Z495" i="20"/>
  <c r="Z497" i="20"/>
  <c r="AB502" i="20"/>
  <c r="A502" i="20"/>
  <c r="AA502" i="20"/>
  <c r="Z502" i="20"/>
  <c r="Y502" i="20"/>
  <c r="A268" i="20"/>
  <c r="Z327" i="20"/>
  <c r="Z335" i="20"/>
  <c r="AC336" i="20"/>
  <c r="A382" i="20"/>
  <c r="Y383" i="20"/>
  <c r="AA385" i="20"/>
  <c r="Y387" i="20"/>
  <c r="W389" i="20"/>
  <c r="AA390" i="20"/>
  <c r="AA391" i="20"/>
  <c r="Y393" i="20"/>
  <c r="W395" i="20"/>
  <c r="A398" i="20"/>
  <c r="AB398" i="20"/>
  <c r="Z401" i="20"/>
  <c r="Y404" i="20"/>
  <c r="A408" i="20"/>
  <c r="AA412" i="20"/>
  <c r="A414" i="20"/>
  <c r="AA416" i="20"/>
  <c r="A424" i="20"/>
  <c r="AA428" i="20"/>
  <c r="A430" i="20"/>
  <c r="AA432" i="20"/>
  <c r="AA436" i="20"/>
  <c r="X445" i="20"/>
  <c r="Y448" i="20"/>
  <c r="A450" i="20"/>
  <c r="AA452" i="20"/>
  <c r="W480" i="20"/>
  <c r="X481" i="20"/>
  <c r="AF481" i="20"/>
  <c r="W481" i="20"/>
  <c r="AB482" i="20"/>
  <c r="A482" i="20"/>
  <c r="AA482" i="20"/>
  <c r="AF482" i="20"/>
  <c r="AA485" i="20"/>
  <c r="Y486" i="20"/>
  <c r="Y487" i="20"/>
  <c r="W488" i="20"/>
  <c r="X489" i="20"/>
  <c r="AF489" i="20"/>
  <c r="W489" i="20"/>
  <c r="AB490" i="20"/>
  <c r="A490" i="20"/>
  <c r="AA490" i="20"/>
  <c r="AF490" i="20"/>
  <c r="AA493" i="20"/>
  <c r="AA495" i="20"/>
  <c r="AA497" i="20"/>
  <c r="AB508" i="20"/>
  <c r="A508" i="20"/>
  <c r="AA508" i="20"/>
  <c r="Z508" i="20"/>
  <c r="Y508" i="20"/>
  <c r="W514" i="20"/>
  <c r="W518" i="20"/>
  <c r="W522" i="20"/>
  <c r="W526" i="20"/>
  <c r="A208" i="20"/>
  <c r="A210" i="20"/>
  <c r="A240" i="20"/>
  <c r="A250" i="20"/>
  <c r="A284" i="20"/>
  <c r="AA327" i="20"/>
  <c r="AA335" i="20"/>
  <c r="AF339" i="20"/>
  <c r="Z345" i="20"/>
  <c r="Z383" i="20"/>
  <c r="AF385" i="20"/>
  <c r="Z387" i="20"/>
  <c r="X389" i="20"/>
  <c r="AF391" i="20"/>
  <c r="Z393" i="20"/>
  <c r="X395" i="20"/>
  <c r="AF398" i="20"/>
  <c r="AF401" i="20"/>
  <c r="Z404" i="20"/>
  <c r="AB412" i="20"/>
  <c r="AB416" i="20"/>
  <c r="A418" i="20"/>
  <c r="AB428" i="20"/>
  <c r="AB432" i="20"/>
  <c r="AB436" i="20"/>
  <c r="Z445" i="20"/>
  <c r="Z448" i="20"/>
  <c r="AB452" i="20"/>
  <c r="X480" i="20"/>
  <c r="AB485" i="20"/>
  <c r="Z486" i="20"/>
  <c r="Z487" i="20"/>
  <c r="X488" i="20"/>
  <c r="AB493" i="20"/>
  <c r="AB495" i="20"/>
  <c r="AB497" i="20"/>
  <c r="AB500" i="20"/>
  <c r="A500" i="20"/>
  <c r="AA500" i="20"/>
  <c r="Z500" i="20"/>
  <c r="Y500" i="20"/>
  <c r="AC514" i="20"/>
  <c r="AC518" i="20"/>
  <c r="AC522" i="20"/>
  <c r="AC526" i="20"/>
  <c r="AC220" i="20"/>
  <c r="X287" i="20"/>
  <c r="AB327" i="20"/>
  <c r="AB335" i="20"/>
  <c r="W343" i="20"/>
  <c r="AA345" i="20"/>
  <c r="Y347" i="20"/>
  <c r="W375" i="20"/>
  <c r="AA383" i="20"/>
  <c r="AA387" i="20"/>
  <c r="Y389" i="20"/>
  <c r="AA393" i="20"/>
  <c r="Y395" i="20"/>
  <c r="AA404" i="20"/>
  <c r="Z419" i="20"/>
  <c r="X441" i="20"/>
  <c r="Y444" i="20"/>
  <c r="AA448" i="20"/>
  <c r="Y480" i="20"/>
  <c r="Y481" i="20"/>
  <c r="W482" i="20"/>
  <c r="X483" i="20"/>
  <c r="AF483" i="20"/>
  <c r="W483" i="20"/>
  <c r="AB484" i="20"/>
  <c r="A484" i="20"/>
  <c r="AA484" i="20"/>
  <c r="AF484" i="20"/>
  <c r="AC485" i="20"/>
  <c r="AC486" i="20"/>
  <c r="AA487" i="20"/>
  <c r="Y488" i="20"/>
  <c r="Y489" i="20"/>
  <c r="W490" i="20"/>
  <c r="X491" i="20"/>
  <c r="AF491" i="20"/>
  <c r="W491" i="20"/>
  <c r="AB492" i="20"/>
  <c r="A492" i="20"/>
  <c r="AA492" i="20"/>
  <c r="AF492" i="20"/>
  <c r="AC493" i="20"/>
  <c r="AC495" i="20"/>
  <c r="AC497" i="20"/>
  <c r="X502" i="20"/>
  <c r="W508" i="20"/>
  <c r="AB512" i="20"/>
  <c r="A512" i="20"/>
  <c r="AA512" i="20"/>
  <c r="Z512" i="20"/>
  <c r="Y512" i="20"/>
  <c r="X512" i="20"/>
  <c r="AF514" i="20"/>
  <c r="AB516" i="20"/>
  <c r="A516" i="20"/>
  <c r="AA516" i="20"/>
  <c r="Z516" i="20"/>
  <c r="Y516" i="20"/>
  <c r="X516" i="20"/>
  <c r="AF518" i="20"/>
  <c r="AB520" i="20"/>
  <c r="A520" i="20"/>
  <c r="AA520" i="20"/>
  <c r="Z520" i="20"/>
  <c r="Y520" i="20"/>
  <c r="X520" i="20"/>
  <c r="AF522" i="20"/>
  <c r="AB524" i="20"/>
  <c r="A524" i="20"/>
  <c r="AA524" i="20"/>
  <c r="Z524" i="20"/>
  <c r="Y524" i="20"/>
  <c r="X524" i="20"/>
  <c r="AF526" i="20"/>
  <c r="AA534" i="20"/>
  <c r="Z534" i="20"/>
  <c r="Y534" i="20"/>
  <c r="AF534" i="20"/>
  <c r="W534" i="20"/>
  <c r="AC534" i="20"/>
  <c r="AB534" i="20"/>
  <c r="X534" i="20"/>
  <c r="A534" i="20"/>
  <c r="AA536" i="20"/>
  <c r="Z536" i="20"/>
  <c r="Y536" i="20"/>
  <c r="AF536" i="20"/>
  <c r="W536" i="20"/>
  <c r="AA532" i="20"/>
  <c r="Z532" i="20"/>
  <c r="Y532" i="20"/>
  <c r="AF532" i="20"/>
  <c r="W532" i="20"/>
  <c r="AC499" i="20"/>
  <c r="AC501" i="20"/>
  <c r="AC503" i="20"/>
  <c r="AC505" i="20"/>
  <c r="AC507" i="20"/>
  <c r="AC509" i="20"/>
  <c r="AC511" i="20"/>
  <c r="AC513" i="20"/>
  <c r="AC515" i="20"/>
  <c r="AC517" i="20"/>
  <c r="AC519" i="20"/>
  <c r="AC521" i="20"/>
  <c r="AC523" i="20"/>
  <c r="AC525" i="20"/>
  <c r="AA530" i="20"/>
  <c r="Z530" i="20"/>
  <c r="Y530" i="20"/>
  <c r="AF530" i="20"/>
  <c r="W530" i="20"/>
  <c r="AB536" i="20"/>
  <c r="AA528" i="20"/>
  <c r="Z528" i="20"/>
  <c r="Y528" i="20"/>
  <c r="AF528" i="20"/>
  <c r="W528" i="20"/>
  <c r="X532" i="20"/>
  <c r="AC536" i="20"/>
  <c r="W499" i="20"/>
  <c r="AF499" i="20"/>
  <c r="W501" i="20"/>
  <c r="AF501" i="20"/>
  <c r="W503" i="20"/>
  <c r="AF503" i="20"/>
  <c r="W505" i="20"/>
  <c r="AF505" i="20"/>
  <c r="W507" i="20"/>
  <c r="AF507" i="20"/>
  <c r="W509" i="20"/>
  <c r="AF509" i="20"/>
  <c r="W511" i="20"/>
  <c r="AF511" i="20"/>
  <c r="W513" i="20"/>
  <c r="AF513" i="20"/>
  <c r="W515" i="20"/>
  <c r="AF515" i="20"/>
  <c r="W517" i="20"/>
  <c r="AF517" i="20"/>
  <c r="W519" i="20"/>
  <c r="AF519" i="20"/>
  <c r="W521" i="20"/>
  <c r="AF521" i="20"/>
  <c r="W523" i="20"/>
  <c r="AF523" i="20"/>
  <c r="W525" i="20"/>
  <c r="AF525" i="20"/>
  <c r="X530" i="20"/>
  <c r="AB532" i="20"/>
  <c r="X528" i="20"/>
  <c r="AB530" i="20"/>
  <c r="AC532" i="20"/>
  <c r="A538" i="20"/>
  <c r="AB538" i="20"/>
  <c r="A540" i="20"/>
  <c r="AB540" i="20"/>
  <c r="A542" i="20"/>
  <c r="AB542" i="20"/>
  <c r="A544" i="20"/>
  <c r="AB544" i="20"/>
  <c r="A546" i="20"/>
  <c r="AB546" i="20"/>
  <c r="A548" i="20"/>
  <c r="AB548" i="20"/>
  <c r="A550" i="20"/>
  <c r="AB550" i="20"/>
  <c r="A552" i="20"/>
  <c r="AB552" i="20"/>
  <c r="A554" i="20"/>
  <c r="AB554" i="20"/>
  <c r="A556" i="20"/>
  <c r="AB556" i="20"/>
  <c r="A558" i="20"/>
  <c r="AB558" i="20"/>
  <c r="A560" i="20"/>
  <c r="AB560" i="20"/>
  <c r="A562" i="20"/>
  <c r="AB562" i="20"/>
  <c r="A564" i="20"/>
  <c r="AB564" i="20"/>
  <c r="A566" i="20"/>
  <c r="AB566" i="20"/>
  <c r="A568" i="20"/>
  <c r="AB568" i="20"/>
  <c r="A570" i="20"/>
  <c r="AB570" i="20"/>
  <c r="A572" i="20"/>
  <c r="AB572" i="20"/>
  <c r="A574" i="20"/>
  <c r="AB574" i="20"/>
  <c r="A576" i="20"/>
  <c r="AB576" i="20"/>
  <c r="A578" i="20"/>
  <c r="AB578" i="20"/>
  <c r="A580" i="20"/>
  <c r="AB580" i="20"/>
  <c r="A582" i="20"/>
  <c r="AB582" i="20"/>
  <c r="A584" i="20"/>
  <c r="AB584" i="20"/>
  <c r="A586" i="20"/>
  <c r="AB586" i="20"/>
  <c r="A588" i="20"/>
  <c r="AB588" i="20"/>
  <c r="A590" i="20"/>
  <c r="AB590" i="20"/>
  <c r="A592" i="20"/>
  <c r="AB592" i="20"/>
  <c r="A594" i="20"/>
  <c r="AB594" i="20"/>
  <c r="A596" i="20"/>
  <c r="AB596" i="20"/>
  <c r="A598" i="20"/>
  <c r="AB598" i="20"/>
  <c r="A600" i="20"/>
  <c r="AB600" i="20"/>
  <c r="A602" i="20"/>
  <c r="AB602" i="20"/>
  <c r="A604" i="20"/>
  <c r="AB604" i="20"/>
  <c r="A606" i="20"/>
  <c r="AB606" i="20"/>
  <c r="AC538" i="20"/>
  <c r="AC540" i="20"/>
  <c r="AC542" i="20"/>
  <c r="AC544" i="20"/>
  <c r="AC546" i="20"/>
  <c r="AC548" i="20"/>
  <c r="AC550" i="20"/>
  <c r="AC552" i="20"/>
  <c r="AC554" i="20"/>
  <c r="AC556" i="20"/>
  <c r="AC558" i="20"/>
  <c r="AC560" i="20"/>
  <c r="AC562" i="20"/>
  <c r="AC564" i="20"/>
  <c r="AC566" i="20"/>
  <c r="AC568" i="20"/>
  <c r="AC570" i="20"/>
  <c r="AC572" i="20"/>
  <c r="AC574" i="20"/>
  <c r="AC576" i="20"/>
  <c r="AC578" i="20"/>
  <c r="AC580" i="20"/>
  <c r="AC582" i="20"/>
  <c r="AC584" i="20"/>
  <c r="AC586" i="20"/>
  <c r="AC588" i="20"/>
  <c r="AC590" i="20"/>
  <c r="AC592" i="20"/>
  <c r="AC594" i="20"/>
  <c r="AC596" i="20"/>
  <c r="AC598" i="20"/>
  <c r="AC600" i="20"/>
  <c r="AC602" i="20"/>
  <c r="AC604" i="20"/>
  <c r="AC606" i="20"/>
  <c r="AA527" i="20"/>
  <c r="W538" i="20"/>
  <c r="AF538" i="20"/>
  <c r="W540" i="20"/>
  <c r="AF540" i="20"/>
  <c r="W542" i="20"/>
  <c r="AF542" i="20"/>
  <c r="W544" i="20"/>
  <c r="AF544" i="20"/>
  <c r="W546" i="20"/>
  <c r="AF546" i="20"/>
  <c r="W548" i="20"/>
  <c r="AF548" i="20"/>
  <c r="W550" i="20"/>
  <c r="AF550" i="20"/>
  <c r="W552" i="20"/>
  <c r="AF552" i="20"/>
  <c r="W554" i="20"/>
  <c r="AF554" i="20"/>
  <c r="W556" i="20"/>
  <c r="AF556" i="20"/>
  <c r="W558" i="20"/>
  <c r="AF558" i="20"/>
  <c r="W560" i="20"/>
  <c r="AF560" i="20"/>
  <c r="W562" i="20"/>
  <c r="AF562" i="20"/>
  <c r="W564" i="20"/>
  <c r="AF564" i="20"/>
  <c r="W566" i="20"/>
  <c r="AF566" i="20"/>
  <c r="W568" i="20"/>
  <c r="AF568" i="20"/>
  <c r="W570" i="20"/>
  <c r="AF570" i="20"/>
  <c r="W572" i="20"/>
  <c r="AF572" i="20"/>
  <c r="W574" i="20"/>
  <c r="AF574" i="20"/>
  <c r="W576" i="20"/>
  <c r="AF576" i="20"/>
  <c r="W578" i="20"/>
  <c r="AF578" i="20"/>
  <c r="W580" i="20"/>
  <c r="AF580" i="20"/>
  <c r="W582" i="20"/>
  <c r="AF582" i="20"/>
  <c r="W584" i="20"/>
  <c r="AF584" i="20"/>
  <c r="W586" i="20"/>
  <c r="AF586" i="20"/>
  <c r="W588" i="20"/>
  <c r="AF588" i="20"/>
  <c r="W590" i="20"/>
  <c r="AF590" i="20"/>
  <c r="W592" i="20"/>
  <c r="AF592" i="20"/>
  <c r="W594" i="20"/>
  <c r="AF594" i="20"/>
  <c r="W596" i="20"/>
  <c r="AF596" i="20"/>
  <c r="W598" i="20"/>
  <c r="AF598" i="20"/>
  <c r="W600" i="20"/>
  <c r="AF600" i="20"/>
  <c r="W602" i="20"/>
  <c r="AF602" i="20"/>
  <c r="W604" i="20"/>
  <c r="AF604" i="20"/>
  <c r="W606" i="20"/>
  <c r="AF606" i="20"/>
  <c r="X582" i="20"/>
  <c r="X584" i="20"/>
  <c r="X586" i="20"/>
  <c r="X588" i="20"/>
  <c r="X590" i="20"/>
  <c r="X592" i="20"/>
  <c r="X594" i="20"/>
  <c r="X596" i="20"/>
  <c r="X598" i="20"/>
  <c r="X600" i="20"/>
  <c r="X602" i="20"/>
  <c r="X604" i="20"/>
  <c r="X606" i="20"/>
  <c r="AB607" i="20"/>
  <c r="AC529" i="20"/>
  <c r="AC531" i="20"/>
  <c r="AC533" i="20"/>
  <c r="AC535" i="20"/>
  <c r="AC537" i="20"/>
  <c r="Y538" i="20"/>
  <c r="AC539" i="20"/>
  <c r="Y540" i="20"/>
  <c r="Y542" i="20"/>
  <c r="Y544" i="20"/>
  <c r="Y546" i="20"/>
  <c r="Y548" i="20"/>
  <c r="Y550" i="20"/>
  <c r="Y552" i="20"/>
  <c r="Y554" i="20"/>
  <c r="Y556" i="20"/>
  <c r="Y558" i="20"/>
  <c r="Y560" i="20"/>
  <c r="Y562" i="20"/>
  <c r="Y564" i="20"/>
  <c r="Y566" i="20"/>
  <c r="Y568" i="20"/>
  <c r="Y570" i="20"/>
  <c r="Y572" i="20"/>
  <c r="AC573" i="20"/>
  <c r="Y574" i="20"/>
  <c r="AC575" i="20"/>
  <c r="Y576" i="20"/>
  <c r="AC577" i="20"/>
  <c r="Y578" i="20"/>
  <c r="AC579" i="20"/>
  <c r="Y580" i="20"/>
  <c r="AC581" i="20"/>
  <c r="Y582" i="20"/>
  <c r="AC583" i="20"/>
  <c r="Y584" i="20"/>
  <c r="AC585" i="20"/>
  <c r="Y586" i="20"/>
  <c r="AC587" i="20"/>
  <c r="Y588" i="20"/>
  <c r="AC589" i="20"/>
  <c r="Y590" i="20"/>
  <c r="AC591" i="20"/>
  <c r="Y592" i="20"/>
  <c r="AC593" i="20"/>
  <c r="Y594" i="20"/>
  <c r="AC595" i="20"/>
  <c r="Y596" i="20"/>
  <c r="AC597" i="20"/>
  <c r="Y598" i="20"/>
  <c r="AC599" i="20"/>
  <c r="Y600" i="20"/>
  <c r="AC601" i="20"/>
  <c r="Y602" i="20"/>
  <c r="AC603" i="20"/>
  <c r="Y604" i="20"/>
  <c r="AC605" i="20"/>
  <c r="Y606" i="20"/>
  <c r="AC607" i="20"/>
  <c r="Z538" i="20"/>
  <c r="Z540" i="20"/>
  <c r="Z542" i="20"/>
  <c r="Z544" i="20"/>
  <c r="Z546" i="20"/>
  <c r="Z548" i="20"/>
  <c r="Z550" i="20"/>
  <c r="Z552" i="20"/>
  <c r="Z554" i="20"/>
  <c r="Z556" i="20"/>
  <c r="Z558" i="20"/>
  <c r="Z560" i="20"/>
  <c r="Z562" i="20"/>
  <c r="Z564" i="20"/>
  <c r="Z566" i="20"/>
  <c r="Z568" i="20"/>
  <c r="Z570" i="20"/>
  <c r="Z572" i="20"/>
  <c r="Z574" i="20"/>
  <c r="Z576" i="20"/>
  <c r="Z578" i="20"/>
  <c r="Z580" i="20"/>
  <c r="Z582" i="20"/>
  <c r="Z584" i="20"/>
  <c r="Z586" i="20"/>
  <c r="Z588" i="20"/>
  <c r="Z590" i="20"/>
  <c r="Z592" i="20"/>
  <c r="Z594" i="20"/>
  <c r="Z596" i="20"/>
  <c r="Z598" i="20"/>
  <c r="Z600" i="20"/>
  <c r="Z602" i="20"/>
  <c r="Z604" i="20"/>
  <c r="Z606" i="20"/>
  <c r="W529" i="20"/>
  <c r="W531" i="20"/>
  <c r="W533" i="20"/>
  <c r="W535" i="20"/>
  <c r="W575" i="20"/>
  <c r="W577" i="20"/>
  <c r="W579" i="20"/>
  <c r="W581" i="20"/>
  <c r="W583" i="20"/>
  <c r="W585" i="20"/>
  <c r="W587" i="20"/>
  <c r="W589" i="20"/>
  <c r="W591" i="20"/>
  <c r="W593" i="20"/>
  <c r="W595" i="20"/>
  <c r="W597" i="20"/>
  <c r="W599" i="20"/>
  <c r="W601" i="20"/>
  <c r="W603" i="20"/>
  <c r="W605" i="20"/>
  <c r="W607" i="20"/>
  <c r="X148" i="20"/>
  <c r="AB148" i="20"/>
  <c r="AA148" i="20"/>
  <c r="Z148" i="20"/>
  <c r="Y148" i="20"/>
  <c r="AC243" i="20"/>
  <c r="AF243" i="20"/>
  <c r="Z243" i="20"/>
  <c r="Y243" i="20"/>
  <c r="X243" i="20"/>
  <c r="Z380" i="20"/>
  <c r="Y380" i="20"/>
  <c r="X380" i="20"/>
  <c r="AF380" i="20"/>
  <c r="W380" i="20"/>
  <c r="A380" i="20"/>
  <c r="AC380" i="20"/>
  <c r="AB380" i="20"/>
  <c r="AA380" i="20"/>
  <c r="AC233" i="20"/>
  <c r="Y233" i="20"/>
  <c r="X233" i="20"/>
  <c r="W233" i="20"/>
  <c r="AA282" i="20"/>
  <c r="A282" i="20"/>
  <c r="AB282" i="20"/>
  <c r="AB348" i="20"/>
  <c r="A348" i="20"/>
  <c r="AA348" i="20"/>
  <c r="Z348" i="20"/>
  <c r="Y348" i="20"/>
  <c r="X348" i="20"/>
  <c r="AF348" i="20"/>
  <c r="AC348" i="20"/>
  <c r="AB405" i="20"/>
  <c r="A405" i="20"/>
  <c r="AA405" i="20"/>
  <c r="Y405" i="20"/>
  <c r="Z405" i="20"/>
  <c r="X405" i="20"/>
  <c r="W405" i="20"/>
  <c r="AF405" i="20"/>
  <c r="AC405" i="20"/>
  <c r="AC121" i="20"/>
  <c r="Z121" i="20"/>
  <c r="X121" i="20"/>
  <c r="W121" i="20"/>
  <c r="AC179" i="20"/>
  <c r="AA179" i="20"/>
  <c r="Y195" i="20"/>
  <c r="AC195" i="20"/>
  <c r="AA195" i="20"/>
  <c r="AC225" i="20"/>
  <c r="Y225" i="20"/>
  <c r="X225" i="20"/>
  <c r="W225" i="20"/>
  <c r="AC223" i="20"/>
  <c r="AF223" i="20"/>
  <c r="Z223" i="20"/>
  <c r="Y223" i="20"/>
  <c r="AF281" i="20"/>
  <c r="X281" i="20"/>
  <c r="AF24" i="20"/>
  <c r="AC50" i="20"/>
  <c r="A50" i="20"/>
  <c r="AF121" i="20"/>
  <c r="AC206" i="20"/>
  <c r="AB206" i="20"/>
  <c r="AA206" i="20"/>
  <c r="AC237" i="20"/>
  <c r="Z237" i="20"/>
  <c r="Y237" i="20"/>
  <c r="X237" i="20"/>
  <c r="W237" i="20"/>
  <c r="AC88" i="20"/>
  <c r="Y88" i="20"/>
  <c r="W88" i="20"/>
  <c r="X88" i="20"/>
  <c r="AC90" i="20"/>
  <c r="AF90" i="20"/>
  <c r="Z90" i="20"/>
  <c r="Y90" i="20"/>
  <c r="AF113" i="20"/>
  <c r="X122" i="20"/>
  <c r="AB122" i="20"/>
  <c r="AA122" i="20"/>
  <c r="Z122" i="20"/>
  <c r="Y122" i="20"/>
  <c r="X128" i="20"/>
  <c r="AB128" i="20"/>
  <c r="AA128" i="20"/>
  <c r="Z128" i="20"/>
  <c r="Y128" i="20"/>
  <c r="Z144" i="20"/>
  <c r="AB144" i="20"/>
  <c r="AC147" i="20"/>
  <c r="Z147" i="20"/>
  <c r="X147" i="20"/>
  <c r="W147" i="20"/>
  <c r="Z149" i="20"/>
  <c r="AB175" i="20"/>
  <c r="AC183" i="20"/>
  <c r="AA183" i="20"/>
  <c r="Z183" i="20"/>
  <c r="Y183" i="20"/>
  <c r="A202" i="20"/>
  <c r="AC202" i="20"/>
  <c r="AC209" i="20"/>
  <c r="Z209" i="20"/>
  <c r="AC216" i="20"/>
  <c r="AB216" i="20"/>
  <c r="AA216" i="20"/>
  <c r="X223" i="20"/>
  <c r="AC231" i="20"/>
  <c r="Z231" i="20"/>
  <c r="Y231" i="20"/>
  <c r="X231" i="20"/>
  <c r="W231" i="20"/>
  <c r="AF233" i="20"/>
  <c r="AF237" i="20"/>
  <c r="X273" i="20"/>
  <c r="AA292" i="20"/>
  <c r="A292" i="20"/>
  <c r="AB423" i="20"/>
  <c r="A423" i="20"/>
  <c r="AA423" i="20"/>
  <c r="Y423" i="20"/>
  <c r="AC423" i="20"/>
  <c r="Z423" i="20"/>
  <c r="X423" i="20"/>
  <c r="W423" i="20"/>
  <c r="AF423" i="20"/>
  <c r="AC58" i="20"/>
  <c r="Y58" i="20"/>
  <c r="X58" i="20"/>
  <c r="W58" i="20"/>
  <c r="AC62" i="20"/>
  <c r="AF62" i="20"/>
  <c r="Z62" i="20"/>
  <c r="Y62" i="20"/>
  <c r="X62" i="20"/>
  <c r="AC109" i="20"/>
  <c r="AF109" i="20"/>
  <c r="Z109" i="20"/>
  <c r="X116" i="20"/>
  <c r="AB116" i="20"/>
  <c r="AA116" i="20"/>
  <c r="A177" i="20"/>
  <c r="AC177" i="20"/>
  <c r="AA177" i="20"/>
  <c r="Z177" i="20"/>
  <c r="Y77" i="20"/>
  <c r="A77" i="20"/>
  <c r="Z113" i="20"/>
  <c r="W223" i="20"/>
  <c r="AF225" i="20"/>
  <c r="A244" i="20"/>
  <c r="AC244" i="20"/>
  <c r="AB244" i="20"/>
  <c r="AA244" i="20"/>
  <c r="Y271" i="20"/>
  <c r="X271" i="20"/>
  <c r="W348" i="20"/>
  <c r="AC193" i="20"/>
  <c r="AA193" i="20"/>
  <c r="Y89" i="20"/>
  <c r="AA89" i="20"/>
  <c r="X89" i="20"/>
  <c r="Z89" i="20"/>
  <c r="Z255" i="20"/>
  <c r="AC255" i="20"/>
  <c r="AB326" i="20"/>
  <c r="A326" i="20"/>
  <c r="Z326" i="20"/>
  <c r="Y326" i="20"/>
  <c r="AC326" i="20"/>
  <c r="AA326" i="20"/>
  <c r="X326" i="20"/>
  <c r="W326" i="20"/>
  <c r="Y47" i="20"/>
  <c r="AB47" i="20"/>
  <c r="AA47" i="20"/>
  <c r="AC172" i="20"/>
  <c r="Z172" i="20"/>
  <c r="Y193" i="20"/>
  <c r="Z225" i="20"/>
  <c r="W243" i="20"/>
  <c r="AC22" i="20"/>
  <c r="Y22" i="20"/>
  <c r="Z58" i="20"/>
  <c r="AC74" i="20"/>
  <c r="AB74" i="20"/>
  <c r="AF74" i="20"/>
  <c r="X98" i="20"/>
  <c r="AA98" i="20"/>
  <c r="Z98" i="20"/>
  <c r="Z233" i="20"/>
  <c r="AF279" i="20"/>
  <c r="X279" i="20"/>
  <c r="AB58" i="20"/>
  <c r="AC72" i="20"/>
  <c r="AF72" i="20"/>
  <c r="AB72" i="20"/>
  <c r="Z72" i="20"/>
  <c r="AC46" i="20"/>
  <c r="W46" i="20"/>
  <c r="A46" i="20"/>
  <c r="Y75" i="20"/>
  <c r="A75" i="20"/>
  <c r="Y98" i="20"/>
  <c r="AC199" i="20"/>
  <c r="AA199" i="20"/>
  <c r="Z199" i="20"/>
  <c r="Y199" i="20"/>
  <c r="AC204" i="20"/>
  <c r="AB204" i="20"/>
  <c r="AA204" i="20"/>
  <c r="W72" i="20"/>
  <c r="Z88" i="20"/>
  <c r="X90" i="20"/>
  <c r="A94" i="20"/>
  <c r="AB98" i="20"/>
  <c r="X102" i="20"/>
  <c r="AB102" i="20"/>
  <c r="AA102" i="20"/>
  <c r="Z102" i="20"/>
  <c r="AC129" i="20"/>
  <c r="AF129" i="20"/>
  <c r="Z129" i="20"/>
  <c r="AF147" i="20"/>
  <c r="AC176" i="20"/>
  <c r="Y176" i="20"/>
  <c r="X176" i="20"/>
  <c r="W176" i="20"/>
  <c r="AC189" i="20"/>
  <c r="AA189" i="20"/>
  <c r="Z189" i="20"/>
  <c r="AA202" i="20"/>
  <c r="Y209" i="20"/>
  <c r="Y219" i="20"/>
  <c r="AF231" i="20"/>
  <c r="A252" i="20"/>
  <c r="Z252" i="20"/>
  <c r="AC252" i="20"/>
  <c r="AB252" i="20"/>
  <c r="Y252" i="20"/>
  <c r="AB292" i="20"/>
  <c r="Z378" i="20"/>
  <c r="Y378" i="20"/>
  <c r="X378" i="20"/>
  <c r="AF378" i="20"/>
  <c r="W378" i="20"/>
  <c r="AC378" i="20"/>
  <c r="AB378" i="20"/>
  <c r="AA378" i="20"/>
  <c r="A378" i="20"/>
  <c r="AF285" i="20"/>
  <c r="X285" i="20"/>
  <c r="Y55" i="20"/>
  <c r="AB55" i="20"/>
  <c r="AA55" i="20"/>
  <c r="AC84" i="20"/>
  <c r="AB84" i="20"/>
  <c r="Y84" i="20"/>
  <c r="Z84" i="20"/>
  <c r="X84" i="20"/>
  <c r="X118" i="20"/>
  <c r="AB118" i="20"/>
  <c r="AA118" i="20"/>
  <c r="A175" i="20"/>
  <c r="AA175" i="20"/>
  <c r="Z175" i="20"/>
  <c r="Y175" i="20"/>
  <c r="AC201" i="20"/>
  <c r="Z201" i="20"/>
  <c r="AC218" i="20"/>
  <c r="AB218" i="20"/>
  <c r="AA218" i="20"/>
  <c r="A84" i="20"/>
  <c r="Y116" i="20"/>
  <c r="AA276" i="20"/>
  <c r="AB276" i="20"/>
  <c r="AC42" i="20"/>
  <c r="AF42" i="20"/>
  <c r="AC48" i="20"/>
  <c r="A48" i="20"/>
  <c r="Y63" i="20"/>
  <c r="AB63" i="20"/>
  <c r="AA63" i="20"/>
  <c r="Z63" i="20"/>
  <c r="AC68" i="20"/>
  <c r="AB68" i="20"/>
  <c r="Y68" i="20"/>
  <c r="Z68" i="20"/>
  <c r="AF22" i="20"/>
  <c r="A72" i="20"/>
  <c r="AC94" i="20"/>
  <c r="AB94" i="20"/>
  <c r="AF94" i="20"/>
  <c r="Z94" i="20"/>
  <c r="A128" i="20"/>
  <c r="X134" i="20"/>
  <c r="AB134" i="20"/>
  <c r="AA134" i="20"/>
  <c r="Z134" i="20"/>
  <c r="Y134" i="20"/>
  <c r="Y172" i="20"/>
  <c r="AC34" i="20"/>
  <c r="Y34" i="20"/>
  <c r="W48" i="20"/>
  <c r="X63" i="20"/>
  <c r="W26" i="20"/>
  <c r="Z46" i="20"/>
  <c r="AF48" i="20"/>
  <c r="AC64" i="20"/>
  <c r="A64" i="20"/>
  <c r="AF64" i="20"/>
  <c r="Z64" i="20"/>
  <c r="Y69" i="20"/>
  <c r="AB69" i="20"/>
  <c r="AA69" i="20"/>
  <c r="X75" i="20"/>
  <c r="AC86" i="20"/>
  <c r="Z86" i="20"/>
  <c r="Y86" i="20"/>
  <c r="X86" i="20"/>
  <c r="W86" i="20"/>
  <c r="AB88" i="20"/>
  <c r="Y91" i="20"/>
  <c r="A91" i="20"/>
  <c r="AB91" i="20"/>
  <c r="AA91" i="20"/>
  <c r="W94" i="20"/>
  <c r="AC99" i="20"/>
  <c r="AF99" i="20"/>
  <c r="X112" i="20"/>
  <c r="AB112" i="20"/>
  <c r="AA112" i="20"/>
  <c r="Z112" i="20"/>
  <c r="Y112" i="20"/>
  <c r="AB126" i="20"/>
  <c r="AA126" i="20"/>
  <c r="W137" i="20"/>
  <c r="A148" i="20"/>
  <c r="AB202" i="20"/>
  <c r="A212" i="20"/>
  <c r="AC212" i="20"/>
  <c r="AC214" i="20"/>
  <c r="AB214" i="20"/>
  <c r="AA214" i="20"/>
  <c r="Z219" i="20"/>
  <c r="AA224" i="20"/>
  <c r="AC229" i="20"/>
  <c r="AF229" i="20"/>
  <c r="Z229" i="20"/>
  <c r="Y229" i="20"/>
  <c r="X229" i="20"/>
  <c r="Z265" i="20"/>
  <c r="X265" i="20"/>
  <c r="AA290" i="20"/>
  <c r="AB290" i="20"/>
  <c r="AA300" i="20"/>
  <c r="A300" i="20"/>
  <c r="AB328" i="20"/>
  <c r="A328" i="20"/>
  <c r="Z328" i="20"/>
  <c r="Y328" i="20"/>
  <c r="AB346" i="20"/>
  <c r="A346" i="20"/>
  <c r="AA346" i="20"/>
  <c r="Z346" i="20"/>
  <c r="Y346" i="20"/>
  <c r="X346" i="20"/>
  <c r="Z388" i="20"/>
  <c r="Y388" i="20"/>
  <c r="X388" i="20"/>
  <c r="AF388" i="20"/>
  <c r="W388" i="20"/>
  <c r="AB388" i="20"/>
  <c r="A388" i="20"/>
  <c r="AC388" i="20"/>
  <c r="AA388" i="20"/>
  <c r="A49" i="20"/>
  <c r="AB53" i="20"/>
  <c r="A58" i="20"/>
  <c r="AB65" i="20"/>
  <c r="A67" i="20"/>
  <c r="A79" i="20"/>
  <c r="A88" i="20"/>
  <c r="A124" i="20"/>
  <c r="A126" i="20"/>
  <c r="A150" i="20"/>
  <c r="A201" i="20"/>
  <c r="A262" i="20"/>
  <c r="AA274" i="20"/>
  <c r="AB274" i="20"/>
  <c r="AA298" i="20"/>
  <c r="A298" i="20"/>
  <c r="AB330" i="20"/>
  <c r="A330" i="20"/>
  <c r="Z330" i="20"/>
  <c r="Y330" i="20"/>
  <c r="Z394" i="20"/>
  <c r="Y394" i="20"/>
  <c r="X394" i="20"/>
  <c r="AF394" i="20"/>
  <c r="W394" i="20"/>
  <c r="AB394" i="20"/>
  <c r="A394" i="20"/>
  <c r="AC394" i="20"/>
  <c r="AB256" i="20"/>
  <c r="Y256" i="20"/>
  <c r="Y265" i="20"/>
  <c r="AA288" i="20"/>
  <c r="AB288" i="20"/>
  <c r="AA296" i="20"/>
  <c r="A296" i="20"/>
  <c r="Y300" i="20"/>
  <c r="W328" i="20"/>
  <c r="AB332" i="20"/>
  <c r="A332" i="20"/>
  <c r="Z332" i="20"/>
  <c r="Y332" i="20"/>
  <c r="W346" i="20"/>
  <c r="AF350" i="20"/>
  <c r="AB350" i="20"/>
  <c r="A350" i="20"/>
  <c r="AA350" i="20"/>
  <c r="Z350" i="20"/>
  <c r="Y350" i="20"/>
  <c r="X350" i="20"/>
  <c r="Z376" i="20"/>
  <c r="Y376" i="20"/>
  <c r="X376" i="20"/>
  <c r="AF376" i="20"/>
  <c r="W376" i="20"/>
  <c r="AC376" i="20"/>
  <c r="AB376" i="20"/>
  <c r="AA376" i="20"/>
  <c r="AB411" i="20"/>
  <c r="A411" i="20"/>
  <c r="AA411" i="20"/>
  <c r="Y411" i="20"/>
  <c r="AF411" i="20"/>
  <c r="AC411" i="20"/>
  <c r="Z411" i="20"/>
  <c r="X411" i="20"/>
  <c r="W411" i="20"/>
  <c r="AB427" i="20"/>
  <c r="A427" i="20"/>
  <c r="AA427" i="20"/>
  <c r="Y427" i="20"/>
  <c r="AF427" i="20"/>
  <c r="AC427" i="20"/>
  <c r="Z427" i="20"/>
  <c r="X427" i="20"/>
  <c r="Y40" i="20"/>
  <c r="W60" i="20"/>
  <c r="X61" i="20"/>
  <c r="Z71" i="20"/>
  <c r="AF76" i="20"/>
  <c r="A136" i="20"/>
  <c r="A138" i="20"/>
  <c r="W227" i="20"/>
  <c r="AA228" i="20"/>
  <c r="W239" i="20"/>
  <c r="Y251" i="20"/>
  <c r="AC265" i="20"/>
  <c r="AA272" i="20"/>
  <c r="AB272" i="20"/>
  <c r="AA294" i="20"/>
  <c r="A294" i="20"/>
  <c r="Y298" i="20"/>
  <c r="AB300" i="20"/>
  <c r="X328" i="20"/>
  <c r="W330" i="20"/>
  <c r="AB334" i="20"/>
  <c r="A334" i="20"/>
  <c r="Z334" i="20"/>
  <c r="Y334" i="20"/>
  <c r="X334" i="20"/>
  <c r="AB336" i="20"/>
  <c r="A336" i="20"/>
  <c r="Z336" i="20"/>
  <c r="Y336" i="20"/>
  <c r="X336" i="20"/>
  <c r="AB338" i="20"/>
  <c r="A338" i="20"/>
  <c r="Z338" i="20"/>
  <c r="Y338" i="20"/>
  <c r="X338" i="20"/>
  <c r="AB340" i="20"/>
  <c r="A340" i="20"/>
  <c r="Z340" i="20"/>
  <c r="Y340" i="20"/>
  <c r="X340" i="20"/>
  <c r="AB342" i="20"/>
  <c r="A342" i="20"/>
  <c r="Z342" i="20"/>
  <c r="Y342" i="20"/>
  <c r="X342" i="20"/>
  <c r="AB344" i="20"/>
  <c r="A344" i="20"/>
  <c r="AA344" i="20"/>
  <c r="Z344" i="20"/>
  <c r="Y344" i="20"/>
  <c r="X344" i="20"/>
  <c r="AC346" i="20"/>
  <c r="AA394" i="20"/>
  <c r="AF40" i="20"/>
  <c r="X54" i="20"/>
  <c r="X60" i="20"/>
  <c r="Z61" i="20"/>
  <c r="X67" i="20"/>
  <c r="AA93" i="20"/>
  <c r="AB104" i="20"/>
  <c r="W107" i="20"/>
  <c r="Z108" i="20"/>
  <c r="Y124" i="20"/>
  <c r="Y138" i="20"/>
  <c r="X143" i="20"/>
  <c r="Y173" i="20"/>
  <c r="X227" i="20"/>
  <c r="W235" i="20"/>
  <c r="X239" i="20"/>
  <c r="W245" i="20"/>
  <c r="AC256" i="20"/>
  <c r="AB266" i="20"/>
  <c r="Z266" i="20"/>
  <c r="AA278" i="20"/>
  <c r="A278" i="20"/>
  <c r="X283" i="20"/>
  <c r="Y296" i="20"/>
  <c r="AB298" i="20"/>
  <c r="AA328" i="20"/>
  <c r="X330" i="20"/>
  <c r="W332" i="20"/>
  <c r="W350" i="20"/>
  <c r="AB421" i="20"/>
  <c r="A421" i="20"/>
  <c r="AA421" i="20"/>
  <c r="Y421" i="20"/>
  <c r="Z421" i="20"/>
  <c r="X421" i="20"/>
  <c r="W421" i="20"/>
  <c r="AF421" i="20"/>
  <c r="W427" i="20"/>
  <c r="AB351" i="20"/>
  <c r="AA351" i="20"/>
  <c r="AB353" i="20"/>
  <c r="A353" i="20"/>
  <c r="AA353" i="20"/>
  <c r="AB355" i="20"/>
  <c r="A355" i="20"/>
  <c r="AA355" i="20"/>
  <c r="AB357" i="20"/>
  <c r="A357" i="20"/>
  <c r="AA357" i="20"/>
  <c r="AB359" i="20"/>
  <c r="A359" i="20"/>
  <c r="AA359" i="20"/>
  <c r="AB361" i="20"/>
  <c r="A361" i="20"/>
  <c r="AA361" i="20"/>
  <c r="AB363" i="20"/>
  <c r="A363" i="20"/>
  <c r="AA363" i="20"/>
  <c r="AB365" i="20"/>
  <c r="A365" i="20"/>
  <c r="AA365" i="20"/>
  <c r="AB367" i="20"/>
  <c r="A367" i="20"/>
  <c r="AA367" i="20"/>
  <c r="AB369" i="20"/>
  <c r="A369" i="20"/>
  <c r="AA369" i="20"/>
  <c r="AB371" i="20"/>
  <c r="A371" i="20"/>
  <c r="AA371" i="20"/>
  <c r="AC373" i="20"/>
  <c r="AB373" i="20"/>
  <c r="A373" i="20"/>
  <c r="AA373" i="20"/>
  <c r="Z374" i="20"/>
  <c r="Y374" i="20"/>
  <c r="X374" i="20"/>
  <c r="AF374" i="20"/>
  <c r="W374" i="20"/>
  <c r="Z392" i="20"/>
  <c r="Y392" i="20"/>
  <c r="X392" i="20"/>
  <c r="AF392" i="20"/>
  <c r="W392" i="20"/>
  <c r="AB392" i="20"/>
  <c r="A392" i="20"/>
  <c r="AC327" i="20"/>
  <c r="AC329" i="20"/>
  <c r="AC331" i="20"/>
  <c r="AC333" i="20"/>
  <c r="AC335" i="20"/>
  <c r="AC337" i="20"/>
  <c r="AC339" i="20"/>
  <c r="AC341" i="20"/>
  <c r="AC343" i="20"/>
  <c r="AC345" i="20"/>
  <c r="AC347" i="20"/>
  <c r="AC349" i="20"/>
  <c r="Z352" i="20"/>
  <c r="X352" i="20"/>
  <c r="AF352" i="20"/>
  <c r="W352" i="20"/>
  <c r="Z354" i="20"/>
  <c r="X354" i="20"/>
  <c r="AF354" i="20"/>
  <c r="W354" i="20"/>
  <c r="Z356" i="20"/>
  <c r="X356" i="20"/>
  <c r="AF356" i="20"/>
  <c r="W356" i="20"/>
  <c r="Z358" i="20"/>
  <c r="X358" i="20"/>
  <c r="AF358" i="20"/>
  <c r="W358" i="20"/>
  <c r="Z360" i="20"/>
  <c r="X360" i="20"/>
  <c r="AF360" i="20"/>
  <c r="W360" i="20"/>
  <c r="Z362" i="20"/>
  <c r="X362" i="20"/>
  <c r="AF362" i="20"/>
  <c r="W362" i="20"/>
  <c r="Z364" i="20"/>
  <c r="X364" i="20"/>
  <c r="AF364" i="20"/>
  <c r="W364" i="20"/>
  <c r="Z366" i="20"/>
  <c r="X366" i="20"/>
  <c r="AF366" i="20"/>
  <c r="W366" i="20"/>
  <c r="Z368" i="20"/>
  <c r="X368" i="20"/>
  <c r="AF368" i="20"/>
  <c r="W368" i="20"/>
  <c r="Z370" i="20"/>
  <c r="X370" i="20"/>
  <c r="AF370" i="20"/>
  <c r="W370" i="20"/>
  <c r="Z372" i="20"/>
  <c r="X372" i="20"/>
  <c r="AF372" i="20"/>
  <c r="W372" i="20"/>
  <c r="Z386" i="20"/>
  <c r="Y386" i="20"/>
  <c r="X386" i="20"/>
  <c r="AF386" i="20"/>
  <c r="W386" i="20"/>
  <c r="AB386" i="20"/>
  <c r="A386" i="20"/>
  <c r="AB407" i="20"/>
  <c r="A407" i="20"/>
  <c r="AA407" i="20"/>
  <c r="Y407" i="20"/>
  <c r="AC407" i="20"/>
  <c r="Z407" i="20"/>
  <c r="X407" i="20"/>
  <c r="W407" i="20"/>
  <c r="W351" i="20"/>
  <c r="W353" i="20"/>
  <c r="W355" i="20"/>
  <c r="W357" i="20"/>
  <c r="W359" i="20"/>
  <c r="W361" i="20"/>
  <c r="W363" i="20"/>
  <c r="W365" i="20"/>
  <c r="W367" i="20"/>
  <c r="W369" i="20"/>
  <c r="W371" i="20"/>
  <c r="W373" i="20"/>
  <c r="AA374" i="20"/>
  <c r="AA392" i="20"/>
  <c r="Z396" i="20"/>
  <c r="Y396" i="20"/>
  <c r="X396" i="20"/>
  <c r="AF396" i="20"/>
  <c r="W396" i="20"/>
  <c r="AB396" i="20"/>
  <c r="A396" i="20"/>
  <c r="W345" i="20"/>
  <c r="AF345" i="20"/>
  <c r="W347" i="20"/>
  <c r="AF347" i="20"/>
  <c r="W349" i="20"/>
  <c r="AF349" i="20"/>
  <c r="X351" i="20"/>
  <c r="Y352" i="20"/>
  <c r="X353" i="20"/>
  <c r="Y354" i="20"/>
  <c r="X355" i="20"/>
  <c r="Y356" i="20"/>
  <c r="X357" i="20"/>
  <c r="Y358" i="20"/>
  <c r="X359" i="20"/>
  <c r="Y360" i="20"/>
  <c r="X361" i="20"/>
  <c r="Y362" i="20"/>
  <c r="X363" i="20"/>
  <c r="Y364" i="20"/>
  <c r="X365" i="20"/>
  <c r="Y366" i="20"/>
  <c r="X367" i="20"/>
  <c r="Y368" i="20"/>
  <c r="X369" i="20"/>
  <c r="Y370" i="20"/>
  <c r="X371" i="20"/>
  <c r="Y372" i="20"/>
  <c r="X373" i="20"/>
  <c r="AB374" i="20"/>
  <c r="Z384" i="20"/>
  <c r="Y384" i="20"/>
  <c r="X384" i="20"/>
  <c r="AF384" i="20"/>
  <c r="W384" i="20"/>
  <c r="AA386" i="20"/>
  <c r="Z390" i="20"/>
  <c r="Y390" i="20"/>
  <c r="X390" i="20"/>
  <c r="AF390" i="20"/>
  <c r="W390" i="20"/>
  <c r="AB390" i="20"/>
  <c r="A390" i="20"/>
  <c r="AC392" i="20"/>
  <c r="AF407" i="20"/>
  <c r="A251" i="20"/>
  <c r="X275" i="20"/>
  <c r="AB284" i="20"/>
  <c r="X291" i="20"/>
  <c r="Y351" i="20"/>
  <c r="AA352" i="20"/>
  <c r="Y353" i="20"/>
  <c r="AA354" i="20"/>
  <c r="Y355" i="20"/>
  <c r="AA356" i="20"/>
  <c r="Y357" i="20"/>
  <c r="AA358" i="20"/>
  <c r="Y359" i="20"/>
  <c r="AA360" i="20"/>
  <c r="Y361" i="20"/>
  <c r="AA362" i="20"/>
  <c r="Y363" i="20"/>
  <c r="AA364" i="20"/>
  <c r="Y365" i="20"/>
  <c r="AA366" i="20"/>
  <c r="Y367" i="20"/>
  <c r="AA368" i="20"/>
  <c r="Y369" i="20"/>
  <c r="AA370" i="20"/>
  <c r="Y371" i="20"/>
  <c r="AA372" i="20"/>
  <c r="Y373" i="20"/>
  <c r="AC374" i="20"/>
  <c r="Z382" i="20"/>
  <c r="Y382" i="20"/>
  <c r="X382" i="20"/>
  <c r="AF382" i="20"/>
  <c r="W382" i="20"/>
  <c r="AC386" i="20"/>
  <c r="AA396" i="20"/>
  <c r="X397" i="20"/>
  <c r="AB409" i="20"/>
  <c r="A409" i="20"/>
  <c r="AA409" i="20"/>
  <c r="Y409" i="20"/>
  <c r="W413" i="20"/>
  <c r="AB425" i="20"/>
  <c r="A425" i="20"/>
  <c r="AA425" i="20"/>
  <c r="Y425" i="20"/>
  <c r="W429" i="20"/>
  <c r="AB399" i="20"/>
  <c r="AA399" i="20"/>
  <c r="Y399" i="20"/>
  <c r="AB401" i="20"/>
  <c r="A401" i="20"/>
  <c r="AA401" i="20"/>
  <c r="Y401" i="20"/>
  <c r="AB403" i="20"/>
  <c r="A403" i="20"/>
  <c r="AA403" i="20"/>
  <c r="Y403" i="20"/>
  <c r="AB419" i="20"/>
  <c r="A419" i="20"/>
  <c r="AA419" i="20"/>
  <c r="Y419" i="20"/>
  <c r="A375" i="20"/>
  <c r="AB375" i="20"/>
  <c r="A377" i="20"/>
  <c r="AB377" i="20"/>
  <c r="A379" i="20"/>
  <c r="AB379" i="20"/>
  <c r="A381" i="20"/>
  <c r="AB381" i="20"/>
  <c r="A383" i="20"/>
  <c r="AB383" i="20"/>
  <c r="A385" i="20"/>
  <c r="AB385" i="20"/>
  <c r="A387" i="20"/>
  <c r="AB387" i="20"/>
  <c r="A389" i="20"/>
  <c r="AB389" i="20"/>
  <c r="A391" i="20"/>
  <c r="AB391" i="20"/>
  <c r="A393" i="20"/>
  <c r="AB393" i="20"/>
  <c r="A395" i="20"/>
  <c r="AB395" i="20"/>
  <c r="A397" i="20"/>
  <c r="AC397" i="20"/>
  <c r="Z409" i="20"/>
  <c r="AB417" i="20"/>
  <c r="A417" i="20"/>
  <c r="AA417" i="20"/>
  <c r="Y417" i="20"/>
  <c r="Z425" i="20"/>
  <c r="AB433" i="20"/>
  <c r="A433" i="20"/>
  <c r="AA433" i="20"/>
  <c r="Y433" i="20"/>
  <c r="W399" i="20"/>
  <c r="W401" i="20"/>
  <c r="W403" i="20"/>
  <c r="AC409" i="20"/>
  <c r="AB415" i="20"/>
  <c r="A415" i="20"/>
  <c r="AA415" i="20"/>
  <c r="Y415" i="20"/>
  <c r="W419" i="20"/>
  <c r="AC425" i="20"/>
  <c r="AB431" i="20"/>
  <c r="A431" i="20"/>
  <c r="AA431" i="20"/>
  <c r="Y431" i="20"/>
  <c r="X399" i="20"/>
  <c r="X401" i="20"/>
  <c r="X403" i="20"/>
  <c r="AB413" i="20"/>
  <c r="A413" i="20"/>
  <c r="AA413" i="20"/>
  <c r="Y413" i="20"/>
  <c r="X419" i="20"/>
  <c r="AB429" i="20"/>
  <c r="A429" i="20"/>
  <c r="AA429" i="20"/>
  <c r="Y429" i="20"/>
  <c r="AC400" i="20"/>
  <c r="AC402" i="20"/>
  <c r="AC404" i="20"/>
  <c r="AC406" i="20"/>
  <c r="AC408" i="20"/>
  <c r="AC410" i="20"/>
  <c r="AC412" i="20"/>
  <c r="AC414" i="20"/>
  <c r="AC416" i="20"/>
  <c r="AC418" i="20"/>
  <c r="AC420" i="20"/>
  <c r="AC422" i="20"/>
  <c r="AC424" i="20"/>
  <c r="AC426" i="20"/>
  <c r="AC428" i="20"/>
  <c r="AC430" i="20"/>
  <c r="AC432" i="20"/>
  <c r="AC434" i="20"/>
  <c r="Y435" i="20"/>
  <c r="AC436" i="20"/>
  <c r="Y437" i="20"/>
  <c r="AC438" i="20"/>
  <c r="Y439" i="20"/>
  <c r="AC440" i="20"/>
  <c r="Y441" i="20"/>
  <c r="AC442" i="20"/>
  <c r="Y443" i="20"/>
  <c r="AC444" i="20"/>
  <c r="Y445" i="20"/>
  <c r="AC446" i="20"/>
  <c r="Y447" i="20"/>
  <c r="AC448" i="20"/>
  <c r="Y449" i="20"/>
  <c r="AC450" i="20"/>
  <c r="Y451" i="20"/>
  <c r="AC452" i="20"/>
  <c r="Y453" i="20"/>
  <c r="AC454" i="20"/>
  <c r="Y455" i="20"/>
  <c r="W400" i="20"/>
  <c r="AF400" i="20"/>
  <c r="W402" i="20"/>
  <c r="AF402" i="20"/>
  <c r="W404" i="20"/>
  <c r="AF404" i="20"/>
  <c r="W406" i="20"/>
  <c r="AF406" i="20"/>
  <c r="W408" i="20"/>
  <c r="AF408" i="20"/>
  <c r="W410" i="20"/>
  <c r="AF410" i="20"/>
  <c r="W412" i="20"/>
  <c r="AF412" i="20"/>
  <c r="W414" i="20"/>
  <c r="AF414" i="20"/>
  <c r="W416" i="20"/>
  <c r="AF416" i="20"/>
  <c r="W418" i="20"/>
  <c r="AF418" i="20"/>
  <c r="W420" i="20"/>
  <c r="AF420" i="20"/>
  <c r="W422" i="20"/>
  <c r="AF422" i="20"/>
  <c r="W424" i="20"/>
  <c r="AF424" i="20"/>
  <c r="W426" i="20"/>
  <c r="AF426" i="20"/>
  <c r="W428" i="20"/>
  <c r="AF428" i="20"/>
  <c r="W430" i="20"/>
  <c r="AF430" i="20"/>
  <c r="W432" i="20"/>
  <c r="AF432" i="20"/>
  <c r="W434" i="20"/>
  <c r="AF434" i="20"/>
  <c r="AA435" i="20"/>
  <c r="W436" i="20"/>
  <c r="AF436" i="20"/>
  <c r="AA437" i="20"/>
  <c r="W438" i="20"/>
  <c r="AF438" i="20"/>
  <c r="AA439" i="20"/>
  <c r="W440" i="20"/>
  <c r="AF440" i="20"/>
  <c r="AA441" i="20"/>
  <c r="W442" i="20"/>
  <c r="AF442" i="20"/>
  <c r="AA443" i="20"/>
  <c r="W444" i="20"/>
  <c r="AF444" i="20"/>
  <c r="AA445" i="20"/>
  <c r="W446" i="20"/>
  <c r="AF446" i="20"/>
  <c r="AA447" i="20"/>
  <c r="W448" i="20"/>
  <c r="AF448" i="20"/>
  <c r="AA449" i="20"/>
  <c r="W450" i="20"/>
  <c r="AF450" i="20"/>
  <c r="AA451" i="20"/>
  <c r="W452" i="20"/>
  <c r="AF452" i="20"/>
  <c r="AA453" i="20"/>
  <c r="W454" i="20"/>
  <c r="AF454" i="20"/>
  <c r="AA455" i="20"/>
  <c r="A435" i="20"/>
  <c r="AB435" i="20"/>
  <c r="A437" i="20"/>
  <c r="AB437" i="20"/>
  <c r="A439" i="20"/>
  <c r="AB439" i="20"/>
  <c r="A441" i="20"/>
  <c r="AB441" i="20"/>
  <c r="A443" i="20"/>
  <c r="AB443" i="20"/>
  <c r="A445" i="20"/>
  <c r="AB445" i="20"/>
  <c r="A447" i="20"/>
  <c r="AB447" i="20"/>
  <c r="A449" i="20"/>
  <c r="AB449" i="20"/>
  <c r="A451" i="20"/>
  <c r="AB451" i="20"/>
  <c r="A453" i="20"/>
  <c r="AB453" i="20"/>
  <c r="A455" i="20"/>
  <c r="AB455" i="20"/>
  <c r="AC435" i="20"/>
  <c r="AC437" i="20"/>
  <c r="AC439" i="20"/>
  <c r="AC441" i="20"/>
  <c r="AC443" i="20"/>
  <c r="AC445" i="20"/>
  <c r="AC447" i="20"/>
  <c r="AC449" i="20"/>
  <c r="AC451" i="20"/>
  <c r="AC453" i="20"/>
  <c r="AC455" i="20"/>
  <c r="W435" i="20"/>
  <c r="W437" i="20"/>
  <c r="W439" i="20"/>
  <c r="W441" i="20"/>
  <c r="W443" i="20"/>
  <c r="W445" i="20"/>
  <c r="W447" i="20"/>
  <c r="W449" i="20"/>
  <c r="W451" i="20"/>
  <c r="W453" i="20"/>
  <c r="W455" i="20"/>
  <c r="AC151" i="20"/>
  <c r="AF151" i="20"/>
  <c r="A78" i="20"/>
  <c r="X197" i="20"/>
  <c r="AF197" i="20"/>
  <c r="W197" i="20"/>
  <c r="AB197" i="20"/>
  <c r="A197" i="20"/>
  <c r="W52" i="20"/>
  <c r="A76" i="20"/>
  <c r="W78" i="20"/>
  <c r="W80" i="20"/>
  <c r="X85" i="20"/>
  <c r="X87" i="20"/>
  <c r="A96" i="20"/>
  <c r="W101" i="20"/>
  <c r="W111" i="20"/>
  <c r="W115" i="20"/>
  <c r="AC139" i="20"/>
  <c r="W139" i="20"/>
  <c r="AA140" i="20"/>
  <c r="W151" i="20"/>
  <c r="AB180" i="20"/>
  <c r="A180" i="20"/>
  <c r="AA180" i="20"/>
  <c r="Z180" i="20"/>
  <c r="X180" i="20"/>
  <c r="Y187" i="20"/>
  <c r="X191" i="20"/>
  <c r="AF191" i="20"/>
  <c r="W191" i="20"/>
  <c r="AB191" i="20"/>
  <c r="A191" i="20"/>
  <c r="W192" i="20"/>
  <c r="AB196" i="20"/>
  <c r="A196" i="20"/>
  <c r="AA196" i="20"/>
  <c r="Z196" i="20"/>
  <c r="X196" i="20"/>
  <c r="AB211" i="20"/>
  <c r="A211" i="20"/>
  <c r="AA211" i="20"/>
  <c r="X211" i="20"/>
  <c r="W211" i="20"/>
  <c r="AF211" i="20"/>
  <c r="Y215" i="20"/>
  <c r="Z224" i="20"/>
  <c r="Y224" i="20"/>
  <c r="X224" i="20"/>
  <c r="AF224" i="20"/>
  <c r="W224" i="20"/>
  <c r="AC224" i="20"/>
  <c r="AB224" i="20"/>
  <c r="Z234" i="20"/>
  <c r="Y234" i="20"/>
  <c r="X234" i="20"/>
  <c r="AF234" i="20"/>
  <c r="W234" i="20"/>
  <c r="A234" i="20"/>
  <c r="AB234" i="20"/>
  <c r="Z238" i="20"/>
  <c r="Y238" i="20"/>
  <c r="X238" i="20"/>
  <c r="AF238" i="20"/>
  <c r="W238" i="20"/>
  <c r="AB238" i="20"/>
  <c r="AA238" i="20"/>
  <c r="A238" i="20"/>
  <c r="AA242" i="20"/>
  <c r="AF259" i="20"/>
  <c r="W259" i="20"/>
  <c r="AB259" i="20"/>
  <c r="A259" i="20"/>
  <c r="AA259" i="20"/>
  <c r="AC259" i="20"/>
  <c r="Z259" i="20"/>
  <c r="Y259" i="20"/>
  <c r="X259" i="20"/>
  <c r="AF269" i="20"/>
  <c r="W269" i="20"/>
  <c r="AB269" i="20"/>
  <c r="A269" i="20"/>
  <c r="AA269" i="20"/>
  <c r="Z269" i="20"/>
  <c r="Y269" i="20"/>
  <c r="X269" i="20"/>
  <c r="AC269" i="20"/>
  <c r="W30" i="20"/>
  <c r="Y32" i="20"/>
  <c r="AF34" i="20"/>
  <c r="A47" i="20"/>
  <c r="W50" i="20"/>
  <c r="X51" i="20"/>
  <c r="X52" i="20"/>
  <c r="A55" i="20"/>
  <c r="A56" i="20"/>
  <c r="X57" i="20"/>
  <c r="Z59" i="20"/>
  <c r="AB62" i="20"/>
  <c r="AB64" i="20"/>
  <c r="AB66" i="20"/>
  <c r="AF68" i="20"/>
  <c r="A70" i="20"/>
  <c r="AF70" i="20"/>
  <c r="A73" i="20"/>
  <c r="A74" i="20"/>
  <c r="W76" i="20"/>
  <c r="X78" i="20"/>
  <c r="X79" i="20"/>
  <c r="X80" i="20"/>
  <c r="X81" i="20"/>
  <c r="X82" i="20"/>
  <c r="X83" i="20"/>
  <c r="Z85" i="20"/>
  <c r="Z87" i="20"/>
  <c r="AB90" i="20"/>
  <c r="AF92" i="20"/>
  <c r="A95" i="20"/>
  <c r="Z96" i="20"/>
  <c r="A100" i="20"/>
  <c r="X101" i="20"/>
  <c r="A104" i="20"/>
  <c r="Y106" i="20"/>
  <c r="A110" i="20"/>
  <c r="X111" i="20"/>
  <c r="A114" i="20"/>
  <c r="X115" i="20"/>
  <c r="A118" i="20"/>
  <c r="Y120" i="20"/>
  <c r="W125" i="20"/>
  <c r="AC127" i="20"/>
  <c r="AF127" i="20"/>
  <c r="Z127" i="20"/>
  <c r="X136" i="20"/>
  <c r="AA136" i="20"/>
  <c r="Z136" i="20"/>
  <c r="X151" i="20"/>
  <c r="Y181" i="20"/>
  <c r="X185" i="20"/>
  <c r="AF185" i="20"/>
  <c r="W185" i="20"/>
  <c r="AB185" i="20"/>
  <c r="A185" i="20"/>
  <c r="W186" i="20"/>
  <c r="Z187" i="20"/>
  <c r="AB190" i="20"/>
  <c r="A190" i="20"/>
  <c r="AA190" i="20"/>
  <c r="Z190" i="20"/>
  <c r="X190" i="20"/>
  <c r="Y197" i="20"/>
  <c r="Y205" i="20"/>
  <c r="Z215" i="20"/>
  <c r="AB217" i="20"/>
  <c r="A217" i="20"/>
  <c r="AA217" i="20"/>
  <c r="X217" i="20"/>
  <c r="W217" i="20"/>
  <c r="AF217" i="20"/>
  <c r="Y221" i="20"/>
  <c r="A120" i="20"/>
  <c r="AB192" i="20"/>
  <c r="A192" i="20"/>
  <c r="AA192" i="20"/>
  <c r="Z192" i="20"/>
  <c r="X192" i="20"/>
  <c r="X142" i="20"/>
  <c r="AB142" i="20"/>
  <c r="Z232" i="20"/>
  <c r="Y232" i="20"/>
  <c r="X232" i="20"/>
  <c r="AF232" i="20"/>
  <c r="W232" i="20"/>
  <c r="AC232" i="20"/>
  <c r="AB232" i="20"/>
  <c r="Y30" i="20"/>
  <c r="X49" i="20"/>
  <c r="AB52" i="20"/>
  <c r="W56" i="20"/>
  <c r="X77" i="20"/>
  <c r="Y80" i="20"/>
  <c r="AA85" i="20"/>
  <c r="AA96" i="20"/>
  <c r="Z120" i="20"/>
  <c r="X125" i="20"/>
  <c r="W133" i="20"/>
  <c r="X139" i="20"/>
  <c r="Z181" i="20"/>
  <c r="AA187" i="20"/>
  <c r="AC192" i="20"/>
  <c r="AF263" i="20"/>
  <c r="W263" i="20"/>
  <c r="AB263" i="20"/>
  <c r="A263" i="20"/>
  <c r="AA263" i="20"/>
  <c r="AC263" i="20"/>
  <c r="Z263" i="20"/>
  <c r="Y263" i="20"/>
  <c r="Y28" i="20"/>
  <c r="AA51" i="20"/>
  <c r="AB59" i="20"/>
  <c r="AA79" i="20"/>
  <c r="Z82" i="20"/>
  <c r="AB87" i="20"/>
  <c r="A92" i="20"/>
  <c r="X105" i="20"/>
  <c r="AA106" i="20"/>
  <c r="Z110" i="20"/>
  <c r="AF111" i="20"/>
  <c r="Z114" i="20"/>
  <c r="X119" i="20"/>
  <c r="AA120" i="20"/>
  <c r="Z125" i="20"/>
  <c r="X133" i="20"/>
  <c r="Z139" i="20"/>
  <c r="AA142" i="20"/>
  <c r="X146" i="20"/>
  <c r="AB146" i="20"/>
  <c r="AB172" i="20"/>
  <c r="A172" i="20"/>
  <c r="AA172" i="20"/>
  <c r="AF172" i="20"/>
  <c r="AB178" i="20"/>
  <c r="A178" i="20"/>
  <c r="AA178" i="20"/>
  <c r="Z178" i="20"/>
  <c r="X178" i="20"/>
  <c r="Y180" i="20"/>
  <c r="AA181" i="20"/>
  <c r="AC186" i="20"/>
  <c r="X189" i="20"/>
  <c r="AF189" i="20"/>
  <c r="W189" i="20"/>
  <c r="AB189" i="20"/>
  <c r="A189" i="20"/>
  <c r="Z191" i="20"/>
  <c r="AB194" i="20"/>
  <c r="A194" i="20"/>
  <c r="AA194" i="20"/>
  <c r="Z194" i="20"/>
  <c r="X194" i="20"/>
  <c r="Y196" i="20"/>
  <c r="AA197" i="20"/>
  <c r="Z211" i="20"/>
  <c r="AB213" i="20"/>
  <c r="A213" i="20"/>
  <c r="AA213" i="20"/>
  <c r="X213" i="20"/>
  <c r="W213" i="20"/>
  <c r="AF213" i="20"/>
  <c r="AC234" i="20"/>
  <c r="AC131" i="20"/>
  <c r="Z131" i="20"/>
  <c r="X131" i="20"/>
  <c r="AC145" i="20"/>
  <c r="Z145" i="20"/>
  <c r="X145" i="20"/>
  <c r="AB205" i="20"/>
  <c r="A205" i="20"/>
  <c r="AA205" i="20"/>
  <c r="X205" i="20"/>
  <c r="W205" i="20"/>
  <c r="AF205" i="20"/>
  <c r="AC221" i="20"/>
  <c r="AB221" i="20"/>
  <c r="A221" i="20"/>
  <c r="AA221" i="20"/>
  <c r="X221" i="20"/>
  <c r="W221" i="20"/>
  <c r="W32" i="20"/>
  <c r="W28" i="20"/>
  <c r="AC39" i="20"/>
  <c r="Z51" i="20"/>
  <c r="AA59" i="20"/>
  <c r="W74" i="20"/>
  <c r="X76" i="20"/>
  <c r="Z79" i="20"/>
  <c r="Y82" i="20"/>
  <c r="AA87" i="20"/>
  <c r="Z101" i="20"/>
  <c r="W105" i="20"/>
  <c r="Z111" i="20"/>
  <c r="Z115" i="20"/>
  <c r="W119" i="20"/>
  <c r="X130" i="20"/>
  <c r="Y130" i="20"/>
  <c r="AF131" i="20"/>
  <c r="Z142" i="20"/>
  <c r="AF145" i="20"/>
  <c r="X150" i="20"/>
  <c r="AA150" i="20"/>
  <c r="Z150" i="20"/>
  <c r="X179" i="20"/>
  <c r="AF179" i="20"/>
  <c r="W179" i="20"/>
  <c r="AB179" i="20"/>
  <c r="A179" i="20"/>
  <c r="AF200" i="20"/>
  <c r="AB200" i="20"/>
  <c r="A200" i="20"/>
  <c r="AA200" i="20"/>
  <c r="Z200" i="20"/>
  <c r="X200" i="20"/>
  <c r="AB207" i="20"/>
  <c r="A207" i="20"/>
  <c r="AA207" i="20"/>
  <c r="X207" i="20"/>
  <c r="W207" i="20"/>
  <c r="AF207" i="20"/>
  <c r="Z221" i="20"/>
  <c r="AA260" i="20"/>
  <c r="X260" i="20"/>
  <c r="AF260" i="20"/>
  <c r="W260" i="20"/>
  <c r="AC260" i="20"/>
  <c r="AB260" i="20"/>
  <c r="Z260" i="20"/>
  <c r="Y260" i="20"/>
  <c r="A260" i="20"/>
  <c r="AF30" i="20"/>
  <c r="Z49" i="20"/>
  <c r="X56" i="20"/>
  <c r="A68" i="20"/>
  <c r="X74" i="20"/>
  <c r="Z77" i="20"/>
  <c r="AA81" i="20"/>
  <c r="AF101" i="20"/>
  <c r="AF115" i="20"/>
  <c r="W24" i="20"/>
  <c r="Y26" i="20"/>
  <c r="AF28" i="20"/>
  <c r="W42" i="20"/>
  <c r="Y44" i="20"/>
  <c r="X46" i="20"/>
  <c r="X47" i="20"/>
  <c r="X48" i="20"/>
  <c r="AA49" i="20"/>
  <c r="AB50" i="20"/>
  <c r="AB51" i="20"/>
  <c r="A53" i="20"/>
  <c r="A54" i="20"/>
  <c r="X55" i="20"/>
  <c r="AB56" i="20"/>
  <c r="AB57" i="20"/>
  <c r="AF58" i="20"/>
  <c r="A62" i="20"/>
  <c r="W68" i="20"/>
  <c r="W70" i="20"/>
  <c r="X72" i="20"/>
  <c r="X73" i="20"/>
  <c r="Y74" i="20"/>
  <c r="Z75" i="20"/>
  <c r="Z76" i="20"/>
  <c r="AA77" i="20"/>
  <c r="AB78" i="20"/>
  <c r="AB79" i="20"/>
  <c r="AB80" i="20"/>
  <c r="AB81" i="20"/>
  <c r="AB82" i="20"/>
  <c r="AB83" i="20"/>
  <c r="AF84" i="20"/>
  <c r="A86" i="20"/>
  <c r="AF86" i="20"/>
  <c r="A89" i="20"/>
  <c r="A90" i="20"/>
  <c r="W92" i="20"/>
  <c r="X94" i="20"/>
  <c r="X95" i="20"/>
  <c r="AC96" i="20"/>
  <c r="W99" i="20"/>
  <c r="AA100" i="20"/>
  <c r="A102" i="20"/>
  <c r="Y104" i="20"/>
  <c r="Z105" i="20"/>
  <c r="AB106" i="20"/>
  <c r="W109" i="20"/>
  <c r="AA110" i="20"/>
  <c r="W113" i="20"/>
  <c r="AA114" i="20"/>
  <c r="A116" i="20"/>
  <c r="Y118" i="20"/>
  <c r="Z119" i="20"/>
  <c r="AB120" i="20"/>
  <c r="W123" i="20"/>
  <c r="Z124" i="20"/>
  <c r="AF125" i="20"/>
  <c r="X127" i="20"/>
  <c r="Z130" i="20"/>
  <c r="X132" i="20"/>
  <c r="AB132" i="20"/>
  <c r="AA132" i="20"/>
  <c r="Z133" i="20"/>
  <c r="AC135" i="20"/>
  <c r="W135" i="20"/>
  <c r="AB136" i="20"/>
  <c r="AF139" i="20"/>
  <c r="A146" i="20"/>
  <c r="Y150" i="20"/>
  <c r="AB174" i="20"/>
  <c r="A174" i="20"/>
  <c r="AA174" i="20"/>
  <c r="Z174" i="20"/>
  <c r="AB176" i="20"/>
  <c r="A176" i="20"/>
  <c r="AA176" i="20"/>
  <c r="Z176" i="20"/>
  <c r="Y179" i="20"/>
  <c r="AC180" i="20"/>
  <c r="X183" i="20"/>
  <c r="AF183" i="20"/>
  <c r="W183" i="20"/>
  <c r="AB183" i="20"/>
  <c r="A183" i="20"/>
  <c r="Z185" i="20"/>
  <c r="AB188" i="20"/>
  <c r="A188" i="20"/>
  <c r="AA188" i="20"/>
  <c r="Z188" i="20"/>
  <c r="X188" i="20"/>
  <c r="Y190" i="20"/>
  <c r="AA191" i="20"/>
  <c r="AF192" i="20"/>
  <c r="AC196" i="20"/>
  <c r="AC197" i="20"/>
  <c r="X199" i="20"/>
  <c r="AF199" i="20"/>
  <c r="W199" i="20"/>
  <c r="AB199" i="20"/>
  <c r="A199" i="20"/>
  <c r="W200" i="20"/>
  <c r="AB203" i="20"/>
  <c r="A203" i="20"/>
  <c r="AA203" i="20"/>
  <c r="X203" i="20"/>
  <c r="W203" i="20"/>
  <c r="AF203" i="20"/>
  <c r="Y207" i="20"/>
  <c r="AC211" i="20"/>
  <c r="Z217" i="20"/>
  <c r="AB219" i="20"/>
  <c r="A219" i="20"/>
  <c r="AA219" i="20"/>
  <c r="X219" i="20"/>
  <c r="W219" i="20"/>
  <c r="AF219" i="20"/>
  <c r="Z222" i="20"/>
  <c r="Y222" i="20"/>
  <c r="X222" i="20"/>
  <c r="AF222" i="20"/>
  <c r="W222" i="20"/>
  <c r="AB222" i="20"/>
  <c r="AA222" i="20"/>
  <c r="A222" i="20"/>
  <c r="Z240" i="20"/>
  <c r="Y240" i="20"/>
  <c r="X240" i="20"/>
  <c r="AF240" i="20"/>
  <c r="W240" i="20"/>
  <c r="AC240" i="20"/>
  <c r="AB240" i="20"/>
  <c r="AA248" i="20"/>
  <c r="AF248" i="20"/>
  <c r="W248" i="20"/>
  <c r="AB248" i="20"/>
  <c r="Z248" i="20"/>
  <c r="Y248" i="20"/>
  <c r="X248" i="20"/>
  <c r="AC248" i="20"/>
  <c r="A248" i="20"/>
  <c r="X263" i="20"/>
  <c r="X140" i="20"/>
  <c r="Z140" i="20"/>
  <c r="Y140" i="20"/>
  <c r="X187" i="20"/>
  <c r="AF187" i="20"/>
  <c r="W187" i="20"/>
  <c r="AB187" i="20"/>
  <c r="A187" i="20"/>
  <c r="AB215" i="20"/>
  <c r="A215" i="20"/>
  <c r="AA215" i="20"/>
  <c r="X215" i="20"/>
  <c r="W215" i="20"/>
  <c r="AF215" i="20"/>
  <c r="Z242" i="20"/>
  <c r="Y242" i="20"/>
  <c r="X242" i="20"/>
  <c r="AF242" i="20"/>
  <c r="W242" i="20"/>
  <c r="A242" i="20"/>
  <c r="AB242" i="20"/>
  <c r="X181" i="20"/>
  <c r="AF181" i="20"/>
  <c r="W181" i="20"/>
  <c r="AB181" i="20"/>
  <c r="A181" i="20"/>
  <c r="AB186" i="20"/>
  <c r="A186" i="20"/>
  <c r="AA186" i="20"/>
  <c r="Z186" i="20"/>
  <c r="X186" i="20"/>
  <c r="AF249" i="20"/>
  <c r="W249" i="20"/>
  <c r="AA249" i="20"/>
  <c r="Z249" i="20"/>
  <c r="Y249" i="20"/>
  <c r="X249" i="20"/>
  <c r="AB249" i="20"/>
  <c r="X59" i="20"/>
  <c r="W82" i="20"/>
  <c r="AF32" i="20"/>
  <c r="X50" i="20"/>
  <c r="Z57" i="20"/>
  <c r="Y78" i="20"/>
  <c r="Z81" i="20"/>
  <c r="Z83" i="20"/>
  <c r="Y100" i="20"/>
  <c r="Z106" i="20"/>
  <c r="Y110" i="20"/>
  <c r="Y114" i="20"/>
  <c r="AC141" i="20"/>
  <c r="AF141" i="20"/>
  <c r="Z141" i="20"/>
  <c r="X144" i="20"/>
  <c r="Y144" i="20"/>
  <c r="Z151" i="20"/>
  <c r="W180" i="20"/>
  <c r="AB184" i="20"/>
  <c r="A184" i="20"/>
  <c r="AA184" i="20"/>
  <c r="Z184" i="20"/>
  <c r="X184" i="20"/>
  <c r="X195" i="20"/>
  <c r="AF195" i="20"/>
  <c r="W195" i="20"/>
  <c r="AB195" i="20"/>
  <c r="A195" i="20"/>
  <c r="Z197" i="20"/>
  <c r="Z205" i="20"/>
  <c r="Z226" i="20"/>
  <c r="Y226" i="20"/>
  <c r="X226" i="20"/>
  <c r="AF226" i="20"/>
  <c r="W226" i="20"/>
  <c r="A226" i="20"/>
  <c r="AB226" i="20"/>
  <c r="Z230" i="20"/>
  <c r="Y230" i="20"/>
  <c r="X230" i="20"/>
  <c r="AF230" i="20"/>
  <c r="W230" i="20"/>
  <c r="AB230" i="20"/>
  <c r="AA230" i="20"/>
  <c r="A230" i="20"/>
  <c r="Z50" i="20"/>
  <c r="AF52" i="20"/>
  <c r="AA57" i="20"/>
  <c r="Y76" i="20"/>
  <c r="Z78" i="20"/>
  <c r="Z80" i="20"/>
  <c r="AA83" i="20"/>
  <c r="AB85" i="20"/>
  <c r="Z100" i="20"/>
  <c r="W22" i="20"/>
  <c r="Y24" i="20"/>
  <c r="AF26" i="20"/>
  <c r="W38" i="20"/>
  <c r="W40" i="20"/>
  <c r="Y42" i="20"/>
  <c r="AF44" i="20"/>
  <c r="Y46" i="20"/>
  <c r="Z47" i="20"/>
  <c r="AB48" i="20"/>
  <c r="AB49" i="20"/>
  <c r="AF50" i="20"/>
  <c r="A52" i="20"/>
  <c r="W54" i="20"/>
  <c r="Z55" i="20"/>
  <c r="AF56" i="20"/>
  <c r="A59" i="20"/>
  <c r="A60" i="20"/>
  <c r="W62" i="20"/>
  <c r="W64" i="20"/>
  <c r="W66" i="20"/>
  <c r="X68" i="20"/>
  <c r="X69" i="20"/>
  <c r="X70" i="20"/>
  <c r="X71" i="20"/>
  <c r="Y72" i="20"/>
  <c r="Z73" i="20"/>
  <c r="Z74" i="20"/>
  <c r="AA75" i="20"/>
  <c r="AB76" i="20"/>
  <c r="AB77" i="20"/>
  <c r="AF78" i="20"/>
  <c r="A80" i="20"/>
  <c r="AF80" i="20"/>
  <c r="A82" i="20"/>
  <c r="AF82" i="20"/>
  <c r="A85" i="20"/>
  <c r="A87" i="20"/>
  <c r="W90" i="20"/>
  <c r="X92" i="20"/>
  <c r="X93" i="20"/>
  <c r="Y94" i="20"/>
  <c r="X99" i="20"/>
  <c r="AB100" i="20"/>
  <c r="W103" i="20"/>
  <c r="Z104" i="20"/>
  <c r="AF105" i="20"/>
  <c r="X109" i="20"/>
  <c r="AB110" i="20"/>
  <c r="X113" i="20"/>
  <c r="AB114" i="20"/>
  <c r="W117" i="20"/>
  <c r="Z118" i="20"/>
  <c r="AF119" i="20"/>
  <c r="X123" i="20"/>
  <c r="AA124" i="20"/>
  <c r="X126" i="20"/>
  <c r="Z126" i="20"/>
  <c r="Y126" i="20"/>
  <c r="AA130" i="20"/>
  <c r="AF133" i="20"/>
  <c r="AC137" i="20"/>
  <c r="AF137" i="20"/>
  <c r="A140" i="20"/>
  <c r="X141" i="20"/>
  <c r="AA144" i="20"/>
  <c r="Y146" i="20"/>
  <c r="AC149" i="20"/>
  <c r="X149" i="20"/>
  <c r="W149" i="20"/>
  <c r="AB150" i="20"/>
  <c r="W172" i="20"/>
  <c r="X173" i="20"/>
  <c r="AF173" i="20"/>
  <c r="W173" i="20"/>
  <c r="X175" i="20"/>
  <c r="AF175" i="20"/>
  <c r="W175" i="20"/>
  <c r="X177" i="20"/>
  <c r="AF177" i="20"/>
  <c r="W177" i="20"/>
  <c r="AB177" i="20"/>
  <c r="W178" i="20"/>
  <c r="Z179" i="20"/>
  <c r="AB182" i="20"/>
  <c r="A182" i="20"/>
  <c r="AA182" i="20"/>
  <c r="Z182" i="20"/>
  <c r="X182" i="20"/>
  <c r="Y184" i="20"/>
  <c r="AA185" i="20"/>
  <c r="AF186" i="20"/>
  <c r="Y189" i="20"/>
  <c r="AC190" i="20"/>
  <c r="AC191" i="20"/>
  <c r="X193" i="20"/>
  <c r="AF193" i="20"/>
  <c r="W193" i="20"/>
  <c r="AB193" i="20"/>
  <c r="A193" i="20"/>
  <c r="W194" i="20"/>
  <c r="Z195" i="20"/>
  <c r="AB198" i="20"/>
  <c r="A198" i="20"/>
  <c r="AA198" i="20"/>
  <c r="Z198" i="20"/>
  <c r="X198" i="20"/>
  <c r="Y200" i="20"/>
  <c r="Z207" i="20"/>
  <c r="AB209" i="20"/>
  <c r="A209" i="20"/>
  <c r="AA209" i="20"/>
  <c r="X209" i="20"/>
  <c r="W209" i="20"/>
  <c r="AF209" i="20"/>
  <c r="Y213" i="20"/>
  <c r="AC217" i="20"/>
  <c r="AC226" i="20"/>
  <c r="A232" i="20"/>
  <c r="AA246" i="20"/>
  <c r="AF246" i="20"/>
  <c r="W246" i="20"/>
  <c r="A246" i="20"/>
  <c r="AC246" i="20"/>
  <c r="AB246" i="20"/>
  <c r="Z246" i="20"/>
  <c r="Y246" i="20"/>
  <c r="AA258" i="20"/>
  <c r="X258" i="20"/>
  <c r="AF258" i="20"/>
  <c r="W258" i="20"/>
  <c r="AB258" i="20"/>
  <c r="Z258" i="20"/>
  <c r="Y258" i="20"/>
  <c r="A258" i="20"/>
  <c r="AB201" i="20"/>
  <c r="AA201" i="20"/>
  <c r="AF201" i="20"/>
  <c r="AF257" i="20"/>
  <c r="W257" i="20"/>
  <c r="AB257" i="20"/>
  <c r="A257" i="20"/>
  <c r="AA257" i="20"/>
  <c r="Z257" i="20"/>
  <c r="Y257" i="20"/>
  <c r="X257" i="20"/>
  <c r="AF261" i="20"/>
  <c r="W261" i="20"/>
  <c r="AB261" i="20"/>
  <c r="A261" i="20"/>
  <c r="AA261" i="20"/>
  <c r="AC261" i="20"/>
  <c r="Z261" i="20"/>
  <c r="Y261" i="20"/>
  <c r="W201" i="20"/>
  <c r="Z202" i="20"/>
  <c r="X202" i="20"/>
  <c r="AF202" i="20"/>
  <c r="W202" i="20"/>
  <c r="Z204" i="20"/>
  <c r="X204" i="20"/>
  <c r="AF204" i="20"/>
  <c r="W204" i="20"/>
  <c r="Z206" i="20"/>
  <c r="X206" i="20"/>
  <c r="AF206" i="20"/>
  <c r="W206" i="20"/>
  <c r="Z208" i="20"/>
  <c r="X208" i="20"/>
  <c r="AF208" i="20"/>
  <c r="W208" i="20"/>
  <c r="Z210" i="20"/>
  <c r="X210" i="20"/>
  <c r="AF210" i="20"/>
  <c r="W210" i="20"/>
  <c r="Z212" i="20"/>
  <c r="X212" i="20"/>
  <c r="AF212" i="20"/>
  <c r="W212" i="20"/>
  <c r="Z214" i="20"/>
  <c r="X214" i="20"/>
  <c r="AF214" i="20"/>
  <c r="W214" i="20"/>
  <c r="Z216" i="20"/>
  <c r="X216" i="20"/>
  <c r="AF216" i="20"/>
  <c r="W216" i="20"/>
  <c r="Z218" i="20"/>
  <c r="X218" i="20"/>
  <c r="AF218" i="20"/>
  <c r="W218" i="20"/>
  <c r="Z220" i="20"/>
  <c r="X220" i="20"/>
  <c r="AF220" i="20"/>
  <c r="W220" i="20"/>
  <c r="AC257" i="20"/>
  <c r="X261" i="20"/>
  <c r="AA270" i="20"/>
  <c r="Z270" i="20"/>
  <c r="X270" i="20"/>
  <c r="AF270" i="20"/>
  <c r="W270" i="20"/>
  <c r="AC270" i="20"/>
  <c r="AB270" i="20"/>
  <c r="Y270" i="20"/>
  <c r="A134" i="20"/>
  <c r="A144" i="20"/>
  <c r="X201" i="20"/>
  <c r="Z228" i="20"/>
  <c r="Y228" i="20"/>
  <c r="X228" i="20"/>
  <c r="AF228" i="20"/>
  <c r="W228" i="20"/>
  <c r="Z236" i="20"/>
  <c r="Y236" i="20"/>
  <c r="X236" i="20"/>
  <c r="AF236" i="20"/>
  <c r="W236" i="20"/>
  <c r="Z244" i="20"/>
  <c r="Y244" i="20"/>
  <c r="X244" i="20"/>
  <c r="AF244" i="20"/>
  <c r="W244" i="20"/>
  <c r="AA264" i="20"/>
  <c r="X264" i="20"/>
  <c r="AF264" i="20"/>
  <c r="W264" i="20"/>
  <c r="A264" i="20"/>
  <c r="AC264" i="20"/>
  <c r="AB264" i="20"/>
  <c r="Y201" i="20"/>
  <c r="Y202" i="20"/>
  <c r="Y204" i="20"/>
  <c r="Y206" i="20"/>
  <c r="Y208" i="20"/>
  <c r="Y210" i="20"/>
  <c r="Y212" i="20"/>
  <c r="Y214" i="20"/>
  <c r="Y216" i="20"/>
  <c r="Y218" i="20"/>
  <c r="Y220" i="20"/>
  <c r="AF247" i="20"/>
  <c r="W247" i="20"/>
  <c r="AA247" i="20"/>
  <c r="AC247" i="20"/>
  <c r="AB247" i="20"/>
  <c r="Z247" i="20"/>
  <c r="Y247" i="20"/>
  <c r="AA262" i="20"/>
  <c r="X262" i="20"/>
  <c r="AF262" i="20"/>
  <c r="W262" i="20"/>
  <c r="AC262" i="20"/>
  <c r="AB262" i="20"/>
  <c r="Z262" i="20"/>
  <c r="AA223" i="20"/>
  <c r="AA225" i="20"/>
  <c r="AA227" i="20"/>
  <c r="AA229" i="20"/>
  <c r="AA231" i="20"/>
  <c r="AA233" i="20"/>
  <c r="AA235" i="20"/>
  <c r="AA237" i="20"/>
  <c r="AA239" i="20"/>
  <c r="AA241" i="20"/>
  <c r="AA243" i="20"/>
  <c r="AB245" i="20"/>
  <c r="AA250" i="20"/>
  <c r="AF250" i="20"/>
  <c r="W250" i="20"/>
  <c r="AF255" i="20"/>
  <c r="W255" i="20"/>
  <c r="AB255" i="20"/>
  <c r="A255" i="20"/>
  <c r="AA255" i="20"/>
  <c r="AA256" i="20"/>
  <c r="X256" i="20"/>
  <c r="AF256" i="20"/>
  <c r="W256" i="20"/>
  <c r="A223" i="20"/>
  <c r="AB223" i="20"/>
  <c r="A225" i="20"/>
  <c r="AB225" i="20"/>
  <c r="A227" i="20"/>
  <c r="AB227" i="20"/>
  <c r="A229" i="20"/>
  <c r="AB229" i="20"/>
  <c r="A231" i="20"/>
  <c r="AB231" i="20"/>
  <c r="A233" i="20"/>
  <c r="AB233" i="20"/>
  <c r="A235" i="20"/>
  <c r="AB235" i="20"/>
  <c r="A237" i="20"/>
  <c r="AB237" i="20"/>
  <c r="A239" i="20"/>
  <c r="AB239" i="20"/>
  <c r="A241" i="20"/>
  <c r="AB241" i="20"/>
  <c r="A243" i="20"/>
  <c r="AB243" i="20"/>
  <c r="A245" i="20"/>
  <c r="AF251" i="20"/>
  <c r="W251" i="20"/>
  <c r="AA251" i="20"/>
  <c r="AF253" i="20"/>
  <c r="W253" i="20"/>
  <c r="AB253" i="20"/>
  <c r="A253" i="20"/>
  <c r="AA253" i="20"/>
  <c r="AA254" i="20"/>
  <c r="X254" i="20"/>
  <c r="AF254" i="20"/>
  <c r="W254" i="20"/>
  <c r="AA268" i="20"/>
  <c r="Z268" i="20"/>
  <c r="X268" i="20"/>
  <c r="AF268" i="20"/>
  <c r="W268" i="20"/>
  <c r="AF245" i="20"/>
  <c r="AA245" i="20"/>
  <c r="AA252" i="20"/>
  <c r="X252" i="20"/>
  <c r="AF252" i="20"/>
  <c r="W252" i="20"/>
  <c r="AF267" i="20"/>
  <c r="W267" i="20"/>
  <c r="AB267" i="20"/>
  <c r="A267" i="20"/>
  <c r="AA267" i="20"/>
  <c r="Y250" i="20"/>
  <c r="X251" i="20"/>
  <c r="X253" i="20"/>
  <c r="Y254" i="20"/>
  <c r="Y255" i="20"/>
  <c r="Z256" i="20"/>
  <c r="AF265" i="20"/>
  <c r="W265" i="20"/>
  <c r="AB265" i="20"/>
  <c r="A265" i="20"/>
  <c r="AA265" i="20"/>
  <c r="AA266" i="20"/>
  <c r="X266" i="20"/>
  <c r="AF266" i="20"/>
  <c r="W266" i="20"/>
  <c r="Y268" i="20"/>
  <c r="AF271" i="20"/>
  <c r="W271" i="20"/>
  <c r="AC271" i="20"/>
  <c r="AB271" i="20"/>
  <c r="A271" i="20"/>
  <c r="AA271" i="20"/>
  <c r="Z271" i="20"/>
  <c r="AC272" i="20"/>
  <c r="Y273" i="20"/>
  <c r="AC274" i="20"/>
  <c r="Y275" i="20"/>
  <c r="AC276" i="20"/>
  <c r="Y277" i="20"/>
  <c r="AC278" i="20"/>
  <c r="Y279" i="20"/>
  <c r="AC280" i="20"/>
  <c r="Y281" i="20"/>
  <c r="AC282" i="20"/>
  <c r="Y283" i="20"/>
  <c r="AC284" i="20"/>
  <c r="Y285" i="20"/>
  <c r="AC286" i="20"/>
  <c r="Y287" i="20"/>
  <c r="AC288" i="20"/>
  <c r="Y289" i="20"/>
  <c r="AC290" i="20"/>
  <c r="Y291" i="20"/>
  <c r="AC292" i="20"/>
  <c r="Y293" i="20"/>
  <c r="AC294" i="20"/>
  <c r="Y295" i="20"/>
  <c r="AC296" i="20"/>
  <c r="Y297" i="20"/>
  <c r="AC298" i="20"/>
  <c r="Y299" i="20"/>
  <c r="AC300" i="20"/>
  <c r="Y301" i="20"/>
  <c r="Z273" i="20"/>
  <c r="Z275" i="20"/>
  <c r="Z277" i="20"/>
  <c r="Z279" i="20"/>
  <c r="Z281" i="20"/>
  <c r="Z283" i="20"/>
  <c r="Z285" i="20"/>
  <c r="Z287" i="20"/>
  <c r="Z289" i="20"/>
  <c r="Z291" i="20"/>
  <c r="Z293" i="20"/>
  <c r="Z295" i="20"/>
  <c r="Z297" i="20"/>
  <c r="Z299" i="20"/>
  <c r="Z301" i="20"/>
  <c r="W272" i="20"/>
  <c r="AF272" i="20"/>
  <c r="AA273" i="20"/>
  <c r="W274" i="20"/>
  <c r="AF274" i="20"/>
  <c r="AA275" i="20"/>
  <c r="W276" i="20"/>
  <c r="AF276" i="20"/>
  <c r="AA277" i="20"/>
  <c r="W278" i="20"/>
  <c r="AF278" i="20"/>
  <c r="AA279" i="20"/>
  <c r="W280" i="20"/>
  <c r="AF280" i="20"/>
  <c r="AA281" i="20"/>
  <c r="W282" i="20"/>
  <c r="AF282" i="20"/>
  <c r="AA283" i="20"/>
  <c r="W284" i="20"/>
  <c r="AF284" i="20"/>
  <c r="AA285" i="20"/>
  <c r="W286" i="20"/>
  <c r="AF286" i="20"/>
  <c r="AA287" i="20"/>
  <c r="W288" i="20"/>
  <c r="AF288" i="20"/>
  <c r="AA289" i="20"/>
  <c r="W290" i="20"/>
  <c r="AF290" i="20"/>
  <c r="AA291" i="20"/>
  <c r="W292" i="20"/>
  <c r="AF292" i="20"/>
  <c r="AA293" i="20"/>
  <c r="W294" i="20"/>
  <c r="AF294" i="20"/>
  <c r="AA295" i="20"/>
  <c r="W296" i="20"/>
  <c r="AF296" i="20"/>
  <c r="AA297" i="20"/>
  <c r="W298" i="20"/>
  <c r="AF298" i="20"/>
  <c r="AA299" i="20"/>
  <c r="W300" i="20"/>
  <c r="AF300" i="20"/>
  <c r="AA301" i="20"/>
  <c r="X272" i="20"/>
  <c r="A273" i="20"/>
  <c r="AB273" i="20"/>
  <c r="X274" i="20"/>
  <c r="A275" i="20"/>
  <c r="AB275" i="20"/>
  <c r="X276" i="20"/>
  <c r="A277" i="20"/>
  <c r="AB277" i="20"/>
  <c r="X278" i="20"/>
  <c r="A279" i="20"/>
  <c r="AB279" i="20"/>
  <c r="X280" i="20"/>
  <c r="A281" i="20"/>
  <c r="AB281" i="20"/>
  <c r="X282" i="20"/>
  <c r="A283" i="20"/>
  <c r="AB283" i="20"/>
  <c r="X284" i="20"/>
  <c r="A285" i="20"/>
  <c r="AB285" i="20"/>
  <c r="X286" i="20"/>
  <c r="A287" i="20"/>
  <c r="AB287" i="20"/>
  <c r="X288" i="20"/>
  <c r="A289" i="20"/>
  <c r="AB289" i="20"/>
  <c r="X290" i="20"/>
  <c r="A291" i="20"/>
  <c r="AB291" i="20"/>
  <c r="X292" i="20"/>
  <c r="A293" i="20"/>
  <c r="AB293" i="20"/>
  <c r="X294" i="20"/>
  <c r="A295" i="20"/>
  <c r="AB295" i="20"/>
  <c r="X296" i="20"/>
  <c r="A297" i="20"/>
  <c r="AB297" i="20"/>
  <c r="X298" i="20"/>
  <c r="A299" i="20"/>
  <c r="AB299" i="20"/>
  <c r="X300" i="20"/>
  <c r="A301" i="20"/>
  <c r="AB301" i="20"/>
  <c r="Y272" i="20"/>
  <c r="AC273" i="20"/>
  <c r="Y274" i="20"/>
  <c r="AC275" i="20"/>
  <c r="Y276" i="20"/>
  <c r="AC277" i="20"/>
  <c r="Y278" i="20"/>
  <c r="AC279" i="20"/>
  <c r="Y280" i="20"/>
  <c r="AC281" i="20"/>
  <c r="Y282" i="20"/>
  <c r="AC283" i="20"/>
  <c r="Y284" i="20"/>
  <c r="AC285" i="20"/>
  <c r="Y286" i="20"/>
  <c r="AC287" i="20"/>
  <c r="Y288" i="20"/>
  <c r="AC289" i="20"/>
  <c r="Y290" i="20"/>
  <c r="AC291" i="20"/>
  <c r="Y292" i="20"/>
  <c r="AC293" i="20"/>
  <c r="AC295" i="20"/>
  <c r="AC297" i="20"/>
  <c r="AC299" i="20"/>
  <c r="AC301" i="20"/>
  <c r="Z272" i="20"/>
  <c r="Z274" i="20"/>
  <c r="Z276" i="20"/>
  <c r="Z278" i="20"/>
  <c r="Z280" i="20"/>
  <c r="Z282" i="20"/>
  <c r="Z284" i="20"/>
  <c r="Z286" i="20"/>
  <c r="Z288" i="20"/>
  <c r="Z290" i="20"/>
  <c r="Z292" i="20"/>
  <c r="Z294" i="20"/>
  <c r="Z296" i="20"/>
  <c r="Z298" i="20"/>
  <c r="Z300" i="20"/>
  <c r="W273" i="20"/>
  <c r="W275" i="20"/>
  <c r="W277" i="20"/>
  <c r="W279" i="20"/>
  <c r="W281" i="20"/>
  <c r="W283" i="20"/>
  <c r="W285" i="20"/>
  <c r="W287" i="20"/>
  <c r="W289" i="20"/>
  <c r="W291" i="20"/>
  <c r="W293" i="20"/>
  <c r="W295" i="20"/>
  <c r="W297" i="20"/>
  <c r="W299" i="20"/>
  <c r="W301" i="20"/>
  <c r="AC25" i="20"/>
  <c r="Y45" i="20"/>
  <c r="AC45" i="20"/>
  <c r="AA23" i="20"/>
  <c r="AA25" i="20"/>
  <c r="AA27" i="20"/>
  <c r="AA29" i="20"/>
  <c r="AA31" i="20"/>
  <c r="AA33" i="20"/>
  <c r="AA35" i="20"/>
  <c r="AA37" i="20"/>
  <c r="AA39" i="20"/>
  <c r="AA41" i="20"/>
  <c r="AA43" i="20"/>
  <c r="AB45" i="20"/>
  <c r="X22" i="20"/>
  <c r="A23" i="20"/>
  <c r="AB23" i="20"/>
  <c r="X24" i="20"/>
  <c r="A25" i="20"/>
  <c r="AB25" i="20"/>
  <c r="X26" i="20"/>
  <c r="A27" i="20"/>
  <c r="AB27" i="20"/>
  <c r="X28" i="20"/>
  <c r="A29" i="20"/>
  <c r="AB29" i="20"/>
  <c r="X30" i="20"/>
  <c r="A31" i="20"/>
  <c r="AB31" i="20"/>
  <c r="X32" i="20"/>
  <c r="A33" i="20"/>
  <c r="AB33" i="20"/>
  <c r="X34" i="20"/>
  <c r="A35" i="20"/>
  <c r="AB35" i="20"/>
  <c r="X36" i="20"/>
  <c r="A37" i="20"/>
  <c r="AB37" i="20"/>
  <c r="X38" i="20"/>
  <c r="A39" i="20"/>
  <c r="AB39" i="20"/>
  <c r="X40" i="20"/>
  <c r="A41" i="20"/>
  <c r="AB41" i="20"/>
  <c r="X42" i="20"/>
  <c r="A43" i="20"/>
  <c r="AB43" i="20"/>
  <c r="X44" i="20"/>
  <c r="A45" i="20"/>
  <c r="AF45" i="20"/>
  <c r="AC27" i="20"/>
  <c r="AC29" i="20"/>
  <c r="AC33" i="20"/>
  <c r="Z24" i="20"/>
  <c r="Z28" i="20"/>
  <c r="Z32" i="20"/>
  <c r="Z36" i="20"/>
  <c r="Z40" i="20"/>
  <c r="Z44" i="20"/>
  <c r="AA22" i="20"/>
  <c r="W23" i="20"/>
  <c r="AF23" i="20"/>
  <c r="AA24" i="20"/>
  <c r="W25" i="20"/>
  <c r="AF25" i="20"/>
  <c r="AA26" i="20"/>
  <c r="W27" i="20"/>
  <c r="AF27" i="20"/>
  <c r="AA28" i="20"/>
  <c r="W29" i="20"/>
  <c r="AF29" i="20"/>
  <c r="AA30" i="20"/>
  <c r="W31" i="20"/>
  <c r="AF31" i="20"/>
  <c r="AA32" i="20"/>
  <c r="W33" i="20"/>
  <c r="AF33" i="20"/>
  <c r="AA34" i="20"/>
  <c r="W35" i="20"/>
  <c r="AF35" i="20"/>
  <c r="AA36" i="20"/>
  <c r="W37" i="20"/>
  <c r="AF37" i="20"/>
  <c r="AA38" i="20"/>
  <c r="W39" i="20"/>
  <c r="AF39" i="20"/>
  <c r="AA40" i="20"/>
  <c r="W41" i="20"/>
  <c r="AF41" i="20"/>
  <c r="AA42" i="20"/>
  <c r="W43" i="20"/>
  <c r="AF43" i="20"/>
  <c r="AA44" i="20"/>
  <c r="W45" i="20"/>
  <c r="AC35" i="20"/>
  <c r="AC37" i="20"/>
  <c r="AC41" i="20"/>
  <c r="AC43" i="20"/>
  <c r="Z22" i="20"/>
  <c r="Z26" i="20"/>
  <c r="Z30" i="20"/>
  <c r="Z34" i="20"/>
  <c r="Z38" i="20"/>
  <c r="Z42" i="20"/>
  <c r="A22" i="20"/>
  <c r="AB22" i="20"/>
  <c r="X23" i="20"/>
  <c r="A24" i="20"/>
  <c r="AB24" i="20"/>
  <c r="X25" i="20"/>
  <c r="A26" i="20"/>
  <c r="AB26" i="20"/>
  <c r="X27" i="20"/>
  <c r="A28" i="20"/>
  <c r="AB28" i="20"/>
  <c r="X29" i="20"/>
  <c r="A30" i="20"/>
  <c r="AB30" i="20"/>
  <c r="X31" i="20"/>
  <c r="A32" i="20"/>
  <c r="AB32" i="20"/>
  <c r="X33" i="20"/>
  <c r="A34" i="20"/>
  <c r="AB34" i="20"/>
  <c r="X35" i="20"/>
  <c r="A36" i="20"/>
  <c r="AB36" i="20"/>
  <c r="X37" i="20"/>
  <c r="A38" i="20"/>
  <c r="AB38" i="20"/>
  <c r="X39" i="20"/>
  <c r="A40" i="20"/>
  <c r="AB40" i="20"/>
  <c r="X41" i="20"/>
  <c r="A42" i="20"/>
  <c r="AB42" i="20"/>
  <c r="X43" i="20"/>
  <c r="A44" i="20"/>
  <c r="AB44" i="20"/>
  <c r="X45" i="20"/>
  <c r="AC23" i="20"/>
  <c r="AC31" i="20"/>
  <c r="Y23" i="20"/>
  <c r="Y25" i="20"/>
  <c r="Y27" i="20"/>
  <c r="Y29" i="20"/>
  <c r="Y31" i="20"/>
  <c r="Y33" i="20"/>
  <c r="Y35" i="20"/>
  <c r="Y37" i="20"/>
  <c r="Y39" i="20"/>
  <c r="Y41" i="20"/>
  <c r="Y43" i="20"/>
  <c r="Z45" i="20"/>
  <c r="AA45" i="20"/>
  <c r="AC47" i="20"/>
  <c r="Y48" i="20"/>
  <c r="AC49" i="20"/>
  <c r="Y50" i="20"/>
  <c r="AC51" i="20"/>
  <c r="Y52" i="20"/>
  <c r="AC53" i="20"/>
  <c r="Y54" i="20"/>
  <c r="AC55" i="20"/>
  <c r="Y56" i="20"/>
  <c r="AC57" i="20"/>
  <c r="AC59" i="20"/>
  <c r="AC61" i="20"/>
  <c r="AC63" i="20"/>
  <c r="AC65" i="20"/>
  <c r="AC67" i="20"/>
  <c r="AC69" i="20"/>
  <c r="AC71" i="20"/>
  <c r="AC73" i="20"/>
  <c r="AC75" i="20"/>
  <c r="AC77" i="20"/>
  <c r="AC79" i="20"/>
  <c r="AC81" i="20"/>
  <c r="AC83" i="20"/>
  <c r="AC85" i="20"/>
  <c r="AC87" i="20"/>
  <c r="AC89" i="20"/>
  <c r="AC91" i="20"/>
  <c r="AC93" i="20"/>
  <c r="AB95" i="20"/>
  <c r="AA95" i="20"/>
  <c r="AF95" i="20"/>
  <c r="Z48" i="20"/>
  <c r="Z52" i="20"/>
  <c r="Z54" i="20"/>
  <c r="Z56" i="20"/>
  <c r="AA46" i="20"/>
  <c r="W47" i="20"/>
  <c r="AF47" i="20"/>
  <c r="AA48" i="20"/>
  <c r="W49" i="20"/>
  <c r="AF49" i="20"/>
  <c r="AA50" i="20"/>
  <c r="W51" i="20"/>
  <c r="AF51" i="20"/>
  <c r="AA52" i="20"/>
  <c r="W53" i="20"/>
  <c r="AF53" i="20"/>
  <c r="AA54" i="20"/>
  <c r="W55" i="20"/>
  <c r="AF55" i="20"/>
  <c r="AA56" i="20"/>
  <c r="W57" i="20"/>
  <c r="AF57" i="20"/>
  <c r="AA58" i="20"/>
  <c r="W59" i="20"/>
  <c r="AF59" i="20"/>
  <c r="AA60" i="20"/>
  <c r="W61" i="20"/>
  <c r="AF61" i="20"/>
  <c r="AA62" i="20"/>
  <c r="W63" i="20"/>
  <c r="AF63" i="20"/>
  <c r="AA64" i="20"/>
  <c r="W65" i="20"/>
  <c r="AF65" i="20"/>
  <c r="AA66" i="20"/>
  <c r="W67" i="20"/>
  <c r="AF67" i="20"/>
  <c r="AA68" i="20"/>
  <c r="W69" i="20"/>
  <c r="AF69" i="20"/>
  <c r="AA70" i="20"/>
  <c r="W71" i="20"/>
  <c r="AF71" i="20"/>
  <c r="AA72" i="20"/>
  <c r="W73" i="20"/>
  <c r="AF73" i="20"/>
  <c r="AA74" i="20"/>
  <c r="W75" i="20"/>
  <c r="AF75" i="20"/>
  <c r="AA76" i="20"/>
  <c r="W77" i="20"/>
  <c r="AF77" i="20"/>
  <c r="AA78" i="20"/>
  <c r="W79" i="20"/>
  <c r="AF79" i="20"/>
  <c r="AA80" i="20"/>
  <c r="W81" i="20"/>
  <c r="AF81" i="20"/>
  <c r="AA82" i="20"/>
  <c r="W83" i="20"/>
  <c r="AF83" i="20"/>
  <c r="AA84" i="20"/>
  <c r="W85" i="20"/>
  <c r="AF85" i="20"/>
  <c r="AA86" i="20"/>
  <c r="W87" i="20"/>
  <c r="AF87" i="20"/>
  <c r="AA88" i="20"/>
  <c r="W89" i="20"/>
  <c r="AF89" i="20"/>
  <c r="AA90" i="20"/>
  <c r="W91" i="20"/>
  <c r="AF91" i="20"/>
  <c r="AA92" i="20"/>
  <c r="W93" i="20"/>
  <c r="AF93" i="20"/>
  <c r="AA94" i="20"/>
  <c r="W95" i="20"/>
  <c r="X96" i="20"/>
  <c r="AF96" i="20"/>
  <c r="W96" i="20"/>
  <c r="AB97" i="20"/>
  <c r="A97" i="20"/>
  <c r="AA97" i="20"/>
  <c r="Y97" i="20"/>
  <c r="Y95" i="20"/>
  <c r="Y96" i="20"/>
  <c r="W97" i="20"/>
  <c r="AC98" i="20"/>
  <c r="Y99" i="20"/>
  <c r="AC100" i="20"/>
  <c r="Y101" i="20"/>
  <c r="AC102" i="20"/>
  <c r="Y103" i="20"/>
  <c r="AC104" i="20"/>
  <c r="Y105" i="20"/>
  <c r="AC106" i="20"/>
  <c r="Y107" i="20"/>
  <c r="AC108" i="20"/>
  <c r="Y109" i="20"/>
  <c r="AC110" i="20"/>
  <c r="Y111" i="20"/>
  <c r="AC112" i="20"/>
  <c r="Y113" i="20"/>
  <c r="AC114" i="20"/>
  <c r="Y115" i="20"/>
  <c r="AC116" i="20"/>
  <c r="Y117" i="20"/>
  <c r="AC118" i="20"/>
  <c r="Y119" i="20"/>
  <c r="AC120" i="20"/>
  <c r="Y121" i="20"/>
  <c r="AC122" i="20"/>
  <c r="Y123" i="20"/>
  <c r="AC124" i="20"/>
  <c r="Y125" i="20"/>
  <c r="AC126" i="20"/>
  <c r="Y127" i="20"/>
  <c r="AC128" i="20"/>
  <c r="Y129" i="20"/>
  <c r="AC130" i="20"/>
  <c r="Y131" i="20"/>
  <c r="AC132" i="20"/>
  <c r="Y133" i="20"/>
  <c r="AC134" i="20"/>
  <c r="Y135" i="20"/>
  <c r="AC136" i="20"/>
  <c r="Y137" i="20"/>
  <c r="AC138" i="20"/>
  <c r="Y139" i="20"/>
  <c r="AC140" i="20"/>
  <c r="Y141" i="20"/>
  <c r="AC142" i="20"/>
  <c r="Y143" i="20"/>
  <c r="AC144" i="20"/>
  <c r="Y145" i="20"/>
  <c r="AC146" i="20"/>
  <c r="Y147" i="20"/>
  <c r="AC148" i="20"/>
  <c r="Y149" i="20"/>
  <c r="AC150" i="20"/>
  <c r="Y151" i="20"/>
  <c r="W98" i="20"/>
  <c r="AF98" i="20"/>
  <c r="AA99" i="20"/>
  <c r="W100" i="20"/>
  <c r="AF100" i="20"/>
  <c r="AA101" i="20"/>
  <c r="W102" i="20"/>
  <c r="AF102" i="20"/>
  <c r="AA103" i="20"/>
  <c r="W104" i="20"/>
  <c r="AF104" i="20"/>
  <c r="AA105" i="20"/>
  <c r="W106" i="20"/>
  <c r="AF106" i="20"/>
  <c r="AA107" i="20"/>
  <c r="W108" i="20"/>
  <c r="AF108" i="20"/>
  <c r="AA109" i="20"/>
  <c r="W110" i="20"/>
  <c r="AF110" i="20"/>
  <c r="AA111" i="20"/>
  <c r="W112" i="20"/>
  <c r="AF112" i="20"/>
  <c r="AA113" i="20"/>
  <c r="W114" i="20"/>
  <c r="AF114" i="20"/>
  <c r="AA115" i="20"/>
  <c r="W116" i="20"/>
  <c r="AF116" i="20"/>
  <c r="AA117" i="20"/>
  <c r="W118" i="20"/>
  <c r="AF118" i="20"/>
  <c r="AA119" i="20"/>
  <c r="W120" i="20"/>
  <c r="AF120" i="20"/>
  <c r="AA121" i="20"/>
  <c r="W122" i="20"/>
  <c r="AF122" i="20"/>
  <c r="AA123" i="20"/>
  <c r="W124" i="20"/>
  <c r="AF124" i="20"/>
  <c r="AA125" i="20"/>
  <c r="W126" i="20"/>
  <c r="AF126" i="20"/>
  <c r="AA127" i="20"/>
  <c r="W128" i="20"/>
  <c r="AF128" i="20"/>
  <c r="AA129" i="20"/>
  <c r="W130" i="20"/>
  <c r="AF130" i="20"/>
  <c r="AA131" i="20"/>
  <c r="W132" i="20"/>
  <c r="AF132" i="20"/>
  <c r="AA133" i="20"/>
  <c r="W134" i="20"/>
  <c r="AF134" i="20"/>
  <c r="AA135" i="20"/>
  <c r="W136" i="20"/>
  <c r="AF136" i="20"/>
  <c r="AA137" i="20"/>
  <c r="W138" i="20"/>
  <c r="AF138" i="20"/>
  <c r="AA139" i="20"/>
  <c r="W140" i="20"/>
  <c r="AF140" i="20"/>
  <c r="AA141" i="20"/>
  <c r="W142" i="20"/>
  <c r="AF142" i="20"/>
  <c r="AA143" i="20"/>
  <c r="W144" i="20"/>
  <c r="AF144" i="20"/>
  <c r="AA145" i="20"/>
  <c r="W146" i="20"/>
  <c r="AF146" i="20"/>
  <c r="AA147" i="20"/>
  <c r="W148" i="20"/>
  <c r="AF148" i="20"/>
  <c r="AA149" i="20"/>
  <c r="W150" i="20"/>
  <c r="AF150" i="20"/>
  <c r="AA151" i="20"/>
  <c r="A99" i="20"/>
  <c r="AB99" i="20"/>
  <c r="A101" i="20"/>
  <c r="AB101" i="20"/>
  <c r="A103" i="20"/>
  <c r="AB103" i="20"/>
  <c r="A105" i="20"/>
  <c r="AB105" i="20"/>
  <c r="A107" i="20"/>
  <c r="AB107" i="20"/>
  <c r="A109" i="20"/>
  <c r="AB109" i="20"/>
  <c r="A111" i="20"/>
  <c r="AB111" i="20"/>
  <c r="A113" i="20"/>
  <c r="AB113" i="20"/>
  <c r="A115" i="20"/>
  <c r="AB115" i="20"/>
  <c r="A117" i="20"/>
  <c r="AB117" i="20"/>
  <c r="A119" i="20"/>
  <c r="AB119" i="20"/>
  <c r="A121" i="20"/>
  <c r="AB121" i="20"/>
  <c r="A123" i="20"/>
  <c r="AB123" i="20"/>
  <c r="A125" i="20"/>
  <c r="AB125" i="20"/>
  <c r="A127" i="20"/>
  <c r="AB127" i="20"/>
  <c r="A129" i="20"/>
  <c r="AB129" i="20"/>
  <c r="A131" i="20"/>
  <c r="AB131" i="20"/>
  <c r="A133" i="20"/>
  <c r="AB133" i="20"/>
  <c r="A135" i="20"/>
  <c r="AB135" i="20"/>
  <c r="A137" i="20"/>
  <c r="AB137" i="20"/>
  <c r="A139" i="20"/>
  <c r="AB139" i="20"/>
  <c r="A141" i="20"/>
  <c r="AB141" i="20"/>
  <c r="A143" i="20"/>
  <c r="AB143" i="20"/>
  <c r="A145" i="20"/>
  <c r="AB145" i="20"/>
  <c r="A147" i="20"/>
  <c r="AB147" i="20"/>
  <c r="A149" i="20"/>
  <c r="AB149" i="20"/>
  <c r="A151" i="20"/>
  <c r="AB151" i="20"/>
  <c r="AD544" i="16" l="1"/>
  <c r="AD966" i="16"/>
  <c r="AD799" i="16"/>
  <c r="AD791" i="16"/>
  <c r="AG125" i="2"/>
  <c r="AG108" i="2"/>
  <c r="AG92" i="2"/>
  <c r="AG37" i="2"/>
  <c r="AG100" i="2"/>
  <c r="AG77" i="2"/>
  <c r="AG67" i="2"/>
  <c r="AG60" i="2"/>
  <c r="AG53" i="2"/>
  <c r="AG83" i="2"/>
  <c r="AG52" i="2"/>
  <c r="AG68" i="2"/>
  <c r="AG76" i="2"/>
  <c r="AG208" i="2"/>
  <c r="AG117" i="2"/>
  <c r="AG204" i="2"/>
  <c r="AG101" i="2"/>
  <c r="AG65" i="2"/>
  <c r="AG54" i="2"/>
  <c r="AG116" i="2"/>
  <c r="AG58" i="2"/>
  <c r="AG57" i="2"/>
  <c r="AG210" i="2"/>
  <c r="AG209" i="2"/>
  <c r="AG118" i="2"/>
  <c r="AG124" i="2"/>
  <c r="AG207" i="2"/>
  <c r="AG62" i="2"/>
  <c r="AG69" i="2"/>
  <c r="AG66" i="2"/>
  <c r="AG33" i="2"/>
  <c r="AG45" i="2"/>
  <c r="AG203" i="2"/>
  <c r="AG70" i="2"/>
  <c r="AG109" i="2"/>
  <c r="AG93" i="2"/>
  <c r="AG87" i="2"/>
  <c r="AG73" i="2"/>
  <c r="AG55" i="2"/>
  <c r="AG51" i="2"/>
  <c r="AG48" i="2"/>
  <c r="AG206" i="2"/>
  <c r="AG114" i="2"/>
  <c r="AG94" i="2"/>
  <c r="AG127" i="2"/>
  <c r="AG63" i="2"/>
  <c r="AG119" i="2"/>
  <c r="AG39" i="2"/>
  <c r="AG36" i="2"/>
  <c r="AG47" i="2"/>
  <c r="AG102" i="2"/>
  <c r="AG31" i="2"/>
  <c r="AG106" i="2"/>
  <c r="AG107" i="2"/>
  <c r="AG104" i="2"/>
  <c r="AG46" i="2"/>
  <c r="AG71" i="2"/>
  <c r="AG42" i="2"/>
  <c r="AG80" i="2"/>
  <c r="AG74" i="2"/>
  <c r="AG120" i="2"/>
  <c r="AG86" i="2"/>
  <c r="AG29" i="2"/>
  <c r="AG128" i="2"/>
  <c r="AG85" i="2"/>
  <c r="AG43" i="2"/>
  <c r="AG30" i="2"/>
  <c r="AG84" i="2"/>
  <c r="AG82" i="2"/>
  <c r="AG91" i="2"/>
  <c r="AG88" i="2"/>
  <c r="AG105" i="2"/>
  <c r="AG89" i="2"/>
  <c r="AG112" i="2"/>
  <c r="AG61" i="2"/>
  <c r="AG50" i="2"/>
  <c r="AG121" i="2"/>
  <c r="AG90" i="2"/>
  <c r="AG95" i="2"/>
  <c r="AG78" i="2"/>
  <c r="AG113" i="2"/>
  <c r="AG97" i="2"/>
  <c r="AG126" i="2"/>
  <c r="AG96" i="2"/>
  <c r="AG49" i="2"/>
  <c r="AG98" i="2"/>
  <c r="AG38" i="2"/>
  <c r="AG32" i="2"/>
  <c r="AG110" i="2"/>
  <c r="AG75" i="2"/>
  <c r="AG99" i="2"/>
  <c r="AG35" i="2"/>
  <c r="AG59" i="2"/>
  <c r="AG40" i="2"/>
  <c r="AG122" i="2"/>
  <c r="AG123" i="2"/>
  <c r="AG81" i="2"/>
  <c r="AG111" i="2"/>
  <c r="AG115" i="2"/>
  <c r="AG79" i="2"/>
  <c r="AG72" i="2"/>
  <c r="AG103" i="2"/>
  <c r="AG56" i="2"/>
  <c r="AG44" i="2"/>
  <c r="AG64" i="2"/>
  <c r="AG41" i="2"/>
  <c r="AD242" i="17"/>
  <c r="AD246" i="17"/>
  <c r="AD804" i="18"/>
  <c r="AD580" i="19"/>
  <c r="AD549" i="20"/>
  <c r="AD555" i="20"/>
  <c r="AD398" i="20"/>
  <c r="AD564" i="19"/>
  <c r="AD499" i="19"/>
  <c r="AD836" i="18"/>
  <c r="AD706" i="18"/>
  <c r="AD198" i="17"/>
  <c r="AD541" i="20"/>
  <c r="AD393" i="20"/>
  <c r="AD515" i="20"/>
  <c r="AD565" i="20"/>
  <c r="AD563" i="20"/>
  <c r="AD596" i="19"/>
  <c r="AD541" i="19"/>
  <c r="AD487" i="19"/>
  <c r="AD558" i="19"/>
  <c r="AD544" i="19"/>
  <c r="AD507" i="19"/>
  <c r="AD498" i="19"/>
  <c r="AD334" i="19"/>
  <c r="AD537" i="19"/>
  <c r="AD341" i="19"/>
  <c r="AD493" i="19"/>
  <c r="AD852" i="18"/>
  <c r="AD499" i="18"/>
  <c r="AD909" i="18"/>
  <c r="AD893" i="18"/>
  <c r="AD832" i="18"/>
  <c r="AD690" i="18"/>
  <c r="AD682" i="18"/>
  <c r="AD825" i="18"/>
  <c r="AD838" i="18"/>
  <c r="AD796" i="18"/>
  <c r="AD183" i="17"/>
  <c r="AD212" i="17"/>
  <c r="AD204" i="17"/>
  <c r="AD115" i="17"/>
  <c r="AD75" i="17"/>
  <c r="AD179" i="17"/>
  <c r="AD200" i="17"/>
  <c r="AD191" i="17"/>
  <c r="AD985" i="16"/>
  <c r="AD962" i="16"/>
  <c r="AD974" i="16"/>
  <c r="AD968" i="16"/>
  <c r="AD964" i="16"/>
  <c r="AD1039" i="16"/>
  <c r="AD978" i="16"/>
  <c r="AD1036" i="16"/>
  <c r="AD805" i="16"/>
  <c r="AD743" i="16"/>
  <c r="AD657" i="16"/>
  <c r="AD101" i="16"/>
  <c r="AD984" i="16"/>
  <c r="AD950" i="16"/>
  <c r="AD954" i="16"/>
  <c r="AD956" i="16"/>
  <c r="AD443" i="20"/>
  <c r="AD438" i="20"/>
  <c r="AD567" i="20"/>
  <c r="AD557" i="20"/>
  <c r="AD547" i="20"/>
  <c r="AD434" i="20"/>
  <c r="AD551" i="20"/>
  <c r="AD299" i="19"/>
  <c r="AD489" i="19"/>
  <c r="AD425" i="19"/>
  <c r="AD409" i="19"/>
  <c r="AD387" i="19"/>
  <c r="AD345" i="19"/>
  <c r="AD485" i="19"/>
  <c r="AD582" i="19"/>
  <c r="AD566" i="19"/>
  <c r="AD481" i="19"/>
  <c r="AD569" i="19"/>
  <c r="AD491" i="19"/>
  <c r="AD699" i="18"/>
  <c r="AD806" i="18"/>
  <c r="AD829" i="18"/>
  <c r="AD684" i="18"/>
  <c r="AD822" i="18"/>
  <c r="AD812" i="18"/>
  <c r="AD877" i="18"/>
  <c r="AD850" i="18"/>
  <c r="AD793" i="18"/>
  <c r="AD827" i="18"/>
  <c r="AD678" i="18"/>
  <c r="AD800" i="18"/>
  <c r="AD858" i="18"/>
  <c r="AD826" i="18"/>
  <c r="AD794" i="18"/>
  <c r="AD700" i="18"/>
  <c r="AD648" i="18"/>
  <c r="AD912" i="18"/>
  <c r="AD896" i="18"/>
  <c r="AD880" i="18"/>
  <c r="AD864" i="18"/>
  <c r="AD913" i="18"/>
  <c r="AD897" i="18"/>
  <c r="AD674" i="18"/>
  <c r="AD658" i="18"/>
  <c r="AD735" i="18"/>
  <c r="AD719" i="18"/>
  <c r="AD708" i="18"/>
  <c r="AD485" i="18"/>
  <c r="AD543" i="18"/>
  <c r="AD828" i="18"/>
  <c r="AD824" i="18"/>
  <c r="AD816" i="18"/>
  <c r="AD857" i="18"/>
  <c r="AD696" i="18"/>
  <c r="AD766" i="18"/>
  <c r="AD670" i="18"/>
  <c r="AD694" i="18"/>
  <c r="AD224" i="17"/>
  <c r="AD216" i="17"/>
  <c r="AD208" i="17"/>
  <c r="AD236" i="17"/>
  <c r="AD209" i="17"/>
  <c r="AD222" i="17"/>
  <c r="AD77" i="17"/>
  <c r="AD245" i="17"/>
  <c r="AD228" i="17"/>
  <c r="AD220" i="17"/>
  <c r="AD196" i="17"/>
  <c r="AD232" i="17"/>
  <c r="AD238" i="17"/>
  <c r="AD214" i="17"/>
  <c r="AD235" i="17"/>
  <c r="AD192" i="17"/>
  <c r="AD298" i="17"/>
  <c r="AD282" i="17"/>
  <c r="AD266" i="17"/>
  <c r="AD244" i="17"/>
  <c r="AD239" i="17"/>
  <c r="AD241" i="17"/>
  <c r="AD189" i="17"/>
  <c r="AD234" i="17"/>
  <c r="AD240" i="17"/>
  <c r="AD118" i="17"/>
  <c r="AD102" i="17"/>
  <c r="AD95" i="17"/>
  <c r="AD253" i="17"/>
  <c r="AD226" i="17"/>
  <c r="AD202" i="17"/>
  <c r="AD91" i="17"/>
  <c r="AD948" i="16"/>
  <c r="AD960" i="16"/>
  <c r="AD798" i="16"/>
  <c r="AD1042" i="16"/>
  <c r="AD979" i="16"/>
  <c r="AD946" i="16"/>
  <c r="AD970" i="16"/>
  <c r="AD803" i="16"/>
  <c r="AD958" i="16"/>
  <c r="AD417" i="16"/>
  <c r="AD963" i="16"/>
  <c r="AD793" i="16"/>
  <c r="AD801" i="16"/>
  <c r="AD972" i="16"/>
  <c r="AD855" i="16"/>
  <c r="AD847" i="16"/>
  <c r="AD839" i="16"/>
  <c r="AD337" i="16"/>
  <c r="AD804" i="16"/>
  <c r="AD491" i="16"/>
  <c r="AD853" i="16"/>
  <c r="AD1073" i="16"/>
  <c r="AD1057" i="16"/>
  <c r="AD1041" i="16"/>
  <c r="AD1012" i="16"/>
  <c r="AD1022" i="16"/>
  <c r="AD990" i="16"/>
  <c r="AD987" i="16"/>
  <c r="AD971" i="16"/>
  <c r="AD1015" i="16"/>
  <c r="AD952" i="16"/>
  <c r="AD1029" i="16"/>
  <c r="AD1026" i="16"/>
  <c r="AD1000" i="16"/>
  <c r="AD953" i="16"/>
  <c r="AD976" i="16"/>
  <c r="AD951" i="16"/>
  <c r="AD1014" i="16"/>
  <c r="AD1021" i="16"/>
  <c r="AD1010" i="16"/>
  <c r="AD1020" i="16"/>
  <c r="AD1013" i="16"/>
  <c r="AD982" i="16"/>
  <c r="AD1069" i="16"/>
  <c r="AD1053" i="16"/>
  <c r="AD1037" i="16"/>
  <c r="AD1023" i="16"/>
  <c r="AD1017" i="16"/>
  <c r="AD1008" i="16"/>
  <c r="AD1030" i="16"/>
  <c r="AD1001" i="16"/>
  <c r="AD989" i="16"/>
  <c r="AD955" i="16"/>
  <c r="AD995" i="16"/>
  <c r="AD1065" i="16"/>
  <c r="AD1049" i="16"/>
  <c r="AD1025" i="16"/>
  <c r="AD969" i="16"/>
  <c r="AD949" i="16"/>
  <c r="AD944" i="16"/>
  <c r="AD945" i="16"/>
  <c r="AD838" i="16"/>
  <c r="AD806" i="16"/>
  <c r="AD792" i="16"/>
  <c r="AD795" i="16"/>
  <c r="AD905" i="16"/>
  <c r="AD889" i="16"/>
  <c r="AD873" i="16"/>
  <c r="AD882" i="16"/>
  <c r="AD910" i="16"/>
  <c r="AD790" i="16"/>
  <c r="AD794" i="16"/>
  <c r="AD903" i="16"/>
  <c r="AD887" i="16"/>
  <c r="AD871" i="16"/>
  <c r="AD890" i="16"/>
  <c r="AD834" i="16"/>
  <c r="AD647" i="16"/>
  <c r="AD755" i="16"/>
  <c r="AD739" i="16"/>
  <c r="AD723" i="16"/>
  <c r="AD654" i="16"/>
  <c r="AD638" i="16"/>
  <c r="AD649" i="16"/>
  <c r="AD504" i="16"/>
  <c r="AD488" i="16"/>
  <c r="AD571" i="16"/>
  <c r="AD451" i="16"/>
  <c r="AD907" i="16"/>
  <c r="AD891" i="16"/>
  <c r="AD875" i="16"/>
  <c r="AD863" i="16"/>
  <c r="AD874" i="16"/>
  <c r="AD912" i="16"/>
  <c r="AD900" i="16"/>
  <c r="AD824" i="16"/>
  <c r="AD809" i="16"/>
  <c r="AD997" i="16"/>
  <c r="AD1024" i="16"/>
  <c r="AD973" i="16"/>
  <c r="AD831" i="16"/>
  <c r="AD823" i="16"/>
  <c r="AD864" i="16"/>
  <c r="AD826" i="16"/>
  <c r="AD862" i="16"/>
  <c r="AD840" i="16"/>
  <c r="AD858" i="16"/>
  <c r="AD856" i="16"/>
  <c r="AD846" i="16"/>
  <c r="AD820" i="16"/>
  <c r="AD1071" i="16"/>
  <c r="AD1055" i="16"/>
  <c r="AD1068" i="16"/>
  <c r="AD1060" i="16"/>
  <c r="AD1052" i="16"/>
  <c r="AD1044" i="16"/>
  <c r="AD999" i="16"/>
  <c r="AD992" i="16"/>
  <c r="AD981" i="16"/>
  <c r="AD1002" i="16"/>
  <c r="AD1005" i="16"/>
  <c r="AD967" i="16"/>
  <c r="AD957" i="16"/>
  <c r="AD345" i="16"/>
  <c r="AD753" i="16"/>
  <c r="AD737" i="16"/>
  <c r="AD721" i="16"/>
  <c r="AD712" i="16"/>
  <c r="AD675" i="16"/>
  <c r="AD673" i="16"/>
  <c r="AD699" i="16"/>
  <c r="AD639" i="16"/>
  <c r="AD707" i="16"/>
  <c r="AD689" i="16"/>
  <c r="AD901" i="16"/>
  <c r="AD885" i="16"/>
  <c r="AD869" i="16"/>
  <c r="AD837" i="16"/>
  <c r="AD821" i="16"/>
  <c r="AD802" i="16"/>
  <c r="AD1067" i="16"/>
  <c r="AD1051" i="16"/>
  <c r="AD1035" i="16"/>
  <c r="AD1066" i="16"/>
  <c r="AD1058" i="16"/>
  <c r="AD1050" i="16"/>
  <c r="AD1019" i="16"/>
  <c r="AD1006" i="16"/>
  <c r="AD1034" i="16"/>
  <c r="AD1032" i="16"/>
  <c r="AD988" i="16"/>
  <c r="AD991" i="16"/>
  <c r="AD797" i="16"/>
  <c r="AD975" i="16"/>
  <c r="AD433" i="16"/>
  <c r="AD343" i="16"/>
  <c r="AD860" i="16"/>
  <c r="AD814" i="16"/>
  <c r="AD816" i="16"/>
  <c r="AD800" i="16"/>
  <c r="AD1033" i="16"/>
  <c r="AD1038" i="16"/>
  <c r="AD1004" i="16"/>
  <c r="AD1027" i="16"/>
  <c r="AD832" i="16"/>
  <c r="AD1063" i="16"/>
  <c r="AD1047" i="16"/>
  <c r="AD1031" i="16"/>
  <c r="AD1072" i="16"/>
  <c r="AD1064" i="16"/>
  <c r="AD1056" i="16"/>
  <c r="AD1048" i="16"/>
  <c r="AD1028" i="16"/>
  <c r="AD1040" i="16"/>
  <c r="AD1009" i="16"/>
  <c r="AD977" i="16"/>
  <c r="AD1018" i="16"/>
  <c r="AD994" i="16"/>
  <c r="AD998" i="16"/>
  <c r="AD961" i="16"/>
  <c r="AD965" i="16"/>
  <c r="AD947" i="16"/>
  <c r="AD996" i="16"/>
  <c r="AD986" i="16"/>
  <c r="AD1003" i="16"/>
  <c r="AD527" i="16"/>
  <c r="AD508" i="16"/>
  <c r="AD653" i="16"/>
  <c r="AD848" i="16"/>
  <c r="AD796" i="16"/>
  <c r="AD810" i="16"/>
  <c r="AD1061" i="16"/>
  <c r="AD1045" i="16"/>
  <c r="AD1016" i="16"/>
  <c r="AD1011" i="16"/>
  <c r="AD1007" i="16"/>
  <c r="AD993" i="16"/>
  <c r="AD959" i="16"/>
  <c r="AD980" i="16"/>
  <c r="AD644" i="16"/>
  <c r="AD1059" i="16"/>
  <c r="AD1043" i="16"/>
  <c r="AD1070" i="16"/>
  <c r="AD1062" i="16"/>
  <c r="AD1054" i="16"/>
  <c r="AD1046" i="16"/>
  <c r="AD983" i="16"/>
  <c r="AD361" i="16"/>
  <c r="AD703" i="16"/>
  <c r="AD667" i="16"/>
  <c r="AD878" i="16"/>
  <c r="AD815" i="16"/>
  <c r="AD813" i="16"/>
  <c r="AD406" i="16"/>
  <c r="AD436" i="16"/>
  <c r="AD350" i="16"/>
  <c r="AD663" i="16"/>
  <c r="AD655" i="16"/>
  <c r="AD919" i="16"/>
  <c r="AD854" i="16"/>
  <c r="AD852" i="16"/>
  <c r="AD908" i="16"/>
  <c r="AD705" i="16"/>
  <c r="AD665" i="16"/>
  <c r="AD565" i="16"/>
  <c r="AD917" i="16"/>
  <c r="AD898" i="16"/>
  <c r="AD914" i="16"/>
  <c r="AD861" i="16"/>
  <c r="AD845" i="16"/>
  <c r="AD829" i="16"/>
  <c r="AD880" i="16"/>
  <c r="AD886" i="16"/>
  <c r="AD842" i="16"/>
  <c r="AD808" i="16"/>
  <c r="AD844" i="16"/>
  <c r="AD552" i="16"/>
  <c r="AD500" i="16"/>
  <c r="AD495" i="16"/>
  <c r="AD763" i="16"/>
  <c r="AD747" i="16"/>
  <c r="AD731" i="16"/>
  <c r="AD662" i="16"/>
  <c r="AD646" i="16"/>
  <c r="AD661" i="16"/>
  <c r="AD645" i="16"/>
  <c r="AD915" i="16"/>
  <c r="AD899" i="16"/>
  <c r="AD883" i="16"/>
  <c r="AD867" i="16"/>
  <c r="AD906" i="16"/>
  <c r="AD888" i="16"/>
  <c r="AD868" i="16"/>
  <c r="AD884" i="16"/>
  <c r="AD836" i="16"/>
  <c r="AD353" i="16"/>
  <c r="AD761" i="16"/>
  <c r="AD745" i="16"/>
  <c r="AD729" i="16"/>
  <c r="AD713" i="16"/>
  <c r="AD660" i="16"/>
  <c r="AD711" i="16"/>
  <c r="AD683" i="16"/>
  <c r="AD913" i="16"/>
  <c r="AD897" i="16"/>
  <c r="AD881" i="16"/>
  <c r="AD865" i="16"/>
  <c r="AD916" i="16"/>
  <c r="AD866" i="16"/>
  <c r="AD859" i="16"/>
  <c r="AD851" i="16"/>
  <c r="AD843" i="16"/>
  <c r="AD835" i="16"/>
  <c r="AD827" i="16"/>
  <c r="AD819" i="16"/>
  <c r="AD894" i="16"/>
  <c r="AD850" i="16"/>
  <c r="AD811" i="16"/>
  <c r="AD828" i="16"/>
  <c r="AD759" i="16"/>
  <c r="AD727" i="16"/>
  <c r="AD714" i="16"/>
  <c r="AD708" i="16"/>
  <c r="AD700" i="16"/>
  <c r="AD692" i="16"/>
  <c r="AD684" i="16"/>
  <c r="AD691" i="16"/>
  <c r="AD658" i="16"/>
  <c r="AD642" i="16"/>
  <c r="AD659" i="16"/>
  <c r="AD651" i="16"/>
  <c r="AD643" i="16"/>
  <c r="AD911" i="16"/>
  <c r="AD895" i="16"/>
  <c r="AD879" i="16"/>
  <c r="AD896" i="16"/>
  <c r="AD822" i="16"/>
  <c r="AD812" i="16"/>
  <c r="AD876" i="16"/>
  <c r="AD918" i="16"/>
  <c r="AD830" i="16"/>
  <c r="AD641" i="16"/>
  <c r="AD507" i="16"/>
  <c r="AD517" i="16"/>
  <c r="AD339" i="16"/>
  <c r="AD671" i="16"/>
  <c r="AD681" i="16"/>
  <c r="AD909" i="16"/>
  <c r="AD893" i="16"/>
  <c r="AD877" i="16"/>
  <c r="AD870" i="16"/>
  <c r="AD857" i="16"/>
  <c r="AD849" i="16"/>
  <c r="AD841" i="16"/>
  <c r="AD833" i="16"/>
  <c r="AD825" i="16"/>
  <c r="AD817" i="16"/>
  <c r="AD904" i="16"/>
  <c r="AD902" i="16"/>
  <c r="AD872" i="16"/>
  <c r="AD818" i="16"/>
  <c r="AD807" i="16"/>
  <c r="AD892" i="16"/>
  <c r="AD744" i="16"/>
  <c r="AD197" i="16"/>
  <c r="AD420" i="16"/>
  <c r="AD359" i="16"/>
  <c r="AD538" i="16"/>
  <c r="AD522" i="16"/>
  <c r="AD754" i="16"/>
  <c r="AD738" i="16"/>
  <c r="AD722" i="16"/>
  <c r="AD709" i="16"/>
  <c r="AD674" i="16"/>
  <c r="AD569" i="16"/>
  <c r="AD516" i="16"/>
  <c r="AD521" i="16"/>
  <c r="AD502" i="16"/>
  <c r="AD486" i="16"/>
  <c r="AD514" i="16"/>
  <c r="AD335" i="16"/>
  <c r="AD489" i="16"/>
  <c r="AD757" i="16"/>
  <c r="AD741" i="16"/>
  <c r="AD725" i="16"/>
  <c r="AD764" i="16"/>
  <c r="AD748" i="16"/>
  <c r="AD732" i="16"/>
  <c r="AD687" i="16"/>
  <c r="AD656" i="16"/>
  <c r="AD640" i="16"/>
  <c r="AD697" i="16"/>
  <c r="AD668" i="16"/>
  <c r="AD432" i="16"/>
  <c r="AD403" i="16"/>
  <c r="AD355" i="16"/>
  <c r="AD246" i="16"/>
  <c r="AD568" i="16"/>
  <c r="AD554" i="16"/>
  <c r="AD553" i="16"/>
  <c r="AD541" i="16"/>
  <c r="AD588" i="16"/>
  <c r="AD592" i="16"/>
  <c r="AD758" i="16"/>
  <c r="AD742" i="16"/>
  <c r="AD726" i="16"/>
  <c r="AD706" i="16"/>
  <c r="AD698" i="16"/>
  <c r="AD690" i="16"/>
  <c r="AD682" i="16"/>
  <c r="AD676" i="16"/>
  <c r="AD613" i="16"/>
  <c r="AD597" i="16"/>
  <c r="AD526" i="16"/>
  <c r="AD519" i="16"/>
  <c r="AD492" i="16"/>
  <c r="AD487" i="16"/>
  <c r="AD752" i="16"/>
  <c r="AD736" i="16"/>
  <c r="AD720" i="16"/>
  <c r="AD652" i="16"/>
  <c r="AD670" i="16"/>
  <c r="AD685" i="16"/>
  <c r="AD679" i="16"/>
  <c r="AD760" i="16"/>
  <c r="AD728" i="16"/>
  <c r="AD701" i="16"/>
  <c r="AD351" i="16"/>
  <c r="AD396" i="16"/>
  <c r="AD550" i="16"/>
  <c r="AD574" i="16"/>
  <c r="AD537" i="16"/>
  <c r="AD575" i="16"/>
  <c r="AD511" i="16"/>
  <c r="AD485" i="16"/>
  <c r="AD341" i="16"/>
  <c r="AD767" i="16"/>
  <c r="AD751" i="16"/>
  <c r="AD735" i="16"/>
  <c r="AD719" i="16"/>
  <c r="AD762" i="16"/>
  <c r="AD746" i="16"/>
  <c r="AD730" i="16"/>
  <c r="AD704" i="16"/>
  <c r="AD696" i="16"/>
  <c r="AD688" i="16"/>
  <c r="AD680" i="16"/>
  <c r="AD650" i="16"/>
  <c r="AD693" i="16"/>
  <c r="AD666" i="16"/>
  <c r="AD400" i="16"/>
  <c r="AD360" i="16"/>
  <c r="AD611" i="16"/>
  <c r="AD595" i="16"/>
  <c r="AD573" i="16"/>
  <c r="AD548" i="16"/>
  <c r="AD551" i="16"/>
  <c r="AD535" i="16"/>
  <c r="AD587" i="16"/>
  <c r="AD506" i="16"/>
  <c r="AD490" i="16"/>
  <c r="AD497" i="16"/>
  <c r="AD518" i="16"/>
  <c r="AD765" i="16"/>
  <c r="AD749" i="16"/>
  <c r="AD733" i="16"/>
  <c r="AD717" i="16"/>
  <c r="AD756" i="16"/>
  <c r="AD740" i="16"/>
  <c r="AD724" i="16"/>
  <c r="AD718" i="16"/>
  <c r="AD716" i="16"/>
  <c r="AD664" i="16"/>
  <c r="AD648" i="16"/>
  <c r="AD677" i="16"/>
  <c r="AD669" i="16"/>
  <c r="AD456" i="16"/>
  <c r="AD440" i="16"/>
  <c r="AD419" i="16"/>
  <c r="AD362" i="16"/>
  <c r="AD570" i="16"/>
  <c r="AD533" i="16"/>
  <c r="AD581" i="16"/>
  <c r="AD513" i="16"/>
  <c r="AD715" i="16"/>
  <c r="AD766" i="16"/>
  <c r="AD750" i="16"/>
  <c r="AD734" i="16"/>
  <c r="AD710" i="16"/>
  <c r="AD702" i="16"/>
  <c r="AD694" i="16"/>
  <c r="AD686" i="16"/>
  <c r="AD672" i="16"/>
  <c r="AD678" i="16"/>
  <c r="AD695" i="16"/>
  <c r="AD458" i="16"/>
  <c r="AD442" i="16"/>
  <c r="AD426" i="16"/>
  <c r="AD410" i="16"/>
  <c r="AD411" i="16"/>
  <c r="AD399" i="16"/>
  <c r="AD397" i="16"/>
  <c r="AD366" i="16"/>
  <c r="AD349" i="16"/>
  <c r="AD331" i="16"/>
  <c r="AD348" i="16"/>
  <c r="AD567" i="16"/>
  <c r="AD610" i="16"/>
  <c r="AD583" i="16"/>
  <c r="AD576" i="16"/>
  <c r="AD510" i="16"/>
  <c r="AD494" i="16"/>
  <c r="AD529" i="16"/>
  <c r="AD563" i="16"/>
  <c r="AD586" i="16"/>
  <c r="AD424" i="16"/>
  <c r="AD408" i="16"/>
  <c r="AD459" i="16"/>
  <c r="AD443" i="16"/>
  <c r="AD435" i="16"/>
  <c r="AD427" i="16"/>
  <c r="AD395" i="16"/>
  <c r="AD363" i="16"/>
  <c r="AD347" i="16"/>
  <c r="AD352" i="16"/>
  <c r="AD605" i="16"/>
  <c r="AD577" i="16"/>
  <c r="AD547" i="16"/>
  <c r="AD539" i="16"/>
  <c r="AD596" i="16"/>
  <c r="AD237" i="16"/>
  <c r="AD452" i="16"/>
  <c r="AD449" i="16"/>
  <c r="AD407" i="16"/>
  <c r="AD405" i="16"/>
  <c r="AD603" i="16"/>
  <c r="AD604" i="16"/>
  <c r="AD614" i="16"/>
  <c r="AD602" i="16"/>
  <c r="AD593" i="16"/>
  <c r="AD578" i="16"/>
  <c r="AD520" i="16"/>
  <c r="AD534" i="16"/>
  <c r="AD210" i="16"/>
  <c r="AD450" i="16"/>
  <c r="AD434" i="16"/>
  <c r="AD418" i="16"/>
  <c r="AD357" i="16"/>
  <c r="AD336" i="16"/>
  <c r="AD390" i="16"/>
  <c r="AD334" i="16"/>
  <c r="AD606" i="16"/>
  <c r="AD561" i="16"/>
  <c r="AD546" i="16"/>
  <c r="AD564" i="16"/>
  <c r="AD584" i="16"/>
  <c r="AD545" i="16"/>
  <c r="AD560" i="16"/>
  <c r="AD590" i="16"/>
  <c r="AD572" i="16"/>
  <c r="AD525" i="16"/>
  <c r="AD498" i="16"/>
  <c r="AD589" i="16"/>
  <c r="AD536" i="16"/>
  <c r="AD224" i="16"/>
  <c r="AD448" i="16"/>
  <c r="AD416" i="16"/>
  <c r="AD609" i="16"/>
  <c r="AD601" i="16"/>
  <c r="AD594" i="16"/>
  <c r="AD557" i="16"/>
  <c r="AD585" i="16"/>
  <c r="AD555" i="16"/>
  <c r="AD531" i="16"/>
  <c r="AD591" i="16"/>
  <c r="AD532" i="16"/>
  <c r="AD540" i="16"/>
  <c r="AD598" i="16"/>
  <c r="AD612" i="16"/>
  <c r="AD530" i="16"/>
  <c r="AD503" i="16"/>
  <c r="AD515" i="16"/>
  <c r="AD501" i="16"/>
  <c r="AD509" i="16"/>
  <c r="AD493" i="16"/>
  <c r="AD559" i="16"/>
  <c r="AD296" i="16"/>
  <c r="AD182" i="16"/>
  <c r="AD278" i="16"/>
  <c r="AD401" i="16"/>
  <c r="AD228" i="16"/>
  <c r="AD244" i="16"/>
  <c r="AD332" i="16"/>
  <c r="AD346" i="16"/>
  <c r="AD558" i="16"/>
  <c r="AD600" i="16"/>
  <c r="AD549" i="16"/>
  <c r="AD562" i="16"/>
  <c r="AD512" i="16"/>
  <c r="AD496" i="16"/>
  <c r="AD608" i="16"/>
  <c r="AD524" i="16"/>
  <c r="AD499" i="16"/>
  <c r="AD26" i="16"/>
  <c r="AD292" i="16"/>
  <c r="AD276" i="16"/>
  <c r="AD236" i="16"/>
  <c r="AD404" i="16"/>
  <c r="AD333" i="16"/>
  <c r="AD208" i="16"/>
  <c r="AD607" i="16"/>
  <c r="AD599" i="16"/>
  <c r="AD556" i="16"/>
  <c r="AD582" i="16"/>
  <c r="AD543" i="16"/>
  <c r="AD579" i="16"/>
  <c r="AD580" i="16"/>
  <c r="AD523" i="16"/>
  <c r="AD542" i="16"/>
  <c r="AD528" i="16"/>
  <c r="AD566" i="16"/>
  <c r="AD505" i="16"/>
  <c r="AD240" i="16"/>
  <c r="AD92" i="16"/>
  <c r="AD76" i="16"/>
  <c r="AD60" i="16"/>
  <c r="AD44" i="16"/>
  <c r="AD28" i="16"/>
  <c r="AD294" i="16"/>
  <c r="AD291" i="16"/>
  <c r="AD275" i="16"/>
  <c r="AD250" i="16"/>
  <c r="AD248" i="16"/>
  <c r="AD238" i="16"/>
  <c r="AD222" i="16"/>
  <c r="AD206" i="16"/>
  <c r="AD285" i="16"/>
  <c r="AD279" i="16"/>
  <c r="AD201" i="16"/>
  <c r="AD193" i="16"/>
  <c r="AD185" i="16"/>
  <c r="AD177" i="16"/>
  <c r="AD263" i="16"/>
  <c r="AD454" i="16"/>
  <c r="AD438" i="16"/>
  <c r="AD422" i="16"/>
  <c r="AD393" i="16"/>
  <c r="AD385" i="16"/>
  <c r="AD377" i="16"/>
  <c r="AD402" i="16"/>
  <c r="AD369" i="16"/>
  <c r="AD386" i="16"/>
  <c r="AD409" i="16"/>
  <c r="AD90" i="16"/>
  <c r="AD74" i="16"/>
  <c r="AD220" i="16"/>
  <c r="AD204" i="16"/>
  <c r="AD251" i="16"/>
  <c r="AD457" i="16"/>
  <c r="AD441" i="16"/>
  <c r="AD425" i="16"/>
  <c r="AD378" i="16"/>
  <c r="AD365" i="16"/>
  <c r="AD218" i="16"/>
  <c r="AD391" i="16"/>
  <c r="AD383" i="16"/>
  <c r="AD375" i="16"/>
  <c r="AD367" i="16"/>
  <c r="AD380" i="16"/>
  <c r="AD374" i="16"/>
  <c r="AD304" i="16"/>
  <c r="AD232" i="16"/>
  <c r="AD216" i="16"/>
  <c r="AD217" i="16"/>
  <c r="AD455" i="16"/>
  <c r="AD447" i="16"/>
  <c r="AD439" i="16"/>
  <c r="AD431" i="16"/>
  <c r="AD423" i="16"/>
  <c r="AD415" i="16"/>
  <c r="AD384" i="16"/>
  <c r="AD372" i="16"/>
  <c r="AD382" i="16"/>
  <c r="AD392" i="16"/>
  <c r="AD354" i="16"/>
  <c r="AD356" i="16"/>
  <c r="AD370" i="16"/>
  <c r="AD36" i="16"/>
  <c r="AD286" i="16"/>
  <c r="AD270" i="16"/>
  <c r="AD234" i="16"/>
  <c r="AD230" i="16"/>
  <c r="AD214" i="16"/>
  <c r="AD181" i="16"/>
  <c r="AD188" i="16"/>
  <c r="AD259" i="16"/>
  <c r="AD446" i="16"/>
  <c r="AD430" i="16"/>
  <c r="AD414" i="16"/>
  <c r="AD389" i="16"/>
  <c r="AD381" i="16"/>
  <c r="AD373" i="16"/>
  <c r="AD394" i="16"/>
  <c r="AD364" i="16"/>
  <c r="AD358" i="16"/>
  <c r="AD344" i="16"/>
  <c r="AD376" i="16"/>
  <c r="AD129" i="16"/>
  <c r="AD82" i="16"/>
  <c r="AD66" i="16"/>
  <c r="AD50" i="16"/>
  <c r="AD212" i="16"/>
  <c r="AD460" i="16"/>
  <c r="AD444" i="16"/>
  <c r="AD428" i="16"/>
  <c r="AD412" i="16"/>
  <c r="AD453" i="16"/>
  <c r="AD445" i="16"/>
  <c r="AD437" i="16"/>
  <c r="AD429" i="16"/>
  <c r="AD421" i="16"/>
  <c r="AD413" i="16"/>
  <c r="AD398" i="16"/>
  <c r="AD388" i="16"/>
  <c r="AD338" i="16"/>
  <c r="AD340" i="16"/>
  <c r="AD342" i="16"/>
  <c r="AD242" i="16"/>
  <c r="AD226" i="16"/>
  <c r="AD387" i="16"/>
  <c r="AD379" i="16"/>
  <c r="AD371" i="16"/>
  <c r="AD368" i="16"/>
  <c r="AD58" i="16"/>
  <c r="AD306" i="16"/>
  <c r="AD290" i="16"/>
  <c r="AD274" i="16"/>
  <c r="AD299" i="16"/>
  <c r="AD266" i="16"/>
  <c r="AD267" i="16"/>
  <c r="AD257" i="16"/>
  <c r="AD264" i="16"/>
  <c r="AD199" i="16"/>
  <c r="AD191" i="16"/>
  <c r="AD183" i="16"/>
  <c r="AD260" i="16"/>
  <c r="AD265" i="16"/>
  <c r="AD221" i="16"/>
  <c r="AD213" i="16"/>
  <c r="AD42" i="16"/>
  <c r="AD305" i="16"/>
  <c r="AD256" i="16"/>
  <c r="AD209" i="16"/>
  <c r="AD229" i="16"/>
  <c r="AD243" i="16"/>
  <c r="AD200" i="16"/>
  <c r="AD184" i="16"/>
  <c r="AD149" i="16"/>
  <c r="AD133" i="16"/>
  <c r="AD117" i="16"/>
  <c r="AD86" i="16"/>
  <c r="AD70" i="16"/>
  <c r="AD54" i="16"/>
  <c r="AD38" i="16"/>
  <c r="AD114" i="16"/>
  <c r="AD53" i="16"/>
  <c r="AD29" i="16"/>
  <c r="AD47" i="16"/>
  <c r="AD106" i="16"/>
  <c r="AD288" i="16"/>
  <c r="AD272" i="16"/>
  <c r="AD293" i="16"/>
  <c r="AD205" i="16"/>
  <c r="AD219" i="16"/>
  <c r="AD192" i="16"/>
  <c r="AD190" i="16"/>
  <c r="AD52" i="16"/>
  <c r="AD67" i="16"/>
  <c r="AD73" i="16"/>
  <c r="AD269" i="16"/>
  <c r="AD145" i="16"/>
  <c r="AD113" i="16"/>
  <c r="AD98" i="16"/>
  <c r="AD34" i="16"/>
  <c r="AD83" i="16"/>
  <c r="AD300" i="16"/>
  <c r="AD284" i="16"/>
  <c r="AD268" i="16"/>
  <c r="AD297" i="16"/>
  <c r="AD252" i="16"/>
  <c r="AD287" i="16"/>
  <c r="AD283" i="16"/>
  <c r="AD281" i="16"/>
  <c r="AD262" i="16"/>
  <c r="AD277" i="16"/>
  <c r="AD261" i="16"/>
  <c r="AD241" i="16"/>
  <c r="AD231" i="16"/>
  <c r="AD223" i="16"/>
  <c r="AD115" i="16"/>
  <c r="AD142" i="16"/>
  <c r="AD84" i="16"/>
  <c r="AD289" i="16"/>
  <c r="AD271" i="16"/>
  <c r="AD111" i="16"/>
  <c r="AD140" i="16"/>
  <c r="AD124" i="16"/>
  <c r="AD45" i="16"/>
  <c r="AD298" i="16"/>
  <c r="AD282" i="16"/>
  <c r="AD253" i="16"/>
  <c r="AD254" i="16"/>
  <c r="AD203" i="16"/>
  <c r="AD195" i="16"/>
  <c r="AD187" i="16"/>
  <c r="AD179" i="16"/>
  <c r="AD258" i="16"/>
  <c r="AD233" i="16"/>
  <c r="AD196" i="16"/>
  <c r="AD215" i="16"/>
  <c r="AD207" i="16"/>
  <c r="AD295" i="16"/>
  <c r="AD178" i="16"/>
  <c r="AD126" i="16"/>
  <c r="AD68" i="16"/>
  <c r="AD112" i="16"/>
  <c r="AD55" i="16"/>
  <c r="AD302" i="16"/>
  <c r="AD303" i="16"/>
  <c r="AD273" i="16"/>
  <c r="AD189" i="16"/>
  <c r="AD249" i="16"/>
  <c r="AD239" i="16"/>
  <c r="AD202" i="16"/>
  <c r="AD186" i="16"/>
  <c r="AD211" i="16"/>
  <c r="AD247" i="16"/>
  <c r="AD141" i="16"/>
  <c r="AD125" i="16"/>
  <c r="AD94" i="16"/>
  <c r="AD78" i="16"/>
  <c r="AD62" i="16"/>
  <c r="AD46" i="16"/>
  <c r="AD30" i="16"/>
  <c r="AD280" i="16"/>
  <c r="AD301" i="16"/>
  <c r="AD255" i="16"/>
  <c r="AD198" i="16"/>
  <c r="AD235" i="16"/>
  <c r="AD227" i="16"/>
  <c r="AD225" i="16"/>
  <c r="AD180" i="16"/>
  <c r="AD245" i="16"/>
  <c r="AD194" i="16"/>
  <c r="AD131" i="16"/>
  <c r="AD134" i="16"/>
  <c r="AD103" i="16"/>
  <c r="AD95" i="16"/>
  <c r="AD41" i="16"/>
  <c r="AD143" i="16"/>
  <c r="AD127" i="16"/>
  <c r="AD148" i="16"/>
  <c r="AD132" i="16"/>
  <c r="AD96" i="16"/>
  <c r="AD80" i="16"/>
  <c r="AD64" i="16"/>
  <c r="AD48" i="16"/>
  <c r="AD32" i="16"/>
  <c r="AD118" i="16"/>
  <c r="AD31" i="16"/>
  <c r="AD93" i="16"/>
  <c r="AD77" i="16"/>
  <c r="AD61" i="16"/>
  <c r="AD27" i="16"/>
  <c r="AD99" i="16"/>
  <c r="AD37" i="16"/>
  <c r="AD33" i="16"/>
  <c r="AD59" i="16"/>
  <c r="AD109" i="16"/>
  <c r="AD85" i="16"/>
  <c r="AD97" i="16"/>
  <c r="AD102" i="16"/>
  <c r="AD49" i="16"/>
  <c r="AD75" i="16"/>
  <c r="AD79" i="16"/>
  <c r="AD150" i="16"/>
  <c r="AD89" i="16"/>
  <c r="AD51" i="16"/>
  <c r="AD155" i="16"/>
  <c r="AD139" i="16"/>
  <c r="AD123" i="16"/>
  <c r="AD107" i="16"/>
  <c r="AD154" i="16"/>
  <c r="AD146" i="16"/>
  <c r="AD138" i="16"/>
  <c r="AD130" i="16"/>
  <c r="AD122" i="16"/>
  <c r="AD104" i="16"/>
  <c r="AD100" i="16"/>
  <c r="AD110" i="16"/>
  <c r="AD87" i="16"/>
  <c r="AD69" i="16"/>
  <c r="AD65" i="16"/>
  <c r="AD35" i="16"/>
  <c r="AD91" i="16"/>
  <c r="AD153" i="16"/>
  <c r="AD137" i="16"/>
  <c r="AD121" i="16"/>
  <c r="AD105" i="16"/>
  <c r="AD108" i="16"/>
  <c r="AD71" i="16"/>
  <c r="AD57" i="16"/>
  <c r="AD39" i="16"/>
  <c r="AD116" i="16"/>
  <c r="AD147" i="16"/>
  <c r="AD151" i="16"/>
  <c r="AD135" i="16"/>
  <c r="AD119" i="16"/>
  <c r="AD152" i="16"/>
  <c r="AD144" i="16"/>
  <c r="AD136" i="16"/>
  <c r="AD128" i="16"/>
  <c r="AD88" i="16"/>
  <c r="AD72" i="16"/>
  <c r="AD56" i="16"/>
  <c r="AD40" i="16"/>
  <c r="AD120" i="16"/>
  <c r="AD43" i="16"/>
  <c r="AD81" i="16"/>
  <c r="AD63" i="16"/>
  <c r="AD250" i="17"/>
  <c r="AD305" i="17"/>
  <c r="AD289" i="17"/>
  <c r="AD273" i="17"/>
  <c r="AD257" i="17"/>
  <c r="AD217" i="17"/>
  <c r="AD203" i="17"/>
  <c r="AD283" i="17"/>
  <c r="AD267" i="17"/>
  <c r="AD233" i="17"/>
  <c r="AD218" i="17"/>
  <c r="AD210" i="17"/>
  <c r="AD194" i="17"/>
  <c r="AD181" i="17"/>
  <c r="AD293" i="17"/>
  <c r="AD277" i="17"/>
  <c r="AD261" i="17"/>
  <c r="AD243" i="17"/>
  <c r="AD231" i="17"/>
  <c r="AD201" i="17"/>
  <c r="AD249" i="17"/>
  <c r="AD230" i="17"/>
  <c r="AD206" i="17"/>
  <c r="AD223" i="17"/>
  <c r="AD207" i="17"/>
  <c r="AD197" i="17"/>
  <c r="AD185" i="17"/>
  <c r="AD229" i="17"/>
  <c r="AD199" i="17"/>
  <c r="AD292" i="17"/>
  <c r="AD237" i="17"/>
  <c r="AD225" i="17"/>
  <c r="AD302" i="17"/>
  <c r="AD247" i="17"/>
  <c r="AD182" i="17"/>
  <c r="AD248" i="17"/>
  <c r="AD65" i="17"/>
  <c r="AD41" i="17"/>
  <c r="AD81" i="17"/>
  <c r="AD59" i="17"/>
  <c r="AD47" i="17"/>
  <c r="AD124" i="17"/>
  <c r="AD89" i="17"/>
  <c r="AD73" i="17"/>
  <c r="AD122" i="17"/>
  <c r="AD71" i="17"/>
  <c r="AD63" i="17"/>
  <c r="AD96" i="17"/>
  <c r="AD43" i="17"/>
  <c r="AD87" i="17"/>
  <c r="AD57" i="17"/>
  <c r="AD296" i="17"/>
  <c r="AD280" i="17"/>
  <c r="AD264" i="17"/>
  <c r="AD299" i="17"/>
  <c r="AD215" i="17"/>
  <c r="AD227" i="17"/>
  <c r="AD67" i="17"/>
  <c r="AD93" i="17"/>
  <c r="AD211" i="17"/>
  <c r="AD37" i="17"/>
  <c r="AD294" i="17"/>
  <c r="AD262" i="17"/>
  <c r="AD138" i="17"/>
  <c r="AD106" i="17"/>
  <c r="AD113" i="17"/>
  <c r="AD141" i="17"/>
  <c r="AD125" i="17"/>
  <c r="AD94" i="17"/>
  <c r="AD86" i="17"/>
  <c r="AD78" i="17"/>
  <c r="AD70" i="17"/>
  <c r="AD31" i="17"/>
  <c r="AD276" i="17"/>
  <c r="AD260" i="17"/>
  <c r="AD303" i="17"/>
  <c r="AD287" i="17"/>
  <c r="AD271" i="17"/>
  <c r="AD184" i="17"/>
  <c r="AD140" i="17"/>
  <c r="AD108" i="17"/>
  <c r="AD53" i="17"/>
  <c r="AD45" i="17"/>
  <c r="AD48" i="17"/>
  <c r="AD278" i="17"/>
  <c r="AD213" i="17"/>
  <c r="AD152" i="17"/>
  <c r="AD136" i="17"/>
  <c r="AD120" i="17"/>
  <c r="AD104" i="17"/>
  <c r="AD51" i="17"/>
  <c r="AD25" i="17"/>
  <c r="AD306" i="17"/>
  <c r="AD290" i="17"/>
  <c r="AD274" i="17"/>
  <c r="AD258" i="17"/>
  <c r="AD251" i="17"/>
  <c r="AD297" i="17"/>
  <c r="AD281" i="17"/>
  <c r="AD265" i="17"/>
  <c r="AD187" i="17"/>
  <c r="AD69" i="17"/>
  <c r="AD186" i="17"/>
  <c r="AD85" i="17"/>
  <c r="AD150" i="17"/>
  <c r="AD134" i="17"/>
  <c r="AD109" i="17"/>
  <c r="AD84" i="17"/>
  <c r="AD68" i="17"/>
  <c r="AD61" i="17"/>
  <c r="AD39" i="17"/>
  <c r="AD117" i="17"/>
  <c r="AD101" i="17"/>
  <c r="AD304" i="17"/>
  <c r="AD288" i="17"/>
  <c r="AD272" i="17"/>
  <c r="AD256" i="17"/>
  <c r="AD291" i="17"/>
  <c r="AD275" i="17"/>
  <c r="AD259" i="17"/>
  <c r="AD79" i="17"/>
  <c r="AD190" i="17"/>
  <c r="AD148" i="17"/>
  <c r="AD132" i="17"/>
  <c r="AD116" i="17"/>
  <c r="AD100" i="17"/>
  <c r="AD49" i="17"/>
  <c r="AD54" i="17"/>
  <c r="AD50" i="17"/>
  <c r="AD46" i="17"/>
  <c r="AD42" i="17"/>
  <c r="AD38" i="17"/>
  <c r="AD55" i="17"/>
  <c r="AD286" i="17"/>
  <c r="AD270" i="17"/>
  <c r="AD254" i="17"/>
  <c r="AD255" i="17"/>
  <c r="AD301" i="17"/>
  <c r="AD285" i="17"/>
  <c r="AD269" i="17"/>
  <c r="AD177" i="17"/>
  <c r="AD195" i="17"/>
  <c r="AD205" i="17"/>
  <c r="AD193" i="17"/>
  <c r="AD188" i="17"/>
  <c r="AD219" i="17"/>
  <c r="AD56" i="17"/>
  <c r="AD300" i="17"/>
  <c r="AD284" i="17"/>
  <c r="AD268" i="17"/>
  <c r="AD252" i="17"/>
  <c r="AD295" i="17"/>
  <c r="AD279" i="17"/>
  <c r="AD263" i="17"/>
  <c r="AD221" i="17"/>
  <c r="AD83" i="17"/>
  <c r="AD180" i="17"/>
  <c r="AD178" i="17"/>
  <c r="AD24" i="17"/>
  <c r="AD99" i="17"/>
  <c r="AD119" i="17"/>
  <c r="AD62" i="17"/>
  <c r="AD34" i="17"/>
  <c r="AD135" i="17"/>
  <c r="AD92" i="17"/>
  <c r="AD76" i="17"/>
  <c r="AD28" i="17"/>
  <c r="AD149" i="17"/>
  <c r="AD133" i="17"/>
  <c r="AD151" i="17"/>
  <c r="AD35" i="17"/>
  <c r="AD146" i="17"/>
  <c r="AD130" i="17"/>
  <c r="AD114" i="17"/>
  <c r="AD98" i="17"/>
  <c r="AD107" i="17"/>
  <c r="AD90" i="17"/>
  <c r="AD82" i="17"/>
  <c r="AD74" i="17"/>
  <c r="AD66" i="17"/>
  <c r="AD60" i="17"/>
  <c r="AD143" i="17"/>
  <c r="AD29" i="17"/>
  <c r="AD52" i="17"/>
  <c r="AD44" i="17"/>
  <c r="AD40" i="17"/>
  <c r="AD32" i="17"/>
  <c r="AD121" i="17"/>
  <c r="AD144" i="17"/>
  <c r="AD128" i="17"/>
  <c r="AD112" i="17"/>
  <c r="AD139" i="17"/>
  <c r="AD145" i="17"/>
  <c r="AD129" i="17"/>
  <c r="AD23" i="17"/>
  <c r="AD58" i="17"/>
  <c r="AD26" i="17"/>
  <c r="AD131" i="17"/>
  <c r="AD105" i="17"/>
  <c r="AD97" i="17"/>
  <c r="AD142" i="17"/>
  <c r="AD126" i="17"/>
  <c r="AD110" i="17"/>
  <c r="AD111" i="17"/>
  <c r="AD123" i="17"/>
  <c r="AD103" i="17"/>
  <c r="AD88" i="17"/>
  <c r="AD80" i="17"/>
  <c r="AD72" i="17"/>
  <c r="AD64" i="17"/>
  <c r="AD147" i="17"/>
  <c r="AD33" i="17"/>
  <c r="AD36" i="17"/>
  <c r="AD137" i="17"/>
  <c r="AD27" i="17"/>
  <c r="AD127" i="17"/>
  <c r="AD30" i="17"/>
  <c r="AD898" i="18"/>
  <c r="AD866" i="18"/>
  <c r="AD834" i="18"/>
  <c r="AD818" i="18"/>
  <c r="AD802" i="18"/>
  <c r="AD819" i="18"/>
  <c r="AD881" i="18"/>
  <c r="AD865" i="18"/>
  <c r="AD846" i="18"/>
  <c r="AD795" i="18"/>
  <c r="AD809" i="18"/>
  <c r="AD851" i="18"/>
  <c r="AD839" i="18"/>
  <c r="AD856" i="18"/>
  <c r="AD848" i="18"/>
  <c r="AD840" i="18"/>
  <c r="AD808" i="18"/>
  <c r="AD792" i="18"/>
  <c r="AD841" i="18"/>
  <c r="AD815" i="18"/>
  <c r="AD917" i="18"/>
  <c r="AD854" i="18"/>
  <c r="AD830" i="18"/>
  <c r="AD814" i="18"/>
  <c r="AD798" i="18"/>
  <c r="AD790" i="18"/>
  <c r="AD847" i="18"/>
  <c r="AD803" i="18"/>
  <c r="AD914" i="18"/>
  <c r="AD882" i="18"/>
  <c r="AD842" i="18"/>
  <c r="AD810" i="18"/>
  <c r="AD876" i="18"/>
  <c r="AD811" i="18"/>
  <c r="AD908" i="18"/>
  <c r="AD892" i="18"/>
  <c r="AD901" i="18"/>
  <c r="AD885" i="18"/>
  <c r="AD869" i="18"/>
  <c r="AD835" i="18"/>
  <c r="AD862" i="18"/>
  <c r="AD860" i="18"/>
  <c r="AD844" i="18"/>
  <c r="AD820" i="18"/>
  <c r="AD821" i="18"/>
  <c r="AD789" i="18"/>
  <c r="AD801" i="18"/>
  <c r="AD725" i="18"/>
  <c r="AD652" i="18"/>
  <c r="AD638" i="18"/>
  <c r="AD702" i="18"/>
  <c r="AD698" i="18"/>
  <c r="AD654" i="18"/>
  <c r="AD650" i="18"/>
  <c r="AD680" i="18"/>
  <c r="AD667" i="18"/>
  <c r="AD662" i="18"/>
  <c r="AD704" i="18"/>
  <c r="AD656" i="18"/>
  <c r="AD660" i="18"/>
  <c r="AD686" i="18"/>
  <c r="AD509" i="18"/>
  <c r="AD484" i="18"/>
  <c r="AD493" i="18"/>
  <c r="AD451" i="18"/>
  <c r="AD383" i="18"/>
  <c r="AD855" i="18"/>
  <c r="AD831" i="18"/>
  <c r="AD845" i="18"/>
  <c r="AD764" i="18"/>
  <c r="AD755" i="18"/>
  <c r="AD749" i="18"/>
  <c r="AD741" i="18"/>
  <c r="AD733" i="18"/>
  <c r="AD717" i="18"/>
  <c r="AD668" i="18"/>
  <c r="AD703" i="18"/>
  <c r="AD910" i="18"/>
  <c r="AD894" i="18"/>
  <c r="AD878" i="18"/>
  <c r="AD907" i="18"/>
  <c r="AD891" i="18"/>
  <c r="AD875" i="18"/>
  <c r="AD709" i="18"/>
  <c r="AD833" i="18"/>
  <c r="AD861" i="18"/>
  <c r="AD570" i="18"/>
  <c r="AD496" i="18"/>
  <c r="AD488" i="18"/>
  <c r="AD535" i="18"/>
  <c r="AD527" i="18"/>
  <c r="AD762" i="18"/>
  <c r="AD666" i="18"/>
  <c r="AD689" i="18"/>
  <c r="AD797" i="18"/>
  <c r="AD688" i="18"/>
  <c r="AD759" i="18"/>
  <c r="AD664" i="18"/>
  <c r="AD545" i="18"/>
  <c r="AD503" i="18"/>
  <c r="AD906" i="18"/>
  <c r="AD890" i="18"/>
  <c r="AD874" i="18"/>
  <c r="AD911" i="18"/>
  <c r="AD895" i="18"/>
  <c r="AD879" i="18"/>
  <c r="AD863" i="18"/>
  <c r="AD859" i="18"/>
  <c r="AD843" i="18"/>
  <c r="AD799" i="18"/>
  <c r="AD791" i="18"/>
  <c r="AD758" i="18"/>
  <c r="AD495" i="18"/>
  <c r="AD661" i="18"/>
  <c r="AD489" i="18"/>
  <c r="AD653" i="18"/>
  <c r="AD904" i="18"/>
  <c r="AD888" i="18"/>
  <c r="AD872" i="18"/>
  <c r="AD905" i="18"/>
  <c r="AD889" i="18"/>
  <c r="AD873" i="18"/>
  <c r="AD692" i="18"/>
  <c r="AD837" i="18"/>
  <c r="AD805" i="18"/>
  <c r="AD192" i="18"/>
  <c r="AD763" i="18"/>
  <c r="AD737" i="18"/>
  <c r="AD721" i="18"/>
  <c r="AD671" i="18"/>
  <c r="AD487" i="18"/>
  <c r="AD639" i="18"/>
  <c r="AD918" i="18"/>
  <c r="AD902" i="18"/>
  <c r="AD886" i="18"/>
  <c r="AD870" i="18"/>
  <c r="AD915" i="18"/>
  <c r="AD899" i="18"/>
  <c r="AD883" i="18"/>
  <c r="AD867" i="18"/>
  <c r="AD849" i="18"/>
  <c r="AD676" i="18"/>
  <c r="AD817" i="18"/>
  <c r="AD193" i="18"/>
  <c r="AD27" i="18"/>
  <c r="AD594" i="18"/>
  <c r="AD500" i="18"/>
  <c r="AD685" i="18"/>
  <c r="AD916" i="18"/>
  <c r="AD900" i="18"/>
  <c r="AD884" i="18"/>
  <c r="AD868" i="18"/>
  <c r="AD853" i="18"/>
  <c r="AD813" i="18"/>
  <c r="AD445" i="18"/>
  <c r="AD547" i="18"/>
  <c r="AD751" i="18"/>
  <c r="AD903" i="18"/>
  <c r="AD887" i="18"/>
  <c r="AD871" i="18"/>
  <c r="AD672" i="18"/>
  <c r="AD823" i="18"/>
  <c r="AD807" i="18"/>
  <c r="AD36" i="18"/>
  <c r="AD455" i="18"/>
  <c r="AD439" i="18"/>
  <c r="AD423" i="18"/>
  <c r="AD344" i="18"/>
  <c r="AD200" i="18"/>
  <c r="AD558" i="18"/>
  <c r="AD195" i="18"/>
  <c r="AD760" i="18"/>
  <c r="AD747" i="18"/>
  <c r="AD739" i="18"/>
  <c r="AD731" i="18"/>
  <c r="AD723" i="18"/>
  <c r="AD715" i="18"/>
  <c r="AD716" i="18"/>
  <c r="AD742" i="18"/>
  <c r="AD687" i="18"/>
  <c r="AD655" i="18"/>
  <c r="AD675" i="18"/>
  <c r="AD644" i="18"/>
  <c r="AD645" i="18"/>
  <c r="AD491" i="18"/>
  <c r="AD649" i="18"/>
  <c r="AD191" i="18"/>
  <c r="AD738" i="18"/>
  <c r="AD643" i="18"/>
  <c r="AD665" i="18"/>
  <c r="AD68" i="18"/>
  <c r="AD542" i="18"/>
  <c r="AD557" i="18"/>
  <c r="AD753" i="18"/>
  <c r="AD714" i="18"/>
  <c r="AD746" i="18"/>
  <c r="AD659" i="18"/>
  <c r="AD637" i="18"/>
  <c r="AD720" i="18"/>
  <c r="AD47" i="18"/>
  <c r="AD459" i="18"/>
  <c r="AD443" i="18"/>
  <c r="AD427" i="18"/>
  <c r="AD411" i="18"/>
  <c r="AD449" i="18"/>
  <c r="AD393" i="18"/>
  <c r="AD363" i="18"/>
  <c r="AD602" i="18"/>
  <c r="AD586" i="18"/>
  <c r="AD609" i="18"/>
  <c r="AD593" i="18"/>
  <c r="AD577" i="18"/>
  <c r="AD541" i="18"/>
  <c r="AD540" i="18"/>
  <c r="AD492" i="18"/>
  <c r="AD513" i="18"/>
  <c r="AD537" i="18"/>
  <c r="AD533" i="18"/>
  <c r="AD529" i="18"/>
  <c r="AD525" i="18"/>
  <c r="AD498" i="18"/>
  <c r="AD486" i="18"/>
  <c r="AD756" i="18"/>
  <c r="AD745" i="18"/>
  <c r="AD729" i="18"/>
  <c r="AD713" i="18"/>
  <c r="AD712" i="18"/>
  <c r="AD750" i="18"/>
  <c r="AD681" i="18"/>
  <c r="AD642" i="18"/>
  <c r="AD730" i="18"/>
  <c r="AD669" i="18"/>
  <c r="AD497" i="18"/>
  <c r="AD549" i="18"/>
  <c r="AD306" i="18"/>
  <c r="AD290" i="18"/>
  <c r="AD274" i="18"/>
  <c r="AD258" i="18"/>
  <c r="AD259" i="18"/>
  <c r="AD289" i="18"/>
  <c r="AD271" i="18"/>
  <c r="AD180" i="18"/>
  <c r="AD379" i="18"/>
  <c r="AD348" i="18"/>
  <c r="AD555" i="18"/>
  <c r="AD539" i="18"/>
  <c r="AD371" i="18"/>
  <c r="AD435" i="18"/>
  <c r="AD754" i="18"/>
  <c r="AD757" i="18"/>
  <c r="AD726" i="18"/>
  <c r="AD710" i="18"/>
  <c r="AD724" i="18"/>
  <c r="AD744" i="18"/>
  <c r="AD695" i="18"/>
  <c r="AD748" i="18"/>
  <c r="AD740" i="18"/>
  <c r="AD683" i="18"/>
  <c r="AD647" i="18"/>
  <c r="AD693" i="18"/>
  <c r="AD502" i="18"/>
  <c r="AD377" i="18"/>
  <c r="AD187" i="18"/>
  <c r="AD553" i="18"/>
  <c r="AD556" i="18"/>
  <c r="AD521" i="18"/>
  <c r="AD505" i="18"/>
  <c r="AD531" i="18"/>
  <c r="AD523" i="18"/>
  <c r="AD494" i="18"/>
  <c r="AD752" i="18"/>
  <c r="AD743" i="18"/>
  <c r="AD727" i="18"/>
  <c r="AD711" i="18"/>
  <c r="AD728" i="18"/>
  <c r="AD657" i="18"/>
  <c r="AD701" i="18"/>
  <c r="AD673" i="18"/>
  <c r="AD646" i="18"/>
  <c r="AD641" i="18"/>
  <c r="AD697" i="18"/>
  <c r="AD336" i="18"/>
  <c r="AD197" i="18"/>
  <c r="AD765" i="18"/>
  <c r="AD718" i="18"/>
  <c r="AD580" i="18"/>
  <c r="AD607" i="18"/>
  <c r="AD591" i="18"/>
  <c r="AD575" i="18"/>
  <c r="AD551" i="18"/>
  <c r="AD490" i="18"/>
  <c r="AD517" i="18"/>
  <c r="AD761" i="18"/>
  <c r="AD734" i="18"/>
  <c r="AD736" i="18"/>
  <c r="AD722" i="18"/>
  <c r="AD732" i="18"/>
  <c r="AD707" i="18"/>
  <c r="AD679" i="18"/>
  <c r="AD691" i="18"/>
  <c r="AD663" i="18"/>
  <c r="AD501" i="18"/>
  <c r="AD677" i="18"/>
  <c r="AD483" i="18"/>
  <c r="AD705" i="18"/>
  <c r="AD651" i="18"/>
  <c r="AD640" i="18"/>
  <c r="AD66" i="18"/>
  <c r="AD96" i="18"/>
  <c r="AD63" i="18"/>
  <c r="AD45" i="18"/>
  <c r="AD29" i="18"/>
  <c r="AD196" i="18"/>
  <c r="AD600" i="18"/>
  <c r="AD584" i="18"/>
  <c r="AD568" i="18"/>
  <c r="AD603" i="18"/>
  <c r="AD587" i="18"/>
  <c r="AD571" i="18"/>
  <c r="AD560" i="18"/>
  <c r="AD550" i="18"/>
  <c r="AD520" i="18"/>
  <c r="AD257" i="18"/>
  <c r="AD194" i="18"/>
  <c r="AD598" i="18"/>
  <c r="AD565" i="18"/>
  <c r="AD59" i="18"/>
  <c r="AD43" i="18"/>
  <c r="AD403" i="18"/>
  <c r="AD361" i="18"/>
  <c r="AD332" i="18"/>
  <c r="AD398" i="18"/>
  <c r="AD201" i="18"/>
  <c r="AD378" i="18"/>
  <c r="AD612" i="18"/>
  <c r="AD596" i="18"/>
  <c r="AD548" i="18"/>
  <c r="AD546" i="18"/>
  <c r="AD504" i="18"/>
  <c r="AD367" i="18"/>
  <c r="AD566" i="18"/>
  <c r="AD559" i="18"/>
  <c r="AD302" i="18"/>
  <c r="AD286" i="18"/>
  <c r="AD270" i="18"/>
  <c r="AD254" i="18"/>
  <c r="AD275" i="18"/>
  <c r="AD299" i="18"/>
  <c r="AD265" i="18"/>
  <c r="AD279" i="18"/>
  <c r="AD95" i="18"/>
  <c r="AD190" i="18"/>
  <c r="AD186" i="18"/>
  <c r="AD178" i="18"/>
  <c r="AD460" i="18"/>
  <c r="AD444" i="18"/>
  <c r="AD428" i="18"/>
  <c r="AD412" i="18"/>
  <c r="AD447" i="18"/>
  <c r="AD431" i="18"/>
  <c r="AD415" i="18"/>
  <c r="AD391" i="18"/>
  <c r="AD357" i="18"/>
  <c r="AD365" i="18"/>
  <c r="AD401" i="18"/>
  <c r="AD359" i="18"/>
  <c r="AD189" i="18"/>
  <c r="AD69" i="18"/>
  <c r="AD352" i="18"/>
  <c r="AD610" i="18"/>
  <c r="AD578" i="18"/>
  <c r="AD601" i="18"/>
  <c r="AD585" i="18"/>
  <c r="AD569" i="18"/>
  <c r="AD563" i="18"/>
  <c r="AD544" i="18"/>
  <c r="AD508" i="18"/>
  <c r="AD188" i="18"/>
  <c r="AD177" i="18"/>
  <c r="AD50" i="18"/>
  <c r="AD457" i="18"/>
  <c r="AD441" i="18"/>
  <c r="AD425" i="18"/>
  <c r="AD409" i="18"/>
  <c r="AD373" i="18"/>
  <c r="AD397" i="18"/>
  <c r="AD381" i="18"/>
  <c r="AD399" i="18"/>
  <c r="AD375" i="18"/>
  <c r="AD199" i="18"/>
  <c r="AD608" i="18"/>
  <c r="AD592" i="18"/>
  <c r="AD576" i="18"/>
  <c r="AD611" i="18"/>
  <c r="AD595" i="18"/>
  <c r="AD579" i="18"/>
  <c r="AD519" i="18"/>
  <c r="AD515" i="18"/>
  <c r="AD511" i="18"/>
  <c r="AD507" i="18"/>
  <c r="AD538" i="18"/>
  <c r="AD536" i="18"/>
  <c r="AD534" i="18"/>
  <c r="AD532" i="18"/>
  <c r="AD530" i="18"/>
  <c r="AD528" i="18"/>
  <c r="AD526" i="18"/>
  <c r="AD524" i="18"/>
  <c r="AD522" i="18"/>
  <c r="AD512" i="18"/>
  <c r="AD71" i="18"/>
  <c r="AD32" i="18"/>
  <c r="AD419" i="18"/>
  <c r="AD395" i="18"/>
  <c r="AD355" i="18"/>
  <c r="AD338" i="18"/>
  <c r="AD333" i="18"/>
  <c r="AD31" i="18"/>
  <c r="AD342" i="18"/>
  <c r="AD606" i="18"/>
  <c r="AD590" i="18"/>
  <c r="AD574" i="18"/>
  <c r="AD605" i="18"/>
  <c r="AD589" i="18"/>
  <c r="AD573" i="18"/>
  <c r="AD561" i="18"/>
  <c r="AD552" i="18"/>
  <c r="AD516" i="18"/>
  <c r="AD387" i="18"/>
  <c r="AD297" i="18"/>
  <c r="AD61" i="18"/>
  <c r="AD582" i="18"/>
  <c r="AD597" i="18"/>
  <c r="AD581" i="18"/>
  <c r="AD554" i="18"/>
  <c r="AD296" i="18"/>
  <c r="AD280" i="18"/>
  <c r="AD264" i="18"/>
  <c r="AD89" i="18"/>
  <c r="AD91" i="18"/>
  <c r="AD183" i="18"/>
  <c r="AD429" i="18"/>
  <c r="AD413" i="18"/>
  <c r="AD389" i="18"/>
  <c r="AD369" i="18"/>
  <c r="AD353" i="18"/>
  <c r="AD358" i="18"/>
  <c r="AD604" i="18"/>
  <c r="AD588" i="18"/>
  <c r="AD572" i="18"/>
  <c r="AD599" i="18"/>
  <c r="AD583" i="18"/>
  <c r="AD567" i="18"/>
  <c r="AD562" i="18"/>
  <c r="AD564" i="18"/>
  <c r="AD518" i="18"/>
  <c r="AD514" i="18"/>
  <c r="AD510" i="18"/>
  <c r="AD506" i="18"/>
  <c r="AD248" i="18"/>
  <c r="AD216" i="18"/>
  <c r="AD79" i="18"/>
  <c r="AD77" i="18"/>
  <c r="AD448" i="18"/>
  <c r="AD432" i="18"/>
  <c r="AD416" i="18"/>
  <c r="AD388" i="18"/>
  <c r="AD390" i="18"/>
  <c r="AD349" i="18"/>
  <c r="AD345" i="18"/>
  <c r="AD347" i="18"/>
  <c r="AD64" i="18"/>
  <c r="AD48" i="18"/>
  <c r="AD28" i="18"/>
  <c r="AD83" i="18"/>
  <c r="AD211" i="18"/>
  <c r="AD179" i="18"/>
  <c r="AD446" i="18"/>
  <c r="AD430" i="18"/>
  <c r="AD414" i="18"/>
  <c r="AD453" i="18"/>
  <c r="AD437" i="18"/>
  <c r="AD421" i="18"/>
  <c r="AD402" i="18"/>
  <c r="AD386" i="18"/>
  <c r="AD354" i="18"/>
  <c r="AD92" i="18"/>
  <c r="AD202" i="18"/>
  <c r="AD339" i="18"/>
  <c r="AD247" i="18"/>
  <c r="AD231" i="18"/>
  <c r="AD223" i="18"/>
  <c r="AD185" i="18"/>
  <c r="AD458" i="18"/>
  <c r="AD442" i="18"/>
  <c r="AD426" i="18"/>
  <c r="AD410" i="18"/>
  <c r="AD374" i="18"/>
  <c r="AD364" i="18"/>
  <c r="AD360" i="18"/>
  <c r="AD337" i="18"/>
  <c r="AD335" i="18"/>
  <c r="AD239" i="18"/>
  <c r="AD215" i="18"/>
  <c r="AD88" i="18"/>
  <c r="AD41" i="18"/>
  <c r="AD456" i="18"/>
  <c r="AD440" i="18"/>
  <c r="AD424" i="18"/>
  <c r="AD362" i="18"/>
  <c r="AD368" i="18"/>
  <c r="AD341" i="18"/>
  <c r="AD40" i="18"/>
  <c r="AD184" i="18"/>
  <c r="AD454" i="18"/>
  <c r="AD438" i="18"/>
  <c r="AD422" i="18"/>
  <c r="AD382" i="18"/>
  <c r="AD396" i="18"/>
  <c r="AD366" i="18"/>
  <c r="AD343" i="18"/>
  <c r="AD394" i="18"/>
  <c r="AD350" i="18"/>
  <c r="AD346" i="18"/>
  <c r="AD384" i="18"/>
  <c r="AD376" i="18"/>
  <c r="AD198" i="18"/>
  <c r="AD182" i="18"/>
  <c r="AD81" i="18"/>
  <c r="AD452" i="18"/>
  <c r="AD436" i="18"/>
  <c r="AD420" i="18"/>
  <c r="AD392" i="18"/>
  <c r="AD52" i="18"/>
  <c r="AD82" i="18"/>
  <c r="AD65" i="18"/>
  <c r="AD49" i="18"/>
  <c r="AD78" i="18"/>
  <c r="AD46" i="18"/>
  <c r="AD38" i="18"/>
  <c r="AD30" i="18"/>
  <c r="AD24" i="18"/>
  <c r="AD181" i="18"/>
  <c r="AD450" i="18"/>
  <c r="AD434" i="18"/>
  <c r="AD418" i="18"/>
  <c r="AD433" i="18"/>
  <c r="AD417" i="18"/>
  <c r="AD385" i="18"/>
  <c r="AD405" i="18"/>
  <c r="AD408" i="18"/>
  <c r="AD406" i="18"/>
  <c r="AD372" i="18"/>
  <c r="AD356" i="18"/>
  <c r="AD404" i="18"/>
  <c r="AD334" i="18"/>
  <c r="AD340" i="18"/>
  <c r="AD331" i="18"/>
  <c r="AD380" i="18"/>
  <c r="AD400" i="18"/>
  <c r="AD370" i="18"/>
  <c r="AD351" i="18"/>
  <c r="AD407" i="18"/>
  <c r="AD242" i="18"/>
  <c r="AD210" i="18"/>
  <c r="AD147" i="18"/>
  <c r="AD131" i="18"/>
  <c r="AD115" i="18"/>
  <c r="AD99" i="18"/>
  <c r="AD80" i="18"/>
  <c r="AD138" i="18"/>
  <c r="AD304" i="18"/>
  <c r="AD288" i="18"/>
  <c r="AD272" i="18"/>
  <c r="AD256" i="18"/>
  <c r="AD267" i="18"/>
  <c r="AD209" i="18"/>
  <c r="AD205" i="18"/>
  <c r="AD203" i="18"/>
  <c r="AD246" i="18"/>
  <c r="AD238" i="18"/>
  <c r="AD224" i="18"/>
  <c r="AD219" i="18"/>
  <c r="AD293" i="18"/>
  <c r="AD62" i="18"/>
  <c r="AD35" i="18"/>
  <c r="AD114" i="18"/>
  <c r="AD300" i="18"/>
  <c r="AD284" i="18"/>
  <c r="AD268" i="18"/>
  <c r="AD252" i="18"/>
  <c r="AD283" i="18"/>
  <c r="AD255" i="18"/>
  <c r="AD207" i="18"/>
  <c r="AD227" i="18"/>
  <c r="AD217" i="18"/>
  <c r="AD93" i="18"/>
  <c r="AD249" i="18"/>
  <c r="AD94" i="18"/>
  <c r="AD218" i="18"/>
  <c r="AD141" i="18"/>
  <c r="AD125" i="18"/>
  <c r="AD109" i="18"/>
  <c r="AD150" i="18"/>
  <c r="AD134" i="18"/>
  <c r="AD76" i="18"/>
  <c r="AD60" i="18"/>
  <c r="AD44" i="18"/>
  <c r="AD90" i="18"/>
  <c r="AD74" i="18"/>
  <c r="AD142" i="18"/>
  <c r="AD75" i="18"/>
  <c r="AD57" i="18"/>
  <c r="AD34" i="18"/>
  <c r="AD26" i="18"/>
  <c r="AD298" i="18"/>
  <c r="AD282" i="18"/>
  <c r="AD266" i="18"/>
  <c r="AD291" i="18"/>
  <c r="AD273" i="18"/>
  <c r="AD287" i="18"/>
  <c r="AD251" i="18"/>
  <c r="AD277" i="18"/>
  <c r="AD226" i="18"/>
  <c r="AD232" i="18"/>
  <c r="AD235" i="18"/>
  <c r="AD285" i="18"/>
  <c r="AD245" i="18"/>
  <c r="AD213" i="18"/>
  <c r="AD85" i="18"/>
  <c r="AD208" i="18"/>
  <c r="AD58" i="18"/>
  <c r="AD42" i="18"/>
  <c r="AD73" i="18"/>
  <c r="AD55" i="18"/>
  <c r="AD112" i="18"/>
  <c r="AD33" i="18"/>
  <c r="AD303" i="18"/>
  <c r="AD244" i="18"/>
  <c r="AD236" i="18"/>
  <c r="AD228" i="18"/>
  <c r="AD220" i="18"/>
  <c r="AD212" i="18"/>
  <c r="AD243" i="18"/>
  <c r="AD241" i="18"/>
  <c r="AD230" i="18"/>
  <c r="AD221" i="18"/>
  <c r="AD153" i="18"/>
  <c r="AD137" i="18"/>
  <c r="AD121" i="18"/>
  <c r="AD105" i="18"/>
  <c r="AD140" i="18"/>
  <c r="AD120" i="18"/>
  <c r="AD106" i="18"/>
  <c r="AD72" i="18"/>
  <c r="AD56" i="18"/>
  <c r="AD122" i="18"/>
  <c r="AD86" i="18"/>
  <c r="AD53" i="18"/>
  <c r="AD37" i="18"/>
  <c r="AD294" i="18"/>
  <c r="AD278" i="18"/>
  <c r="AD262" i="18"/>
  <c r="AD250" i="18"/>
  <c r="AD301" i="18"/>
  <c r="AD281" i="18"/>
  <c r="AD295" i="18"/>
  <c r="AD263" i="18"/>
  <c r="AD234" i="18"/>
  <c r="AD206" i="18"/>
  <c r="AD240" i="18"/>
  <c r="AD237" i="18"/>
  <c r="AD261" i="18"/>
  <c r="AD87" i="18"/>
  <c r="AD214" i="18"/>
  <c r="AD229" i="18"/>
  <c r="AD222" i="18"/>
  <c r="AD151" i="18"/>
  <c r="AD135" i="18"/>
  <c r="AD119" i="18"/>
  <c r="AD103" i="18"/>
  <c r="AD70" i="18"/>
  <c r="AD54" i="18"/>
  <c r="AD84" i="18"/>
  <c r="AD67" i="18"/>
  <c r="AD51" i="18"/>
  <c r="AD39" i="18"/>
  <c r="AD292" i="18"/>
  <c r="AD276" i="18"/>
  <c r="AD260" i="18"/>
  <c r="AD253" i="18"/>
  <c r="AD269" i="18"/>
  <c r="AD305" i="18"/>
  <c r="AD233" i="18"/>
  <c r="AD225" i="18"/>
  <c r="AD204" i="18"/>
  <c r="AD139" i="18"/>
  <c r="AD123" i="18"/>
  <c r="AD107" i="18"/>
  <c r="AD98" i="18"/>
  <c r="AD126" i="18"/>
  <c r="AD152" i="18"/>
  <c r="AD25" i="18"/>
  <c r="AD100" i="18"/>
  <c r="AD110" i="18"/>
  <c r="AD132" i="18"/>
  <c r="AD144" i="18"/>
  <c r="AD149" i="18"/>
  <c r="AD133" i="18"/>
  <c r="AD117" i="18"/>
  <c r="AD101" i="18"/>
  <c r="AD146" i="18"/>
  <c r="AD130" i="18"/>
  <c r="AD148" i="18"/>
  <c r="AD116" i="18"/>
  <c r="AD145" i="18"/>
  <c r="AD129" i="18"/>
  <c r="AD113" i="18"/>
  <c r="AD118" i="18"/>
  <c r="AD97" i="18"/>
  <c r="AD108" i="18"/>
  <c r="AD124" i="18"/>
  <c r="AD102" i="18"/>
  <c r="AD136" i="18"/>
  <c r="AD143" i="18"/>
  <c r="AD127" i="18"/>
  <c r="AD111" i="18"/>
  <c r="AD128" i="18"/>
  <c r="AD104" i="18"/>
  <c r="AD554" i="19"/>
  <c r="AD483" i="19"/>
  <c r="AD556" i="19"/>
  <c r="AD568" i="19"/>
  <c r="AD552" i="19"/>
  <c r="AD577" i="19"/>
  <c r="AD530" i="19"/>
  <c r="AD514" i="19"/>
  <c r="AD496" i="19"/>
  <c r="AD532" i="19"/>
  <c r="AD501" i="19"/>
  <c r="AD495" i="19"/>
  <c r="AD598" i="19"/>
  <c r="AD540" i="19"/>
  <c r="AD607" i="19"/>
  <c r="AD599" i="19"/>
  <c r="AD591" i="19"/>
  <c r="AD583" i="19"/>
  <c r="AD561" i="19"/>
  <c r="AD549" i="19"/>
  <c r="AD533" i="19"/>
  <c r="AD567" i="19"/>
  <c r="AD509" i="19"/>
  <c r="AD575" i="19"/>
  <c r="AD526" i="19"/>
  <c r="AD518" i="19"/>
  <c r="AD510" i="19"/>
  <c r="AD508" i="19"/>
  <c r="AD594" i="19"/>
  <c r="AD578" i="19"/>
  <c r="AD562" i="19"/>
  <c r="AD503" i="19"/>
  <c r="AD506" i="19"/>
  <c r="AD576" i="19"/>
  <c r="AD547" i="19"/>
  <c r="AD504" i="19"/>
  <c r="AD516" i="19"/>
  <c r="AD327" i="19"/>
  <c r="AD328" i="19"/>
  <c r="AD390" i="19"/>
  <c r="AD427" i="19"/>
  <c r="AD377" i="19"/>
  <c r="AD444" i="19"/>
  <c r="AD428" i="19"/>
  <c r="AD412" i="19"/>
  <c r="AD447" i="19"/>
  <c r="AD431" i="19"/>
  <c r="AD415" i="19"/>
  <c r="AD389" i="19"/>
  <c r="AD379" i="19"/>
  <c r="AD365" i="19"/>
  <c r="AD347" i="19"/>
  <c r="AD340" i="19"/>
  <c r="AD324" i="19"/>
  <c r="AD388" i="19"/>
  <c r="AD354" i="19"/>
  <c r="AD249" i="19"/>
  <c r="AD241" i="19"/>
  <c r="AD263" i="19"/>
  <c r="AD251" i="19"/>
  <c r="AD295" i="19"/>
  <c r="AD297" i="19"/>
  <c r="AD79" i="19"/>
  <c r="AD67" i="19"/>
  <c r="AD47" i="19"/>
  <c r="AD35" i="19"/>
  <c r="AD19" i="19"/>
  <c r="AD289" i="19"/>
  <c r="AD273" i="19"/>
  <c r="AD256" i="19"/>
  <c r="AD441" i="19"/>
  <c r="AD396" i="19"/>
  <c r="AD363" i="19"/>
  <c r="AD349" i="19"/>
  <c r="AD346" i="19"/>
  <c r="AD528" i="19"/>
  <c r="AD538" i="19"/>
  <c r="AD497" i="19"/>
  <c r="AD484" i="19"/>
  <c r="AD486" i="19"/>
  <c r="AD542" i="19"/>
  <c r="AD608" i="19"/>
  <c r="AD592" i="19"/>
  <c r="AD560" i="19"/>
  <c r="AD605" i="19"/>
  <c r="AD597" i="19"/>
  <c r="AD589" i="19"/>
  <c r="AD581" i="19"/>
  <c r="AD571" i="19"/>
  <c r="AD539" i="19"/>
  <c r="AD548" i="19"/>
  <c r="AD525" i="19"/>
  <c r="AD523" i="19"/>
  <c r="AD522" i="19"/>
  <c r="AD553" i="19"/>
  <c r="AD488" i="19"/>
  <c r="AD557" i="19"/>
  <c r="AD534" i="19"/>
  <c r="AD524" i="19"/>
  <c r="AD96" i="19"/>
  <c r="AD81" i="19"/>
  <c r="AD261" i="19"/>
  <c r="AD278" i="19"/>
  <c r="AD270" i="19"/>
  <c r="AD262" i="19"/>
  <c r="AD375" i="19"/>
  <c r="AD359" i="19"/>
  <c r="AD374" i="19"/>
  <c r="AD358" i="19"/>
  <c r="AD338" i="19"/>
  <c r="AD606" i="19"/>
  <c r="AD590" i="19"/>
  <c r="AD574" i="19"/>
  <c r="AD531" i="19"/>
  <c r="AD521" i="19"/>
  <c r="AD283" i="19"/>
  <c r="AD200" i="19"/>
  <c r="AD440" i="19"/>
  <c r="AD424" i="19"/>
  <c r="AD361" i="19"/>
  <c r="AD77" i="19"/>
  <c r="AD255" i="19"/>
  <c r="AD247" i="19"/>
  <c r="AD604" i="19"/>
  <c r="AD603" i="19"/>
  <c r="AD479" i="19"/>
  <c r="AD588" i="19"/>
  <c r="AD587" i="19"/>
  <c r="AD94" i="19"/>
  <c r="AD75" i="19"/>
  <c r="AD59" i="19"/>
  <c r="AD281" i="19"/>
  <c r="AD265" i="19"/>
  <c r="AD449" i="19"/>
  <c r="AD433" i="19"/>
  <c r="AD417" i="19"/>
  <c r="AD401" i="19"/>
  <c r="AD395" i="19"/>
  <c r="AD371" i="19"/>
  <c r="AD355" i="19"/>
  <c r="AD380" i="19"/>
  <c r="AD368" i="19"/>
  <c r="AD352" i="19"/>
  <c r="AD337" i="19"/>
  <c r="AD364" i="19"/>
  <c r="AD602" i="19"/>
  <c r="AD586" i="19"/>
  <c r="AD570" i="19"/>
  <c r="AD579" i="19"/>
  <c r="AD494" i="19"/>
  <c r="AD502" i="19"/>
  <c r="AD492" i="19"/>
  <c r="AD490" i="19"/>
  <c r="AD480" i="19"/>
  <c r="AD529" i="19"/>
  <c r="AD513" i="19"/>
  <c r="AD65" i="19"/>
  <c r="AD267" i="19"/>
  <c r="AD343" i="19"/>
  <c r="AD95" i="19"/>
  <c r="AD43" i="19"/>
  <c r="AD85" i="19"/>
  <c r="AD572" i="19"/>
  <c r="AD545" i="19"/>
  <c r="AD291" i="19"/>
  <c r="AD275" i="19"/>
  <c r="AD242" i="19"/>
  <c r="AD443" i="19"/>
  <c r="AD411" i="19"/>
  <c r="AD399" i="19"/>
  <c r="AD393" i="19"/>
  <c r="AD392" i="19"/>
  <c r="AD335" i="19"/>
  <c r="AD336" i="19"/>
  <c r="AD350" i="19"/>
  <c r="AD600" i="19"/>
  <c r="AD584" i="19"/>
  <c r="AD601" i="19"/>
  <c r="AD593" i="19"/>
  <c r="AD585" i="19"/>
  <c r="AD551" i="19"/>
  <c r="AD543" i="19"/>
  <c r="AD535" i="19"/>
  <c r="AD527" i="19"/>
  <c r="AD519" i="19"/>
  <c r="AD511" i="19"/>
  <c r="AD512" i="19"/>
  <c r="AD520" i="19"/>
  <c r="AD482" i="19"/>
  <c r="AD550" i="19"/>
  <c r="AD565" i="19"/>
  <c r="AD536" i="19"/>
  <c r="AD408" i="19"/>
  <c r="AD61" i="19"/>
  <c r="AD287" i="19"/>
  <c r="AD595" i="19"/>
  <c r="AD555" i="19"/>
  <c r="AD573" i="19"/>
  <c r="AD100" i="19"/>
  <c r="AD290" i="19"/>
  <c r="AD298" i="19"/>
  <c r="AD209" i="19"/>
  <c r="AD446" i="19"/>
  <c r="AD430" i="19"/>
  <c r="AD414" i="19"/>
  <c r="AD437" i="19"/>
  <c r="AD421" i="19"/>
  <c r="AD405" i="19"/>
  <c r="AD397" i="19"/>
  <c r="AD391" i="19"/>
  <c r="AD367" i="19"/>
  <c r="AD351" i="19"/>
  <c r="AD398" i="19"/>
  <c r="AD330" i="19"/>
  <c r="AD394" i="19"/>
  <c r="AD378" i="19"/>
  <c r="AD563" i="19"/>
  <c r="AD505" i="19"/>
  <c r="AD546" i="19"/>
  <c r="AD500" i="19"/>
  <c r="AD517" i="19"/>
  <c r="AD515" i="19"/>
  <c r="AD559" i="19"/>
  <c r="AD104" i="19"/>
  <c r="AD97" i="19"/>
  <c r="AD279" i="19"/>
  <c r="AD89" i="19"/>
  <c r="AD450" i="19"/>
  <c r="AD434" i="19"/>
  <c r="AD418" i="19"/>
  <c r="AD402" i="19"/>
  <c r="AD331" i="19"/>
  <c r="AD257" i="19"/>
  <c r="AD296" i="19"/>
  <c r="AD288" i="19"/>
  <c r="AD280" i="19"/>
  <c r="AD272" i="19"/>
  <c r="AD264" i="19"/>
  <c r="AD244" i="19"/>
  <c r="AD73" i="19"/>
  <c r="AD246" i="19"/>
  <c r="AD448" i="19"/>
  <c r="AD432" i="19"/>
  <c r="AD416" i="19"/>
  <c r="AD381" i="19"/>
  <c r="AD369" i="19"/>
  <c r="AD353" i="19"/>
  <c r="AD329" i="19"/>
  <c r="AD134" i="19"/>
  <c r="AD118" i="19"/>
  <c r="AD277" i="19"/>
  <c r="AD294" i="19"/>
  <c r="AD286" i="19"/>
  <c r="AD240" i="19"/>
  <c r="AD325" i="19"/>
  <c r="AD384" i="19"/>
  <c r="AD362" i="19"/>
  <c r="AD348" i="19"/>
  <c r="AD57" i="19"/>
  <c r="AD271" i="19"/>
  <c r="AD293" i="19"/>
  <c r="AD198" i="19"/>
  <c r="AD182" i="19"/>
  <c r="AD442" i="19"/>
  <c r="AD426" i="19"/>
  <c r="AD410" i="19"/>
  <c r="AD382" i="19"/>
  <c r="AD372" i="19"/>
  <c r="AD356" i="19"/>
  <c r="AD339" i="19"/>
  <c r="AD323" i="19"/>
  <c r="AD386" i="19"/>
  <c r="AD254" i="19"/>
  <c r="AD300" i="19"/>
  <c r="AD292" i="19"/>
  <c r="AD284" i="19"/>
  <c r="AD276" i="19"/>
  <c r="AD268" i="19"/>
  <c r="AD260" i="19"/>
  <c r="AD252" i="19"/>
  <c r="AD248" i="19"/>
  <c r="AD221" i="19"/>
  <c r="AD173" i="19"/>
  <c r="AD215" i="19"/>
  <c r="AD181" i="19"/>
  <c r="AD451" i="19"/>
  <c r="AD435" i="19"/>
  <c r="AD419" i="19"/>
  <c r="AD403" i="19"/>
  <c r="AD385" i="19"/>
  <c r="AD370" i="19"/>
  <c r="AD360" i="19"/>
  <c r="AD342" i="19"/>
  <c r="AD82" i="19"/>
  <c r="AD40" i="19"/>
  <c r="AD259" i="19"/>
  <c r="AD196" i="19"/>
  <c r="AD180" i="19"/>
  <c r="AD438" i="19"/>
  <c r="AD422" i="19"/>
  <c r="AD406" i="19"/>
  <c r="AD445" i="19"/>
  <c r="AD429" i="19"/>
  <c r="AD413" i="19"/>
  <c r="AD332" i="19"/>
  <c r="AD285" i="19"/>
  <c r="AD269" i="19"/>
  <c r="AD282" i="19"/>
  <c r="AD274" i="19"/>
  <c r="AD266" i="19"/>
  <c r="AD258" i="19"/>
  <c r="AD245" i="19"/>
  <c r="AD452" i="19"/>
  <c r="AD436" i="19"/>
  <c r="AD420" i="19"/>
  <c r="AD404" i="19"/>
  <c r="AD439" i="19"/>
  <c r="AD423" i="19"/>
  <c r="AD407" i="19"/>
  <c r="AD383" i="19"/>
  <c r="AD373" i="19"/>
  <c r="AD357" i="19"/>
  <c r="AD333" i="19"/>
  <c r="AD400" i="19"/>
  <c r="AD326" i="19"/>
  <c r="AD376" i="19"/>
  <c r="AD366" i="19"/>
  <c r="AD344" i="19"/>
  <c r="AD74" i="19"/>
  <c r="AD230" i="19"/>
  <c r="AD185" i="19"/>
  <c r="AD136" i="19"/>
  <c r="AD120" i="19"/>
  <c r="AD50" i="19"/>
  <c r="AD42" i="19"/>
  <c r="AD80" i="19"/>
  <c r="AD64" i="19"/>
  <c r="AD250" i="19"/>
  <c r="AD237" i="19"/>
  <c r="AD231" i="19"/>
  <c r="AD225" i="19"/>
  <c r="AD171" i="19"/>
  <c r="AD233" i="19"/>
  <c r="AD29" i="19"/>
  <c r="AD214" i="19"/>
  <c r="AD213" i="19"/>
  <c r="AD207" i="19"/>
  <c r="AD235" i="19"/>
  <c r="AD63" i="19"/>
  <c r="AD48" i="19"/>
  <c r="AD56" i="19"/>
  <c r="AD30" i="19"/>
  <c r="AD232" i="19"/>
  <c r="AD224" i="19"/>
  <c r="AD216" i="19"/>
  <c r="AD208" i="19"/>
  <c r="AD190" i="19"/>
  <c r="AD174" i="19"/>
  <c r="AD229" i="19"/>
  <c r="AD189" i="19"/>
  <c r="AD223" i="19"/>
  <c r="AD222" i="19"/>
  <c r="AD172" i="19"/>
  <c r="AD41" i="19"/>
  <c r="AD72" i="19"/>
  <c r="AD27" i="19"/>
  <c r="AD253" i="19"/>
  <c r="AD201" i="19"/>
  <c r="AD205" i="19"/>
  <c r="AD183" i="19"/>
  <c r="AD177" i="19"/>
  <c r="AD227" i="19"/>
  <c r="AD238" i="19"/>
  <c r="AD206" i="19"/>
  <c r="AD188" i="19"/>
  <c r="AD199" i="19"/>
  <c r="AD193" i="19"/>
  <c r="AD141" i="19"/>
  <c r="AD125" i="19"/>
  <c r="AD109" i="19"/>
  <c r="AD93" i="19"/>
  <c r="AD138" i="19"/>
  <c r="AD122" i="19"/>
  <c r="AD106" i="19"/>
  <c r="AD92" i="19"/>
  <c r="AD71" i="19"/>
  <c r="AD68" i="19"/>
  <c r="AD70" i="19"/>
  <c r="AD58" i="19"/>
  <c r="AD18" i="19"/>
  <c r="AD236" i="19"/>
  <c r="AD228" i="19"/>
  <c r="AD220" i="19"/>
  <c r="AD212" i="19"/>
  <c r="AD204" i="19"/>
  <c r="AD87" i="19"/>
  <c r="AD194" i="19"/>
  <c r="AD186" i="19"/>
  <c r="AD178" i="19"/>
  <c r="AD195" i="19"/>
  <c r="AD217" i="19"/>
  <c r="AD187" i="19"/>
  <c r="AD219" i="19"/>
  <c r="AD99" i="19"/>
  <c r="AD69" i="19"/>
  <c r="AD23" i="19"/>
  <c r="AD243" i="19"/>
  <c r="AD179" i="19"/>
  <c r="AD197" i="19"/>
  <c r="AD211" i="19"/>
  <c r="AD142" i="19"/>
  <c r="AD126" i="19"/>
  <c r="AD110" i="19"/>
  <c r="AD98" i="19"/>
  <c r="AD234" i="19"/>
  <c r="AD226" i="19"/>
  <c r="AD218" i="19"/>
  <c r="AD210" i="19"/>
  <c r="AD202" i="19"/>
  <c r="AD83" i="19"/>
  <c r="AD192" i="19"/>
  <c r="AD184" i="19"/>
  <c r="AD176" i="19"/>
  <c r="AD239" i="19"/>
  <c r="AD203" i="19"/>
  <c r="AD191" i="19"/>
  <c r="AD175" i="19"/>
  <c r="AD123" i="19"/>
  <c r="AD116" i="19"/>
  <c r="AD103" i="19"/>
  <c r="AD91" i="19"/>
  <c r="AD139" i="19"/>
  <c r="AD107" i="19"/>
  <c r="AD132" i="19"/>
  <c r="AD55" i="19"/>
  <c r="AD39" i="19"/>
  <c r="AD60" i="19"/>
  <c r="AD137" i="19"/>
  <c r="AD121" i="19"/>
  <c r="AD105" i="19"/>
  <c r="AD76" i="19"/>
  <c r="AD62" i="19"/>
  <c r="AD34" i="19"/>
  <c r="AD26" i="19"/>
  <c r="AD135" i="19"/>
  <c r="AD119" i="19"/>
  <c r="AD53" i="19"/>
  <c r="AD45" i="19"/>
  <c r="AD133" i="19"/>
  <c r="AD117" i="19"/>
  <c r="AD146" i="19"/>
  <c r="AD130" i="19"/>
  <c r="AD114" i="19"/>
  <c r="AD52" i="19"/>
  <c r="AD44" i="19"/>
  <c r="AD21" i="19"/>
  <c r="AD32" i="19"/>
  <c r="AD24" i="19"/>
  <c r="AD90" i="19"/>
  <c r="AD37" i="19"/>
  <c r="AD25" i="19"/>
  <c r="AD147" i="19"/>
  <c r="AD131" i="19"/>
  <c r="AD115" i="19"/>
  <c r="AD140" i="19"/>
  <c r="AD124" i="19"/>
  <c r="AD108" i="19"/>
  <c r="AD51" i="19"/>
  <c r="AD38" i="19"/>
  <c r="AD88" i="19"/>
  <c r="AD145" i="19"/>
  <c r="AD129" i="19"/>
  <c r="AD113" i="19"/>
  <c r="AD33" i="19"/>
  <c r="AD46" i="19"/>
  <c r="AD78" i="19"/>
  <c r="AD22" i="19"/>
  <c r="AD86" i="19"/>
  <c r="AD143" i="19"/>
  <c r="AD127" i="19"/>
  <c r="AD111" i="19"/>
  <c r="AD102" i="19"/>
  <c r="AD144" i="19"/>
  <c r="AD128" i="19"/>
  <c r="AD112" i="19"/>
  <c r="AD101" i="19"/>
  <c r="AD49" i="19"/>
  <c r="AD31" i="19"/>
  <c r="AD54" i="19"/>
  <c r="AD84" i="19"/>
  <c r="AD66" i="19"/>
  <c r="AD36" i="19"/>
  <c r="AD28" i="19"/>
  <c r="AD20" i="19"/>
  <c r="AD499" i="20"/>
  <c r="AD512" i="20"/>
  <c r="AD494" i="20"/>
  <c r="AD569" i="20"/>
  <c r="AD553" i="20"/>
  <c r="AD593" i="20"/>
  <c r="AD577" i="20"/>
  <c r="AD524" i="20"/>
  <c r="AD478" i="20"/>
  <c r="AD516" i="20"/>
  <c r="AD490" i="20"/>
  <c r="AD511" i="20"/>
  <c r="AD605" i="20"/>
  <c r="AD589" i="20"/>
  <c r="AD520" i="20"/>
  <c r="AD543" i="20"/>
  <c r="AD533" i="20"/>
  <c r="AD571" i="20"/>
  <c r="AD573" i="20"/>
  <c r="AD559" i="20"/>
  <c r="AD424" i="20"/>
  <c r="AD400" i="20"/>
  <c r="AD385" i="20"/>
  <c r="AD416" i="20"/>
  <c r="AD341" i="20"/>
  <c r="AD454" i="20"/>
  <c r="AD432" i="20"/>
  <c r="AD408" i="20"/>
  <c r="AD451" i="20"/>
  <c r="AD435" i="20"/>
  <c r="AD404" i="20"/>
  <c r="AD389" i="20"/>
  <c r="AD433" i="20"/>
  <c r="AD36" i="20"/>
  <c r="AD601" i="20"/>
  <c r="AD585" i="20"/>
  <c r="AD531" i="20"/>
  <c r="AD525" i="20"/>
  <c r="AD517" i="20"/>
  <c r="AD509" i="20"/>
  <c r="AD501" i="20"/>
  <c r="AD530" i="20"/>
  <c r="AD536" i="20"/>
  <c r="AD492" i="20"/>
  <c r="AD483" i="20"/>
  <c r="AD518" i="20"/>
  <c r="AD561" i="20"/>
  <c r="AD343" i="20"/>
  <c r="AD599" i="20"/>
  <c r="AD583" i="20"/>
  <c r="AD529" i="20"/>
  <c r="AD539" i="20"/>
  <c r="AD506" i="20"/>
  <c r="AD420" i="20"/>
  <c r="AD381" i="20"/>
  <c r="AD597" i="20"/>
  <c r="AD581" i="20"/>
  <c r="AD523" i="20"/>
  <c r="AD507" i="20"/>
  <c r="AD508" i="20"/>
  <c r="AD504" i="20"/>
  <c r="AD397" i="20"/>
  <c r="AD339" i="20"/>
  <c r="AD350" i="20"/>
  <c r="AD388" i="20"/>
  <c r="AD595" i="20"/>
  <c r="AD579" i="20"/>
  <c r="AD537" i="20"/>
  <c r="AD491" i="20"/>
  <c r="AD102" i="20"/>
  <c r="AD450" i="20"/>
  <c r="AD426" i="20"/>
  <c r="AD418" i="20"/>
  <c r="AD410" i="20"/>
  <c r="AD402" i="20"/>
  <c r="AD395" i="20"/>
  <c r="AD379" i="20"/>
  <c r="AD527" i="20"/>
  <c r="AD513" i="20"/>
  <c r="AD545" i="20"/>
  <c r="AD134" i="20"/>
  <c r="AD403" i="20"/>
  <c r="AD417" i="20"/>
  <c r="AD340" i="20"/>
  <c r="AD591" i="20"/>
  <c r="AD575" i="20"/>
  <c r="AD484" i="20"/>
  <c r="AD500" i="20"/>
  <c r="AD498" i="20"/>
  <c r="AD174" i="20"/>
  <c r="AD88" i="20"/>
  <c r="AD266" i="20"/>
  <c r="AD92" i="20"/>
  <c r="AD138" i="20"/>
  <c r="AD479" i="20"/>
  <c r="AD387" i="20"/>
  <c r="AD337" i="20"/>
  <c r="AD332" i="20"/>
  <c r="AD334" i="20"/>
  <c r="AD602" i="20"/>
  <c r="AD594" i="20"/>
  <c r="AD586" i="20"/>
  <c r="AD578" i="20"/>
  <c r="AD570" i="20"/>
  <c r="AD562" i="20"/>
  <c r="AD554" i="20"/>
  <c r="AD546" i="20"/>
  <c r="AD538" i="20"/>
  <c r="AD534" i="20"/>
  <c r="AD514" i="20"/>
  <c r="AD488" i="20"/>
  <c r="AD481" i="20"/>
  <c r="AD486" i="20"/>
  <c r="AD497" i="20"/>
  <c r="AD510" i="20"/>
  <c r="AD71" i="20"/>
  <c r="AD441" i="20"/>
  <c r="AD377" i="20"/>
  <c r="AD357" i="20"/>
  <c r="AD333" i="20"/>
  <c r="AD394" i="20"/>
  <c r="AD607" i="20"/>
  <c r="AD600" i="20"/>
  <c r="AD592" i="20"/>
  <c r="AD584" i="20"/>
  <c r="AD576" i="20"/>
  <c r="AD568" i="20"/>
  <c r="AD560" i="20"/>
  <c r="AD552" i="20"/>
  <c r="AD544" i="20"/>
  <c r="AD532" i="20"/>
  <c r="AD502" i="20"/>
  <c r="AD482" i="20"/>
  <c r="AD147" i="20"/>
  <c r="AD42" i="20"/>
  <c r="AD70" i="20"/>
  <c r="AD335" i="20"/>
  <c r="AD237" i="20"/>
  <c r="AD194" i="20"/>
  <c r="AD226" i="20"/>
  <c r="AD184" i="20"/>
  <c r="AD48" i="20"/>
  <c r="AD422" i="20"/>
  <c r="AD406" i="20"/>
  <c r="AD409" i="20"/>
  <c r="AD331" i="20"/>
  <c r="AD336" i="20"/>
  <c r="AD535" i="20"/>
  <c r="AD521" i="20"/>
  <c r="AD505" i="20"/>
  <c r="AD480" i="20"/>
  <c r="AD495" i="20"/>
  <c r="AD198" i="20"/>
  <c r="AD79" i="20"/>
  <c r="AD63" i="20"/>
  <c r="AD415" i="20"/>
  <c r="AD391" i="20"/>
  <c r="AD383" i="20"/>
  <c r="AD375" i="20"/>
  <c r="AD349" i="20"/>
  <c r="AD369" i="20"/>
  <c r="AD353" i="20"/>
  <c r="AD329" i="20"/>
  <c r="AD342" i="20"/>
  <c r="AD225" i="20"/>
  <c r="AD233" i="20"/>
  <c r="AD603" i="20"/>
  <c r="AD587" i="20"/>
  <c r="AD606" i="20"/>
  <c r="AD598" i="20"/>
  <c r="AD590" i="20"/>
  <c r="AD582" i="20"/>
  <c r="AD574" i="20"/>
  <c r="AD566" i="20"/>
  <c r="AD558" i="20"/>
  <c r="AD550" i="20"/>
  <c r="AD542" i="20"/>
  <c r="AD528" i="20"/>
  <c r="AD62" i="20"/>
  <c r="AD229" i="20"/>
  <c r="AD201" i="20"/>
  <c r="AD327" i="20"/>
  <c r="AD330" i="20"/>
  <c r="AD519" i="20"/>
  <c r="AD503" i="20"/>
  <c r="AD526" i="20"/>
  <c r="AD489" i="20"/>
  <c r="AD487" i="20"/>
  <c r="AD485" i="20"/>
  <c r="AD496" i="20"/>
  <c r="AD60" i="20"/>
  <c r="AD38" i="20"/>
  <c r="AD254" i="20"/>
  <c r="AD431" i="20"/>
  <c r="AD425" i="20"/>
  <c r="AD384" i="20"/>
  <c r="AD344" i="20"/>
  <c r="AD338" i="20"/>
  <c r="AD378" i="20"/>
  <c r="AD604" i="20"/>
  <c r="AD596" i="20"/>
  <c r="AD588" i="20"/>
  <c r="AD580" i="20"/>
  <c r="AD572" i="20"/>
  <c r="AD564" i="20"/>
  <c r="AD556" i="20"/>
  <c r="AD548" i="20"/>
  <c r="AD540" i="20"/>
  <c r="AD522" i="20"/>
  <c r="AD493" i="20"/>
  <c r="AD94" i="20"/>
  <c r="AD46" i="20"/>
  <c r="AD447" i="20"/>
  <c r="AD396" i="20"/>
  <c r="AD373" i="20"/>
  <c r="AD386" i="20"/>
  <c r="AD72" i="20"/>
  <c r="AD228" i="20"/>
  <c r="AD175" i="20"/>
  <c r="AD242" i="20"/>
  <c r="AD445" i="20"/>
  <c r="AD444" i="20"/>
  <c r="AD371" i="20"/>
  <c r="AD355" i="20"/>
  <c r="AD370" i="20"/>
  <c r="AD366" i="20"/>
  <c r="AD362" i="20"/>
  <c r="AD358" i="20"/>
  <c r="AD354" i="20"/>
  <c r="AD421" i="20"/>
  <c r="AD380" i="20"/>
  <c r="AD32" i="20"/>
  <c r="AD290" i="20"/>
  <c r="AD212" i="20"/>
  <c r="AD367" i="20"/>
  <c r="AD376" i="20"/>
  <c r="AD241" i="20"/>
  <c r="AD236" i="20"/>
  <c r="AD259" i="20"/>
  <c r="AD196" i="20"/>
  <c r="AD455" i="20"/>
  <c r="AD439" i="20"/>
  <c r="AD442" i="20"/>
  <c r="AD430" i="20"/>
  <c r="AD414" i="20"/>
  <c r="AD401" i="20"/>
  <c r="AD413" i="20"/>
  <c r="AD390" i="20"/>
  <c r="AD365" i="20"/>
  <c r="AD407" i="20"/>
  <c r="AD328" i="20"/>
  <c r="AD30" i="20"/>
  <c r="AD289" i="20"/>
  <c r="AD216" i="20"/>
  <c r="AD448" i="20"/>
  <c r="AD86" i="20"/>
  <c r="AD245" i="20"/>
  <c r="AD176" i="20"/>
  <c r="AD109" i="20"/>
  <c r="AD145" i="20"/>
  <c r="AD129" i="20"/>
  <c r="AD105" i="20"/>
  <c r="AD97" i="20"/>
  <c r="AD80" i="20"/>
  <c r="AD64" i="20"/>
  <c r="AD285" i="20"/>
  <c r="AD294" i="20"/>
  <c r="AD278" i="20"/>
  <c r="AD239" i="20"/>
  <c r="AD223" i="20"/>
  <c r="AD453" i="20"/>
  <c r="AD437" i="20"/>
  <c r="AD452" i="20"/>
  <c r="AD436" i="20"/>
  <c r="AD419" i="20"/>
  <c r="AD399" i="20"/>
  <c r="AD345" i="20"/>
  <c r="AD363" i="20"/>
  <c r="AD372" i="20"/>
  <c r="AD368" i="20"/>
  <c r="AD364" i="20"/>
  <c r="AD360" i="20"/>
  <c r="AD356" i="20"/>
  <c r="AD352" i="20"/>
  <c r="AD405" i="20"/>
  <c r="AD227" i="20"/>
  <c r="AD208" i="20"/>
  <c r="AD351" i="20"/>
  <c r="AD26" i="20"/>
  <c r="AD287" i="20"/>
  <c r="AD231" i="20"/>
  <c r="AD173" i="20"/>
  <c r="AD135" i="20"/>
  <c r="AD90" i="20"/>
  <c r="AD58" i="20"/>
  <c r="AD53" i="20"/>
  <c r="AD182" i="20"/>
  <c r="AD232" i="20"/>
  <c r="AD446" i="20"/>
  <c r="AD428" i="20"/>
  <c r="AD412" i="20"/>
  <c r="AD382" i="20"/>
  <c r="AD361" i="20"/>
  <c r="AD374" i="20"/>
  <c r="AD326" i="20"/>
  <c r="AD273" i="20"/>
  <c r="AD274" i="20"/>
  <c r="AD265" i="20"/>
  <c r="AD243" i="20"/>
  <c r="AD347" i="20"/>
  <c r="AD84" i="20"/>
  <c r="AD250" i="20"/>
  <c r="AD235" i="20"/>
  <c r="AD203" i="20"/>
  <c r="AD199" i="20"/>
  <c r="AD188" i="20"/>
  <c r="AD183" i="20"/>
  <c r="AD68" i="20"/>
  <c r="AD74" i="20"/>
  <c r="AD449" i="20"/>
  <c r="AD440" i="20"/>
  <c r="AD429" i="20"/>
  <c r="AD359" i="20"/>
  <c r="AD392" i="20"/>
  <c r="AD427" i="20"/>
  <c r="AD411" i="20"/>
  <c r="AD346" i="20"/>
  <c r="AD348" i="20"/>
  <c r="AD423" i="20"/>
  <c r="AD284" i="20"/>
  <c r="AD257" i="20"/>
  <c r="AD222" i="20"/>
  <c r="AD217" i="20"/>
  <c r="AD301" i="20"/>
  <c r="AD251" i="20"/>
  <c r="AD255" i="20"/>
  <c r="AD220" i="20"/>
  <c r="AD204" i="20"/>
  <c r="AD258" i="20"/>
  <c r="AD195" i="20"/>
  <c r="AD185" i="20"/>
  <c r="AD150" i="20"/>
  <c r="AD299" i="20"/>
  <c r="AD288" i="20"/>
  <c r="AD267" i="20"/>
  <c r="AD270" i="20"/>
  <c r="AD197" i="20"/>
  <c r="AD144" i="20"/>
  <c r="AD133" i="20"/>
  <c r="AD297" i="20"/>
  <c r="AD298" i="20"/>
  <c r="AD244" i="20"/>
  <c r="AD209" i="20"/>
  <c r="AD193" i="20"/>
  <c r="AD179" i="20"/>
  <c r="AD263" i="20"/>
  <c r="AD85" i="20"/>
  <c r="AD261" i="20"/>
  <c r="AD249" i="20"/>
  <c r="AD151" i="20"/>
  <c r="AD118" i="20"/>
  <c r="AD272" i="20"/>
  <c r="AD181" i="20"/>
  <c r="AD112" i="20"/>
  <c r="AD125" i="20"/>
  <c r="AD143" i="20"/>
  <c r="AD127" i="20"/>
  <c r="AD122" i="20"/>
  <c r="AD111" i="20"/>
  <c r="AD106" i="20"/>
  <c r="AD93" i="20"/>
  <c r="AD82" i="20"/>
  <c r="AD77" i="20"/>
  <c r="AD66" i="20"/>
  <c r="AD61" i="20"/>
  <c r="AD50" i="20"/>
  <c r="AD40" i="20"/>
  <c r="AD295" i="20"/>
  <c r="AD279" i="20"/>
  <c r="AD292" i="20"/>
  <c r="AD276" i="20"/>
  <c r="AD252" i="20"/>
  <c r="AD177" i="20"/>
  <c r="AD200" i="20"/>
  <c r="AD205" i="20"/>
  <c r="AD234" i="20"/>
  <c r="AD211" i="20"/>
  <c r="AD69" i="20"/>
  <c r="AD54" i="20"/>
  <c r="AD300" i="20"/>
  <c r="AD240" i="20"/>
  <c r="AD260" i="20"/>
  <c r="AD190" i="20"/>
  <c r="AD230" i="20"/>
  <c r="AD180" i="20"/>
  <c r="AD191" i="20"/>
  <c r="AD268" i="20"/>
  <c r="AD256" i="20"/>
  <c r="AD178" i="20"/>
  <c r="AD248" i="20"/>
  <c r="AD189" i="20"/>
  <c r="AD141" i="20"/>
  <c r="AD101" i="20"/>
  <c r="AD282" i="20"/>
  <c r="AD121" i="20"/>
  <c r="AD139" i="20"/>
  <c r="AD131" i="20"/>
  <c r="AD123" i="20"/>
  <c r="AD115" i="20"/>
  <c r="AD99" i="20"/>
  <c r="AD87" i="20"/>
  <c r="AD76" i="20"/>
  <c r="AD55" i="20"/>
  <c r="AD34" i="20"/>
  <c r="AD293" i="20"/>
  <c r="AD277" i="20"/>
  <c r="AD286" i="20"/>
  <c r="AD271" i="20"/>
  <c r="AD262" i="20"/>
  <c r="AD218" i="20"/>
  <c r="AD214" i="20"/>
  <c r="AD210" i="20"/>
  <c r="AD206" i="20"/>
  <c r="AD202" i="20"/>
  <c r="AD172" i="20"/>
  <c r="AD187" i="20"/>
  <c r="AD221" i="20"/>
  <c r="AD238" i="20"/>
  <c r="AD224" i="20"/>
  <c r="AD113" i="20"/>
  <c r="AD22" i="20"/>
  <c r="AD78" i="20"/>
  <c r="AD283" i="20"/>
  <c r="AD246" i="20"/>
  <c r="AD213" i="20"/>
  <c r="AD128" i="20"/>
  <c r="AD149" i="20"/>
  <c r="AD281" i="20"/>
  <c r="AD137" i="20"/>
  <c r="AD81" i="20"/>
  <c r="AD65" i="20"/>
  <c r="AD49" i="20"/>
  <c r="AD56" i="20"/>
  <c r="AD24" i="20"/>
  <c r="AD44" i="20"/>
  <c r="AD28" i="20"/>
  <c r="AD291" i="20"/>
  <c r="AD275" i="20"/>
  <c r="AD296" i="20"/>
  <c r="AD280" i="20"/>
  <c r="AD253" i="20"/>
  <c r="AD247" i="20"/>
  <c r="AD264" i="20"/>
  <c r="AD215" i="20"/>
  <c r="AD219" i="20"/>
  <c r="AD207" i="20"/>
  <c r="AD186" i="20"/>
  <c r="AD269" i="20"/>
  <c r="AD192" i="20"/>
  <c r="AD148" i="20"/>
  <c r="AD107" i="20"/>
  <c r="AD59" i="20"/>
  <c r="AD110" i="20"/>
  <c r="AD31" i="20"/>
  <c r="AD136" i="20"/>
  <c r="AD120" i="20"/>
  <c r="AD104" i="20"/>
  <c r="AD95" i="20"/>
  <c r="AD47" i="20"/>
  <c r="AD41" i="20"/>
  <c r="AD25" i="20"/>
  <c r="AD39" i="20"/>
  <c r="AD33" i="20"/>
  <c r="AD96" i="20"/>
  <c r="AD43" i="20"/>
  <c r="AD132" i="20"/>
  <c r="AD91" i="20"/>
  <c r="AD75" i="20"/>
  <c r="AD37" i="20"/>
  <c r="AD126" i="20"/>
  <c r="AD98" i="20"/>
  <c r="AD73" i="20"/>
  <c r="AD57" i="20"/>
  <c r="AD35" i="20"/>
  <c r="AD23" i="20"/>
  <c r="AD117" i="20"/>
  <c r="AD27" i="20"/>
  <c r="AD116" i="20"/>
  <c r="AD100" i="20"/>
  <c r="AD142" i="20"/>
  <c r="AD146" i="20"/>
  <c r="AD130" i="20"/>
  <c r="AD114" i="20"/>
  <c r="AD89" i="20"/>
  <c r="AD140" i="20"/>
  <c r="AD124" i="20"/>
  <c r="AD108" i="20"/>
  <c r="AD119" i="20"/>
  <c r="AD103" i="20"/>
  <c r="AD83" i="20"/>
  <c r="AD67" i="20"/>
  <c r="AD51" i="20"/>
  <c r="AD52" i="20"/>
  <c r="AD45" i="20"/>
  <c r="AD29" i="20"/>
  <c r="AF617" i="20" l="1"/>
  <c r="AC616" i="20"/>
  <c r="AF615" i="20"/>
  <c r="Y613" i="20"/>
  <c r="AF609" i="20"/>
  <c r="AC608" i="20"/>
  <c r="AF477" i="20"/>
  <c r="AC476" i="20"/>
  <c r="AF475" i="20"/>
  <c r="AF471" i="20"/>
  <c r="AA467" i="20"/>
  <c r="AF466" i="20"/>
  <c r="AF464" i="20"/>
  <c r="AF460" i="20"/>
  <c r="AC459" i="20"/>
  <c r="AF458" i="20"/>
  <c r="AC456" i="20"/>
  <c r="AC322" i="20"/>
  <c r="AC321" i="20"/>
  <c r="AF320" i="20"/>
  <c r="W318" i="20"/>
  <c r="AC313" i="20"/>
  <c r="AC311" i="20"/>
  <c r="Z310" i="20"/>
  <c r="AC309" i="20"/>
  <c r="AC307" i="20"/>
  <c r="AC171" i="20"/>
  <c r="AC169" i="20"/>
  <c r="AC167" i="20"/>
  <c r="AF161" i="20"/>
  <c r="AC160" i="20"/>
  <c r="AC158" i="20"/>
  <c r="AC154" i="20"/>
  <c r="AF153" i="20"/>
  <c r="AC152" i="20"/>
  <c r="AC20" i="20"/>
  <c r="AC18" i="20"/>
  <c r="AC16" i="20"/>
  <c r="AF15" i="20"/>
  <c r="AC14" i="20"/>
  <c r="AC617" i="19"/>
  <c r="X615" i="19"/>
  <c r="AC613" i="19"/>
  <c r="AC611" i="19"/>
  <c r="AC475" i="19"/>
  <c r="AC474" i="19"/>
  <c r="AC473" i="19"/>
  <c r="AC465" i="19"/>
  <c r="AF464" i="19"/>
  <c r="AA463" i="19"/>
  <c r="AF462" i="19"/>
  <c r="AF460" i="19"/>
  <c r="AF458" i="19"/>
  <c r="AF456" i="19"/>
  <c r="AC455" i="19"/>
  <c r="AF454" i="19"/>
  <c r="AF320" i="19"/>
  <c r="AF318" i="19"/>
  <c r="AC317" i="19"/>
  <c r="AF316" i="19"/>
  <c r="AC311" i="19"/>
  <c r="AC307" i="19"/>
  <c r="AC306" i="19"/>
  <c r="AC305" i="19"/>
  <c r="AC303" i="19"/>
  <c r="AC169" i="19"/>
  <c r="AC168" i="19"/>
  <c r="AC165" i="19"/>
  <c r="AC158" i="19"/>
  <c r="AF157" i="19"/>
  <c r="AC156" i="19"/>
  <c r="AC154" i="19"/>
  <c r="AF153" i="19"/>
  <c r="AC152" i="19"/>
  <c r="AC150" i="19"/>
  <c r="AC148" i="19"/>
  <c r="AC16" i="19"/>
  <c r="X15" i="19"/>
  <c r="AC14" i="19"/>
  <c r="AC12" i="19"/>
  <c r="Y926" i="18"/>
  <c r="AC925" i="18"/>
  <c r="Y924" i="18"/>
  <c r="AC923" i="18"/>
  <c r="AC921" i="18"/>
  <c r="Y920" i="18"/>
  <c r="AC919" i="18"/>
  <c r="AC787" i="18"/>
  <c r="AC783" i="18"/>
  <c r="Y782" i="18"/>
  <c r="AC781" i="18"/>
  <c r="AC779" i="18"/>
  <c r="Y778" i="18"/>
  <c r="AF777" i="18"/>
  <c r="X772" i="18"/>
  <c r="X770" i="18"/>
  <c r="AC767" i="18"/>
  <c r="X636" i="18"/>
  <c r="X634" i="18"/>
  <c r="X632" i="18"/>
  <c r="AC631" i="18"/>
  <c r="X630" i="18"/>
  <c r="X628" i="18"/>
  <c r="X626" i="18"/>
  <c r="X625" i="18"/>
  <c r="X624" i="18"/>
  <c r="X619" i="18"/>
  <c r="Y618" i="18"/>
  <c r="AC615" i="18"/>
  <c r="Y614" i="18"/>
  <c r="AC613" i="18"/>
  <c r="Y482" i="18"/>
  <c r="AC481" i="18"/>
  <c r="X477" i="18"/>
  <c r="Y476" i="18"/>
  <c r="AC475" i="18"/>
  <c r="AC473" i="18"/>
  <c r="Y472" i="18"/>
  <c r="X466" i="18"/>
  <c r="AF465" i="18"/>
  <c r="X464" i="18"/>
  <c r="AF463" i="18"/>
  <c r="X462" i="18"/>
  <c r="X330" i="18"/>
  <c r="X328" i="18"/>
  <c r="AF327" i="18"/>
  <c r="X326" i="18"/>
  <c r="AF325" i="18"/>
  <c r="X324" i="18"/>
  <c r="X322" i="18"/>
  <c r="X320" i="18"/>
  <c r="AF319" i="18"/>
  <c r="X318" i="18"/>
  <c r="AC314" i="18"/>
  <c r="AC310" i="18"/>
  <c r="Z309" i="18"/>
  <c r="AC308" i="18"/>
  <c r="AA176" i="18"/>
  <c r="W175" i="18"/>
  <c r="Z172" i="18"/>
  <c r="AC171" i="18"/>
  <c r="Z170" i="18"/>
  <c r="AC169" i="18"/>
  <c r="Z168" i="18"/>
  <c r="AC167" i="18"/>
  <c r="Z166" i="18"/>
  <c r="AC165" i="18"/>
  <c r="Y160" i="18"/>
  <c r="AC159" i="18"/>
  <c r="Y158" i="18"/>
  <c r="Y156" i="18"/>
  <c r="AC155" i="18"/>
  <c r="Y154" i="18"/>
  <c r="Y22" i="18"/>
  <c r="AC21" i="18"/>
  <c r="Y20" i="18"/>
  <c r="Y18" i="18"/>
  <c r="AC17" i="18"/>
  <c r="Y16" i="18"/>
  <c r="Y14" i="18"/>
  <c r="AC13" i="18"/>
  <c r="Y12" i="18"/>
  <c r="AC311" i="17"/>
  <c r="AF310" i="17"/>
  <c r="AC309" i="17"/>
  <c r="AF308" i="17"/>
  <c r="AC307" i="17"/>
  <c r="AF176" i="17"/>
  <c r="AC175" i="17"/>
  <c r="AF174" i="17"/>
  <c r="AC173" i="17"/>
  <c r="AC171" i="17"/>
  <c r="AF170" i="17"/>
  <c r="AC169" i="17"/>
  <c r="AC167" i="17"/>
  <c r="Z165" i="17"/>
  <c r="AC161" i="17"/>
  <c r="AF160" i="17"/>
  <c r="AF158" i="17"/>
  <c r="AF156" i="17"/>
  <c r="AB153" i="17"/>
  <c r="AF22" i="17"/>
  <c r="AB21" i="17"/>
  <c r="AF20" i="17"/>
  <c r="AF18" i="17"/>
  <c r="AF16" i="17"/>
  <c r="AB15" i="17"/>
  <c r="AF14" i="17"/>
  <c r="AB13" i="17"/>
  <c r="AF12" i="17"/>
  <c r="AC620" i="20"/>
  <c r="AC614" i="20"/>
  <c r="AF611" i="20"/>
  <c r="AC474" i="20"/>
  <c r="AC465" i="20"/>
  <c r="AC462" i="20"/>
  <c r="AC461" i="20"/>
  <c r="AC325" i="20"/>
  <c r="W324" i="20"/>
  <c r="AC323" i="20"/>
  <c r="AC319" i="20"/>
  <c r="Z306" i="20"/>
  <c r="AC305" i="20"/>
  <c r="Z170" i="20"/>
  <c r="AC168" i="20"/>
  <c r="AB610" i="19"/>
  <c r="AC476" i="19"/>
  <c r="AB470" i="19"/>
  <c r="AC461" i="19"/>
  <c r="AC459" i="19"/>
  <c r="AC453" i="19"/>
  <c r="AC321" i="19"/>
  <c r="X310" i="19"/>
  <c r="AC309" i="19"/>
  <c r="AB304" i="19"/>
  <c r="AC301" i="19"/>
  <c r="AB170" i="19"/>
  <c r="Y780" i="18"/>
  <c r="X768" i="18"/>
  <c r="Y474" i="18"/>
  <c r="AF461" i="18"/>
  <c r="AF323" i="18"/>
  <c r="AA314" i="17"/>
  <c r="AC313" i="17"/>
  <c r="AC312" i="17"/>
  <c r="AC166" i="17"/>
  <c r="AC156" i="20"/>
  <c r="AF155" i="20"/>
  <c r="AF17" i="20"/>
  <c r="X151" i="19"/>
  <c r="X149" i="19"/>
  <c r="X11" i="19"/>
  <c r="AC161" i="18"/>
  <c r="AC15" i="18"/>
  <c r="AB159" i="17"/>
  <c r="D621" i="20"/>
  <c r="U620" i="20"/>
  <c r="U619" i="20"/>
  <c r="AF619" i="20"/>
  <c r="U618" i="20"/>
  <c r="AC618" i="20"/>
  <c r="U617" i="20"/>
  <c r="U616" i="20"/>
  <c r="U615" i="20"/>
  <c r="U614" i="20"/>
  <c r="U613" i="20"/>
  <c r="U612" i="20"/>
  <c r="AC612" i="20"/>
  <c r="U611" i="20"/>
  <c r="U610" i="20"/>
  <c r="AC610" i="20"/>
  <c r="U609" i="20"/>
  <c r="U608" i="20"/>
  <c r="U477" i="20"/>
  <c r="U476" i="20"/>
  <c r="U475" i="20"/>
  <c r="U474" i="20"/>
  <c r="U473" i="20"/>
  <c r="AF473" i="20"/>
  <c r="U472" i="20"/>
  <c r="AC472" i="20"/>
  <c r="U471" i="20"/>
  <c r="D468" i="20"/>
  <c r="U467" i="20"/>
  <c r="U466" i="20"/>
  <c r="U465" i="20"/>
  <c r="U464" i="20"/>
  <c r="U463" i="20"/>
  <c r="AC463" i="20"/>
  <c r="U462" i="20"/>
  <c r="U461" i="20"/>
  <c r="U460" i="20"/>
  <c r="U459" i="20"/>
  <c r="U458" i="20"/>
  <c r="U457" i="20"/>
  <c r="AC457" i="20"/>
  <c r="U456" i="20"/>
  <c r="U325" i="20"/>
  <c r="U324" i="20"/>
  <c r="U323" i="20"/>
  <c r="U322" i="20"/>
  <c r="U321" i="20"/>
  <c r="U320" i="20"/>
  <c r="U319" i="20"/>
  <c r="U318" i="20"/>
  <c r="D315" i="20"/>
  <c r="U314" i="20"/>
  <c r="U313" i="20"/>
  <c r="U312" i="20"/>
  <c r="AC312" i="20"/>
  <c r="U311" i="20"/>
  <c r="U310" i="20"/>
  <c r="U309" i="20"/>
  <c r="U308" i="20"/>
  <c r="U307" i="20"/>
  <c r="U306" i="20"/>
  <c r="U305" i="20"/>
  <c r="U304" i="20"/>
  <c r="AC304" i="20"/>
  <c r="U303" i="20"/>
  <c r="AC303" i="20"/>
  <c r="U302" i="20"/>
  <c r="U171" i="20"/>
  <c r="U170" i="20"/>
  <c r="U169" i="20"/>
  <c r="U168" i="20"/>
  <c r="U167" i="20"/>
  <c r="U166" i="20"/>
  <c r="AC166" i="20"/>
  <c r="U165" i="20"/>
  <c r="AF165" i="20"/>
  <c r="D162" i="20"/>
  <c r="U161" i="20"/>
  <c r="U160" i="20"/>
  <c r="U159" i="20"/>
  <c r="AF159" i="20"/>
  <c r="U158" i="20"/>
  <c r="U157" i="20"/>
  <c r="AF157" i="20"/>
  <c r="U156" i="20"/>
  <c r="U155" i="20"/>
  <c r="U154" i="20"/>
  <c r="U153" i="20"/>
  <c r="U152" i="20"/>
  <c r="U21" i="20"/>
  <c r="AF21" i="20"/>
  <c r="U20" i="20"/>
  <c r="U19" i="20"/>
  <c r="AF19" i="20"/>
  <c r="U18" i="20"/>
  <c r="U17" i="20"/>
  <c r="U16" i="20"/>
  <c r="U15" i="20"/>
  <c r="U14" i="20"/>
  <c r="U13" i="20"/>
  <c r="AF13" i="20"/>
  <c r="U12" i="20"/>
  <c r="S8" i="20"/>
  <c r="AC8" i="20" s="1"/>
  <c r="R8" i="20"/>
  <c r="AB8" i="20" s="1"/>
  <c r="Q8" i="20"/>
  <c r="AA8" i="20" s="1"/>
  <c r="P8" i="20"/>
  <c r="Z8" i="20" s="1"/>
  <c r="O8" i="20"/>
  <c r="Y8" i="20" s="1"/>
  <c r="N8" i="20"/>
  <c r="X8" i="20" s="1"/>
  <c r="M8" i="20"/>
  <c r="W8" i="20" s="1"/>
  <c r="D619" i="19"/>
  <c r="U618" i="19"/>
  <c r="U617" i="19"/>
  <c r="U616" i="19"/>
  <c r="U615" i="19"/>
  <c r="U614" i="19"/>
  <c r="U613" i="19"/>
  <c r="U612" i="19"/>
  <c r="U611" i="19"/>
  <c r="U610" i="19"/>
  <c r="U609" i="19"/>
  <c r="AC609" i="19"/>
  <c r="U478" i="19"/>
  <c r="U477" i="19"/>
  <c r="U476" i="19"/>
  <c r="U475" i="19"/>
  <c r="U474" i="19"/>
  <c r="U473" i="19"/>
  <c r="U472" i="19"/>
  <c r="AB472" i="19"/>
  <c r="U471" i="19"/>
  <c r="AC471" i="19"/>
  <c r="U470" i="19"/>
  <c r="U469" i="19"/>
  <c r="D466" i="19"/>
  <c r="U465" i="19"/>
  <c r="AA465" i="19"/>
  <c r="U464" i="19"/>
  <c r="U463" i="19"/>
  <c r="U462" i="19"/>
  <c r="U461" i="19"/>
  <c r="U460" i="19"/>
  <c r="U459" i="19"/>
  <c r="U458" i="19"/>
  <c r="U457" i="19"/>
  <c r="AC457" i="19"/>
  <c r="U456" i="19"/>
  <c r="U455" i="19"/>
  <c r="U454" i="19"/>
  <c r="U453" i="19"/>
  <c r="U322" i="19"/>
  <c r="AF322" i="19"/>
  <c r="U321" i="19"/>
  <c r="U320" i="19"/>
  <c r="U319" i="19"/>
  <c r="AC319" i="19"/>
  <c r="U318" i="19"/>
  <c r="U317" i="19"/>
  <c r="U316" i="19"/>
  <c r="D313" i="19"/>
  <c r="U312" i="19"/>
  <c r="AB312" i="19"/>
  <c r="U311" i="19"/>
  <c r="U310" i="19"/>
  <c r="U309" i="19"/>
  <c r="U308" i="19"/>
  <c r="U307" i="19"/>
  <c r="U306" i="19"/>
  <c r="U305" i="19"/>
  <c r="U304" i="19"/>
  <c r="U303" i="19"/>
  <c r="U302" i="19"/>
  <c r="U301" i="19"/>
  <c r="U170" i="19"/>
  <c r="U169" i="19"/>
  <c r="U168" i="19"/>
  <c r="U167" i="19"/>
  <c r="U166" i="19"/>
  <c r="U165" i="19"/>
  <c r="U164" i="19"/>
  <c r="AF163" i="19"/>
  <c r="U163" i="19"/>
  <c r="D160" i="19"/>
  <c r="U159" i="19"/>
  <c r="AB159" i="19"/>
  <c r="U158" i="19"/>
  <c r="U157" i="19"/>
  <c r="U156" i="19"/>
  <c r="U155" i="19"/>
  <c r="AF155" i="19"/>
  <c r="U154" i="19"/>
  <c r="U153" i="19"/>
  <c r="U152" i="19"/>
  <c r="U151" i="19"/>
  <c r="U150" i="19"/>
  <c r="U149" i="19"/>
  <c r="U148" i="19"/>
  <c r="U17" i="19"/>
  <c r="X17" i="19"/>
  <c r="U16" i="19"/>
  <c r="U15" i="19"/>
  <c r="U14" i="19"/>
  <c r="Z13" i="19"/>
  <c r="U13" i="19"/>
  <c r="X13" i="19"/>
  <c r="U12" i="19"/>
  <c r="U11" i="19"/>
  <c r="U10" i="19"/>
  <c r="S8" i="19"/>
  <c r="AC8" i="19" s="1"/>
  <c r="R8" i="19"/>
  <c r="AB8" i="19" s="1"/>
  <c r="Q8" i="19"/>
  <c r="AA8" i="19" s="1"/>
  <c r="P8" i="19"/>
  <c r="Z8" i="19" s="1"/>
  <c r="O8" i="19"/>
  <c r="Y8" i="19" s="1"/>
  <c r="N8" i="19"/>
  <c r="X8" i="19" s="1"/>
  <c r="M8" i="19"/>
  <c r="W8" i="19" s="1"/>
  <c r="D927" i="18"/>
  <c r="U926" i="18"/>
  <c r="U925" i="18"/>
  <c r="U924" i="18"/>
  <c r="U923" i="18"/>
  <c r="U922" i="18"/>
  <c r="Y922" i="18"/>
  <c r="U921" i="18"/>
  <c r="U920" i="18"/>
  <c r="U919" i="18"/>
  <c r="U788" i="18"/>
  <c r="Y788" i="18"/>
  <c r="U787" i="18"/>
  <c r="U786" i="18"/>
  <c r="Y786" i="18"/>
  <c r="U785" i="18"/>
  <c r="AC785" i="18"/>
  <c r="U784" i="18"/>
  <c r="Y784" i="18"/>
  <c r="U783" i="18"/>
  <c r="U782" i="18"/>
  <c r="U781" i="18"/>
  <c r="U780" i="18"/>
  <c r="U779" i="18"/>
  <c r="U778" i="18"/>
  <c r="U777" i="18"/>
  <c r="D774" i="18"/>
  <c r="U773" i="18"/>
  <c r="AC773" i="18"/>
  <c r="U772" i="18"/>
  <c r="U771" i="18"/>
  <c r="U770" i="18"/>
  <c r="U769" i="18"/>
  <c r="U768" i="18"/>
  <c r="U767" i="18"/>
  <c r="U636" i="18"/>
  <c r="U635" i="18"/>
  <c r="Z635" i="18"/>
  <c r="U634" i="18"/>
  <c r="U633" i="18"/>
  <c r="U632" i="18"/>
  <c r="U631" i="18"/>
  <c r="U630" i="18"/>
  <c r="U629" i="18"/>
  <c r="U628" i="18"/>
  <c r="U627" i="18"/>
  <c r="AC627" i="18"/>
  <c r="U626" i="18"/>
  <c r="U625" i="18"/>
  <c r="U624" i="18"/>
  <c r="D621" i="18"/>
  <c r="U620" i="18"/>
  <c r="U619" i="18"/>
  <c r="U618" i="18"/>
  <c r="U617" i="18"/>
  <c r="AC617" i="18"/>
  <c r="U616" i="18"/>
  <c r="Y616" i="18"/>
  <c r="U615" i="18"/>
  <c r="U614" i="18"/>
  <c r="U613" i="18"/>
  <c r="U482" i="18"/>
  <c r="U481" i="18"/>
  <c r="U480" i="18"/>
  <c r="Y480" i="18"/>
  <c r="U479" i="18"/>
  <c r="AC479" i="18"/>
  <c r="U478" i="18"/>
  <c r="Y478" i="18"/>
  <c r="U477" i="18"/>
  <c r="U476" i="18"/>
  <c r="U475" i="18"/>
  <c r="U474" i="18"/>
  <c r="U473" i="18"/>
  <c r="U472" i="18"/>
  <c r="U471" i="18"/>
  <c r="Z471" i="18"/>
  <c r="D468" i="18"/>
  <c r="U467" i="18"/>
  <c r="AF467" i="18"/>
  <c r="U466" i="18"/>
  <c r="U465" i="18"/>
  <c r="U464" i="18"/>
  <c r="U463" i="18"/>
  <c r="U462" i="18"/>
  <c r="U461" i="18"/>
  <c r="U330" i="18"/>
  <c r="U329" i="18"/>
  <c r="AF329" i="18"/>
  <c r="U328" i="18"/>
  <c r="U327" i="18"/>
  <c r="U326" i="18"/>
  <c r="U325" i="18"/>
  <c r="U324" i="18"/>
  <c r="U323" i="18"/>
  <c r="U322" i="18"/>
  <c r="U321" i="18"/>
  <c r="AF321" i="18"/>
  <c r="U320" i="18"/>
  <c r="U319" i="18"/>
  <c r="U318" i="18"/>
  <c r="D315" i="18"/>
  <c r="U314" i="18"/>
  <c r="U313" i="18"/>
  <c r="U312" i="18"/>
  <c r="U311" i="18"/>
  <c r="U310" i="18"/>
  <c r="U309" i="18"/>
  <c r="U308" i="18"/>
  <c r="U307" i="18"/>
  <c r="U176" i="18"/>
  <c r="U175" i="18"/>
  <c r="U174" i="18"/>
  <c r="U173" i="18"/>
  <c r="AC173" i="18"/>
  <c r="U172" i="18"/>
  <c r="U171" i="18"/>
  <c r="U170" i="18"/>
  <c r="U169" i="18"/>
  <c r="U168" i="18"/>
  <c r="U167" i="18"/>
  <c r="U166" i="18"/>
  <c r="U165" i="18"/>
  <c r="D162" i="18"/>
  <c r="U161" i="18"/>
  <c r="U160" i="18"/>
  <c r="U159" i="18"/>
  <c r="U158" i="18"/>
  <c r="U157" i="18"/>
  <c r="AC157" i="18"/>
  <c r="U156" i="18"/>
  <c r="U155" i="18"/>
  <c r="U154" i="18"/>
  <c r="U23" i="18"/>
  <c r="A23" i="18" s="1"/>
  <c r="AC23" i="18"/>
  <c r="U22" i="18"/>
  <c r="U21" i="18"/>
  <c r="U20" i="18"/>
  <c r="U19" i="18"/>
  <c r="AC19" i="18"/>
  <c r="U18" i="18"/>
  <c r="U17" i="18"/>
  <c r="U16" i="18"/>
  <c r="U15" i="18"/>
  <c r="U14" i="18"/>
  <c r="U13" i="18"/>
  <c r="U12" i="18"/>
  <c r="S8" i="18"/>
  <c r="AC8" i="18" s="1"/>
  <c r="R8" i="18"/>
  <c r="AB8" i="18" s="1"/>
  <c r="Q8" i="18"/>
  <c r="AA8" i="18" s="1"/>
  <c r="P8" i="18"/>
  <c r="Z8" i="18" s="1"/>
  <c r="O8" i="18"/>
  <c r="Y8" i="18" s="1"/>
  <c r="N8" i="18"/>
  <c r="X8" i="18" s="1"/>
  <c r="M8" i="18"/>
  <c r="W8" i="18" s="1"/>
  <c r="D315" i="17"/>
  <c r="U314" i="17"/>
  <c r="U313" i="17"/>
  <c r="U312" i="17"/>
  <c r="U311" i="17"/>
  <c r="U310" i="17"/>
  <c r="U309" i="17"/>
  <c r="U308" i="17"/>
  <c r="U307" i="17"/>
  <c r="U176" i="17"/>
  <c r="U175" i="17"/>
  <c r="U174" i="17"/>
  <c r="U173" i="17"/>
  <c r="U172" i="17"/>
  <c r="W172" i="17"/>
  <c r="U171" i="17"/>
  <c r="U170" i="17"/>
  <c r="U169" i="17"/>
  <c r="U168" i="17"/>
  <c r="AA168" i="17"/>
  <c r="U167" i="17"/>
  <c r="U166" i="17"/>
  <c r="U165" i="17"/>
  <c r="D162" i="17"/>
  <c r="U161" i="17"/>
  <c r="U160" i="17"/>
  <c r="U159" i="17"/>
  <c r="U158" i="17"/>
  <c r="U157" i="17"/>
  <c r="AB157" i="17"/>
  <c r="U156" i="17"/>
  <c r="U155" i="17"/>
  <c r="AB155" i="17"/>
  <c r="U154" i="17"/>
  <c r="AF154" i="17"/>
  <c r="U153" i="17"/>
  <c r="U22" i="17"/>
  <c r="U21" i="17"/>
  <c r="U20" i="17"/>
  <c r="U19" i="17"/>
  <c r="AB19" i="17"/>
  <c r="U18" i="17"/>
  <c r="U17" i="17"/>
  <c r="AB17" i="17"/>
  <c r="U16" i="17"/>
  <c r="U15" i="17"/>
  <c r="U14" i="17"/>
  <c r="U13" i="17"/>
  <c r="U12" i="17"/>
  <c r="S8" i="17"/>
  <c r="AC8" i="17" s="1"/>
  <c r="R8" i="17"/>
  <c r="AB8" i="17" s="1"/>
  <c r="Q8" i="17"/>
  <c r="AA8" i="17" s="1"/>
  <c r="P8" i="17"/>
  <c r="Z8" i="17" s="1"/>
  <c r="O8" i="17"/>
  <c r="Y8" i="17" s="1"/>
  <c r="N8" i="17"/>
  <c r="X8" i="17" s="1"/>
  <c r="M8" i="17"/>
  <c r="W8" i="17" s="1"/>
  <c r="AC467" i="20" l="1"/>
  <c r="AB615" i="20"/>
  <c r="A471" i="20"/>
  <c r="J619" i="19"/>
  <c r="J313" i="19"/>
  <c r="AF613" i="20"/>
  <c r="X307" i="20"/>
  <c r="AC477" i="19"/>
  <c r="J466" i="19"/>
  <c r="AC167" i="19"/>
  <c r="A167" i="19"/>
  <c r="X167" i="19"/>
  <c r="J160" i="19"/>
  <c r="AF476" i="20"/>
  <c r="X470" i="19"/>
  <c r="A470" i="19"/>
  <c r="A616" i="19"/>
  <c r="A615" i="20"/>
  <c r="AF309" i="20"/>
  <c r="AB309" i="19"/>
  <c r="AC615" i="19"/>
  <c r="Y163" i="19"/>
  <c r="AC10" i="19"/>
  <c r="Y469" i="19"/>
  <c r="A772" i="18"/>
  <c r="J468" i="20"/>
  <c r="J315" i="20"/>
  <c r="J621" i="20"/>
  <c r="J468" i="18"/>
  <c r="J774" i="18"/>
  <c r="A481" i="18"/>
  <c r="A925" i="18"/>
  <c r="J315" i="18"/>
  <c r="J621" i="18"/>
  <c r="J927" i="18"/>
  <c r="J315" i="17"/>
  <c r="J162" i="17"/>
  <c r="J162" i="18"/>
  <c r="J162" i="20"/>
  <c r="W476" i="20"/>
  <c r="A614" i="20"/>
  <c r="AC477" i="18"/>
  <c r="Z476" i="18"/>
  <c r="Y153" i="20"/>
  <c r="AF158" i="19"/>
  <c r="A157" i="18"/>
  <c r="W20" i="20"/>
  <c r="AC320" i="20"/>
  <c r="AA461" i="20"/>
  <c r="X611" i="20"/>
  <c r="AA17" i="20"/>
  <c r="Z167" i="20"/>
  <c r="Y611" i="20"/>
  <c r="A611" i="20"/>
  <c r="AB167" i="20"/>
  <c r="A171" i="20"/>
  <c r="AF311" i="20"/>
  <c r="AA611" i="20"/>
  <c r="W158" i="20"/>
  <c r="AF462" i="20"/>
  <c r="AA155" i="20"/>
  <c r="AB309" i="20"/>
  <c r="AA615" i="20"/>
  <c r="A12" i="20"/>
  <c r="AF322" i="20"/>
  <c r="X168" i="19"/>
  <c r="AF609" i="19"/>
  <c r="AF14" i="19"/>
  <c r="A478" i="19"/>
  <c r="X786" i="18"/>
  <c r="AF768" i="18"/>
  <c r="A307" i="18"/>
  <c r="A477" i="18"/>
  <c r="AF20" i="20"/>
  <c r="AA159" i="20"/>
  <c r="Y165" i="20"/>
  <c r="W305" i="20"/>
  <c r="AF467" i="20"/>
  <c r="AB476" i="20"/>
  <c r="AA609" i="20"/>
  <c r="AB611" i="20"/>
  <c r="AF12" i="20"/>
  <c r="Y15" i="20"/>
  <c r="X313" i="20"/>
  <c r="W616" i="20"/>
  <c r="W154" i="20"/>
  <c r="Y157" i="20"/>
  <c r="W309" i="20"/>
  <c r="Y311" i="20"/>
  <c r="Z313" i="20"/>
  <c r="W462" i="20"/>
  <c r="X615" i="20"/>
  <c r="X616" i="20"/>
  <c r="Z309" i="20"/>
  <c r="Z311" i="20"/>
  <c r="AB313" i="20"/>
  <c r="Y319" i="20"/>
  <c r="W325" i="20"/>
  <c r="W461" i="20"/>
  <c r="Y615" i="20"/>
  <c r="AB616" i="20"/>
  <c r="Z13" i="20"/>
  <c r="Y19" i="20"/>
  <c r="X325" i="20"/>
  <c r="X461" i="20"/>
  <c r="Z615" i="20"/>
  <c r="A617" i="20"/>
  <c r="X167" i="20"/>
  <c r="Y325" i="20"/>
  <c r="Y461" i="20"/>
  <c r="Z17" i="20"/>
  <c r="AA320" i="20"/>
  <c r="Z325" i="20"/>
  <c r="Z461" i="20"/>
  <c r="A472" i="19"/>
  <c r="X613" i="19"/>
  <c r="AC463" i="19"/>
  <c r="A613" i="19"/>
  <c r="A302" i="19"/>
  <c r="Z784" i="18"/>
  <c r="W157" i="18"/>
  <c r="AB630" i="18"/>
  <c r="W778" i="18"/>
  <c r="X922" i="18"/>
  <c r="A17" i="18"/>
  <c r="A21" i="18"/>
  <c r="AA168" i="18"/>
  <c r="Y324" i="18"/>
  <c r="W21" i="18"/>
  <c r="W614" i="18"/>
  <c r="AF786" i="18"/>
  <c r="A22" i="17"/>
  <c r="Z166" i="17"/>
  <c r="X169" i="17"/>
  <c r="Y16" i="17"/>
  <c r="AA13" i="20"/>
  <c r="W16" i="20"/>
  <c r="AF158" i="20"/>
  <c r="Z166" i="20"/>
  <c r="A168" i="20"/>
  <c r="W171" i="20"/>
  <c r="Y303" i="20"/>
  <c r="X305" i="20"/>
  <c r="Z319" i="20"/>
  <c r="Y321" i="20"/>
  <c r="AA459" i="20"/>
  <c r="A477" i="20"/>
  <c r="W608" i="20"/>
  <c r="W614" i="20"/>
  <c r="AF16" i="20"/>
  <c r="Z21" i="20"/>
  <c r="Y161" i="20"/>
  <c r="Z171" i="20"/>
  <c r="Z303" i="20"/>
  <c r="Z305" i="20"/>
  <c r="Z321" i="20"/>
  <c r="AA463" i="20"/>
  <c r="X473" i="20"/>
  <c r="Y475" i="20"/>
  <c r="X477" i="20"/>
  <c r="X608" i="20"/>
  <c r="AB614" i="20"/>
  <c r="X619" i="20"/>
  <c r="AA21" i="20"/>
  <c r="A167" i="20"/>
  <c r="A169" i="20"/>
  <c r="AB171" i="20"/>
  <c r="AF303" i="20"/>
  <c r="AB305" i="20"/>
  <c r="A313" i="20"/>
  <c r="AF321" i="20"/>
  <c r="Z471" i="20"/>
  <c r="Y473" i="20"/>
  <c r="Y477" i="20"/>
  <c r="AB608" i="20"/>
  <c r="AF614" i="20"/>
  <c r="Z617" i="20"/>
  <c r="AB619" i="20"/>
  <c r="W12" i="20"/>
  <c r="AF154" i="20"/>
  <c r="Z159" i="20"/>
  <c r="W167" i="20"/>
  <c r="X169" i="20"/>
  <c r="AF171" i="20"/>
  <c r="A309" i="20"/>
  <c r="W313" i="20"/>
  <c r="W320" i="20"/>
  <c r="W467" i="20"/>
  <c r="AA471" i="20"/>
  <c r="AA473" i="20"/>
  <c r="A476" i="20"/>
  <c r="Z477" i="20"/>
  <c r="A609" i="20"/>
  <c r="AA617" i="20"/>
  <c r="AB473" i="20"/>
  <c r="AA477" i="20"/>
  <c r="AB477" i="20"/>
  <c r="Z155" i="20"/>
  <c r="A305" i="20"/>
  <c r="A307" i="20"/>
  <c r="W319" i="20"/>
  <c r="X465" i="20"/>
  <c r="A473" i="20"/>
  <c r="Z609" i="20"/>
  <c r="A619" i="20"/>
  <c r="AB12" i="20"/>
  <c r="A14" i="20"/>
  <c r="X15" i="20"/>
  <c r="AB16" i="20"/>
  <c r="A18" i="20"/>
  <c r="X19" i="20"/>
  <c r="AB20" i="20"/>
  <c r="A152" i="20"/>
  <c r="X153" i="20"/>
  <c r="AB154" i="20"/>
  <c r="A156" i="20"/>
  <c r="X157" i="20"/>
  <c r="AB158" i="20"/>
  <c r="A160" i="20"/>
  <c r="X161" i="20"/>
  <c r="X165" i="20"/>
  <c r="X166" i="20"/>
  <c r="Y167" i="20"/>
  <c r="W169" i="20"/>
  <c r="AB303" i="20"/>
  <c r="Y305" i="20"/>
  <c r="W307" i="20"/>
  <c r="AB311" i="20"/>
  <c r="Y313" i="20"/>
  <c r="X319" i="20"/>
  <c r="AA321" i="20"/>
  <c r="AF459" i="20"/>
  <c r="AF463" i="20"/>
  <c r="W465" i="20"/>
  <c r="AB471" i="20"/>
  <c r="A474" i="20"/>
  <c r="X475" i="20"/>
  <c r="X476" i="20"/>
  <c r="AF608" i="20"/>
  <c r="AB609" i="20"/>
  <c r="A612" i="20"/>
  <c r="X613" i="20"/>
  <c r="X614" i="20"/>
  <c r="AF616" i="20"/>
  <c r="AB617" i="20"/>
  <c r="A620" i="20"/>
  <c r="W323" i="20"/>
  <c r="Z15" i="20"/>
  <c r="Z19" i="20"/>
  <c r="Z153" i="20"/>
  <c r="Z157" i="20"/>
  <c r="Z161" i="20"/>
  <c r="Z165" i="20"/>
  <c r="AA166" i="20"/>
  <c r="Y169" i="20"/>
  <c r="Y307" i="20"/>
  <c r="AA318" i="20"/>
  <c r="X323" i="20"/>
  <c r="AA324" i="20"/>
  <c r="X457" i="20"/>
  <c r="Y465" i="20"/>
  <c r="A472" i="20"/>
  <c r="X474" i="20"/>
  <c r="Z475" i="20"/>
  <c r="A610" i="20"/>
  <c r="X612" i="20"/>
  <c r="Z613" i="20"/>
  <c r="A618" i="20"/>
  <c r="X620" i="20"/>
  <c r="W14" i="20"/>
  <c r="AA15" i="20"/>
  <c r="W18" i="20"/>
  <c r="AA19" i="20"/>
  <c r="W152" i="20"/>
  <c r="AA153" i="20"/>
  <c r="W156" i="20"/>
  <c r="AA157" i="20"/>
  <c r="W160" i="20"/>
  <c r="AA161" i="20"/>
  <c r="AB165" i="20"/>
  <c r="AF167" i="20"/>
  <c r="Z169" i="20"/>
  <c r="X171" i="20"/>
  <c r="A303" i="20"/>
  <c r="AF305" i="20"/>
  <c r="Z307" i="20"/>
  <c r="X309" i="20"/>
  <c r="A311" i="20"/>
  <c r="AF313" i="20"/>
  <c r="AC318" i="20"/>
  <c r="AA319" i="20"/>
  <c r="Y323" i="20"/>
  <c r="AC324" i="20"/>
  <c r="AA325" i="20"/>
  <c r="Y457" i="20"/>
  <c r="W459" i="20"/>
  <c r="AC460" i="20"/>
  <c r="AF461" i="20"/>
  <c r="W463" i="20"/>
  <c r="W464" i="20"/>
  <c r="Z465" i="20"/>
  <c r="X467" i="20"/>
  <c r="W472" i="20"/>
  <c r="AB474" i="20"/>
  <c r="AA475" i="20"/>
  <c r="W610" i="20"/>
  <c r="AB612" i="20"/>
  <c r="AA613" i="20"/>
  <c r="W618" i="20"/>
  <c r="Y619" i="20"/>
  <c r="AB620" i="20"/>
  <c r="W457" i="20"/>
  <c r="W620" i="20"/>
  <c r="X13" i="20"/>
  <c r="AB14" i="20"/>
  <c r="A16" i="20"/>
  <c r="X17" i="20"/>
  <c r="AB18" i="20"/>
  <c r="A20" i="20"/>
  <c r="X21" i="20"/>
  <c r="AB152" i="20"/>
  <c r="A154" i="20"/>
  <c r="X155" i="20"/>
  <c r="AB156" i="20"/>
  <c r="A158" i="20"/>
  <c r="X159" i="20"/>
  <c r="AB160" i="20"/>
  <c r="AC165" i="20"/>
  <c r="AB169" i="20"/>
  <c r="Y171" i="20"/>
  <c r="W303" i="20"/>
  <c r="AB307" i="20"/>
  <c r="Y309" i="20"/>
  <c r="W311" i="20"/>
  <c r="AF318" i="20"/>
  <c r="AF319" i="20"/>
  <c r="W321" i="20"/>
  <c r="AA322" i="20"/>
  <c r="Z323" i="20"/>
  <c r="AF324" i="20"/>
  <c r="AF325" i="20"/>
  <c r="Z457" i="20"/>
  <c r="X459" i="20"/>
  <c r="X463" i="20"/>
  <c r="AC464" i="20"/>
  <c r="AA465" i="20"/>
  <c r="Y467" i="20"/>
  <c r="X471" i="20"/>
  <c r="X472" i="20"/>
  <c r="Z473" i="20"/>
  <c r="AF474" i="20"/>
  <c r="AB475" i="20"/>
  <c r="A608" i="20"/>
  <c r="X609" i="20"/>
  <c r="X610" i="20"/>
  <c r="Z611" i="20"/>
  <c r="AF612" i="20"/>
  <c r="AB613" i="20"/>
  <c r="A616" i="20"/>
  <c r="X617" i="20"/>
  <c r="X618" i="20"/>
  <c r="Z619" i="20"/>
  <c r="AF620" i="20"/>
  <c r="Y13" i="20"/>
  <c r="AF14" i="20"/>
  <c r="Y17" i="20"/>
  <c r="AF18" i="20"/>
  <c r="Y21" i="20"/>
  <c r="AF152" i="20"/>
  <c r="Y155" i="20"/>
  <c r="AF156" i="20"/>
  <c r="Y159" i="20"/>
  <c r="AF160" i="20"/>
  <c r="A165" i="20"/>
  <c r="AF169" i="20"/>
  <c r="X303" i="20"/>
  <c r="AF307" i="20"/>
  <c r="X311" i="20"/>
  <c r="X321" i="20"/>
  <c r="AA323" i="20"/>
  <c r="AA457" i="20"/>
  <c r="Y459" i="20"/>
  <c r="Y463" i="20"/>
  <c r="AF465" i="20"/>
  <c r="Z467" i="20"/>
  <c r="Y471" i="20"/>
  <c r="AB472" i="20"/>
  <c r="A475" i="20"/>
  <c r="Y609" i="20"/>
  <c r="AB610" i="20"/>
  <c r="A613" i="20"/>
  <c r="Y617" i="20"/>
  <c r="AB618" i="20"/>
  <c r="AA619" i="20"/>
  <c r="W474" i="20"/>
  <c r="W612" i="20"/>
  <c r="A166" i="20"/>
  <c r="AF323" i="20"/>
  <c r="AF457" i="20"/>
  <c r="Z459" i="20"/>
  <c r="Z463" i="20"/>
  <c r="AF472" i="20"/>
  <c r="AF610" i="20"/>
  <c r="AF618" i="20"/>
  <c r="Z309" i="19"/>
  <c r="AC472" i="19"/>
  <c r="X609" i="19"/>
  <c r="Y615" i="19"/>
  <c r="Z157" i="19"/>
  <c r="AB615" i="19"/>
  <c r="Z163" i="19"/>
  <c r="W303" i="19"/>
  <c r="A471" i="19"/>
  <c r="X477" i="19"/>
  <c r="A614" i="19"/>
  <c r="AF156" i="19"/>
  <c r="AF301" i="19"/>
  <c r="A615" i="19"/>
  <c r="A618" i="19"/>
  <c r="W152" i="19"/>
  <c r="A155" i="19"/>
  <c r="A157" i="19"/>
  <c r="A164" i="19"/>
  <c r="Z168" i="19"/>
  <c r="X170" i="19"/>
  <c r="AF307" i="19"/>
  <c r="A310" i="19"/>
  <c r="Y311" i="19"/>
  <c r="AF475" i="19"/>
  <c r="Z150" i="19"/>
  <c r="X155" i="19"/>
  <c r="AA168" i="19"/>
  <c r="AB305" i="19"/>
  <c r="Z311" i="19"/>
  <c r="X469" i="19"/>
  <c r="A473" i="19"/>
  <c r="AA15" i="19"/>
  <c r="X148" i="19"/>
  <c r="A151" i="19"/>
  <c r="Z155" i="19"/>
  <c r="AC159" i="19"/>
  <c r="A301" i="19"/>
  <c r="A306" i="19"/>
  <c r="AB311" i="19"/>
  <c r="AB469" i="19"/>
  <c r="W473" i="19"/>
  <c r="AA155" i="19"/>
  <c r="A165" i="19"/>
  <c r="Y167" i="19"/>
  <c r="AA310" i="19"/>
  <c r="A312" i="19"/>
  <c r="Z465" i="19"/>
  <c r="AF469" i="19"/>
  <c r="AB471" i="19"/>
  <c r="X473" i="19"/>
  <c r="A477" i="19"/>
  <c r="W609" i="19"/>
  <c r="AF10" i="19"/>
  <c r="AB157" i="19"/>
  <c r="X165" i="19"/>
  <c r="AF167" i="19"/>
  <c r="W169" i="19"/>
  <c r="X303" i="19"/>
  <c r="AB310" i="19"/>
  <c r="A17" i="19"/>
  <c r="Y149" i="19"/>
  <c r="AB151" i="19"/>
  <c r="X154" i="19"/>
  <c r="AF165" i="19"/>
  <c r="Y169" i="19"/>
  <c r="Z301" i="19"/>
  <c r="A307" i="19"/>
  <c r="Y309" i="19"/>
  <c r="AC310" i="19"/>
  <c r="Y609" i="19"/>
  <c r="X14" i="19"/>
  <c r="AA149" i="19"/>
  <c r="Z154" i="19"/>
  <c r="X156" i="19"/>
  <c r="A166" i="19"/>
  <c r="A170" i="19"/>
  <c r="A469" i="19"/>
  <c r="W19" i="18"/>
  <c r="AF165" i="18"/>
  <c r="W318" i="18"/>
  <c r="AA464" i="18"/>
  <c r="Y475" i="18"/>
  <c r="Y477" i="18"/>
  <c r="A479" i="18"/>
  <c r="AB624" i="18"/>
  <c r="Z778" i="18"/>
  <c r="AA19" i="18"/>
  <c r="X176" i="18"/>
  <c r="Y473" i="18"/>
  <c r="Z477" i="18"/>
  <c r="AA479" i="18"/>
  <c r="W615" i="18"/>
  <c r="Z634" i="18"/>
  <c r="AF778" i="18"/>
  <c r="AB17" i="18"/>
  <c r="W325" i="18"/>
  <c r="A474" i="18"/>
  <c r="Y619" i="18"/>
  <c r="Z628" i="18"/>
  <c r="A768" i="18"/>
  <c r="A921" i="18"/>
  <c r="AF17" i="18"/>
  <c r="W319" i="18"/>
  <c r="AF462" i="18"/>
  <c r="Z465" i="18"/>
  <c r="AF924" i="18"/>
  <c r="Z20" i="18"/>
  <c r="AB307" i="18"/>
  <c r="Z310" i="18"/>
  <c r="Z323" i="18"/>
  <c r="AA471" i="18"/>
  <c r="W478" i="18"/>
  <c r="W772" i="18"/>
  <c r="AB777" i="18"/>
  <c r="W786" i="18"/>
  <c r="AF788" i="18"/>
  <c r="AF15" i="18"/>
  <c r="Y330" i="18"/>
  <c r="AA474" i="18"/>
  <c r="Z478" i="18"/>
  <c r="Y626" i="18"/>
  <c r="Y772" i="18"/>
  <c r="W171" i="18"/>
  <c r="Z330" i="18"/>
  <c r="AA466" i="18"/>
  <c r="W477" i="18"/>
  <c r="AB478" i="18"/>
  <c r="A482" i="18"/>
  <c r="AF614" i="18"/>
  <c r="AB636" i="18"/>
  <c r="AB772" i="18"/>
  <c r="AF780" i="18"/>
  <c r="Z786" i="18"/>
  <c r="A919" i="18"/>
  <c r="AA922" i="18"/>
  <c r="W16" i="18"/>
  <c r="AB19" i="18"/>
  <c r="Z21" i="18"/>
  <c r="W23" i="18"/>
  <c r="A155" i="18"/>
  <c r="AF322" i="18"/>
  <c r="AA324" i="18"/>
  <c r="A326" i="18"/>
  <c r="Z473" i="18"/>
  <c r="AB474" i="18"/>
  <c r="AA476" i="18"/>
  <c r="AB477" i="18"/>
  <c r="W479" i="18"/>
  <c r="W481" i="18"/>
  <c r="X615" i="18"/>
  <c r="W617" i="18"/>
  <c r="AB619" i="18"/>
  <c r="Z767" i="18"/>
  <c r="Z772" i="18"/>
  <c r="Z777" i="18"/>
  <c r="A781" i="18"/>
  <c r="A783" i="18"/>
  <c r="A923" i="18"/>
  <c r="AF14" i="18"/>
  <c r="AB16" i="18"/>
  <c r="AA21" i="18"/>
  <c r="X23" i="18"/>
  <c r="W155" i="18"/>
  <c r="X157" i="18"/>
  <c r="A161" i="18"/>
  <c r="AB324" i="18"/>
  <c r="AA326" i="18"/>
  <c r="Z461" i="18"/>
  <c r="AA473" i="18"/>
  <c r="AF476" i="18"/>
  <c r="X479" i="18"/>
  <c r="X481" i="18"/>
  <c r="AA615" i="18"/>
  <c r="AA617" i="18"/>
  <c r="Z627" i="18"/>
  <c r="Y632" i="18"/>
  <c r="W781" i="18"/>
  <c r="Z783" i="18"/>
  <c r="Z785" i="18"/>
  <c r="W923" i="18"/>
  <c r="AF16" i="18"/>
  <c r="AA18" i="18"/>
  <c r="Z23" i="18"/>
  <c r="X155" i="18"/>
  <c r="AF161" i="18"/>
  <c r="W169" i="18"/>
  <c r="Z320" i="18"/>
  <c r="AB326" i="18"/>
  <c r="AC461" i="18"/>
  <c r="W463" i="18"/>
  <c r="W465" i="18"/>
  <c r="AC467" i="18"/>
  <c r="AA472" i="18"/>
  <c r="AB473" i="18"/>
  <c r="Y479" i="18"/>
  <c r="Z481" i="18"/>
  <c r="AB615" i="18"/>
  <c r="Y630" i="18"/>
  <c r="AB632" i="18"/>
  <c r="AF772" i="18"/>
  <c r="W779" i="18"/>
  <c r="AA781" i="18"/>
  <c r="AF783" i="18"/>
  <c r="AB785" i="18"/>
  <c r="W919" i="18"/>
  <c r="AA921" i="18"/>
  <c r="AA923" i="18"/>
  <c r="W925" i="18"/>
  <c r="AB18" i="18"/>
  <c r="X169" i="18"/>
  <c r="AB779" i="18"/>
  <c r="AB781" i="18"/>
  <c r="W787" i="18"/>
  <c r="AA919" i="18"/>
  <c r="AB923" i="18"/>
  <c r="AF925" i="18"/>
  <c r="AA20" i="18"/>
  <c r="X22" i="18"/>
  <c r="X167" i="18"/>
  <c r="AC176" i="18"/>
  <c r="AA318" i="18"/>
  <c r="A464" i="18"/>
  <c r="A473" i="18"/>
  <c r="A616" i="18"/>
  <c r="AA618" i="18"/>
  <c r="A626" i="18"/>
  <c r="A628" i="18"/>
  <c r="Y636" i="18"/>
  <c r="Y768" i="18"/>
  <c r="AF781" i="18"/>
  <c r="AB787" i="18"/>
  <c r="AB919" i="18"/>
  <c r="AF923" i="18"/>
  <c r="A16" i="18"/>
  <c r="W17" i="18"/>
  <c r="A19" i="18"/>
  <c r="Z22" i="18"/>
  <c r="W154" i="18"/>
  <c r="W156" i="18"/>
  <c r="AC321" i="18"/>
  <c r="A324" i="18"/>
  <c r="Z325" i="18"/>
  <c r="AA330" i="18"/>
  <c r="W462" i="18"/>
  <c r="W464" i="18"/>
  <c r="W473" i="18"/>
  <c r="AB616" i="18"/>
  <c r="X778" i="18"/>
  <c r="W784" i="18"/>
  <c r="AF919" i="18"/>
  <c r="A14" i="18"/>
  <c r="X154" i="18"/>
  <c r="W165" i="18"/>
  <c r="W324" i="18"/>
  <c r="AC325" i="18"/>
  <c r="AF330" i="18"/>
  <c r="AB462" i="18"/>
  <c r="Y464" i="18"/>
  <c r="Z466" i="18"/>
  <c r="W471" i="18"/>
  <c r="X473" i="18"/>
  <c r="Z474" i="18"/>
  <c r="W476" i="18"/>
  <c r="Z482" i="18"/>
  <c r="A615" i="18"/>
  <c r="A619" i="18"/>
  <c r="Y624" i="18"/>
  <c r="AB626" i="18"/>
  <c r="A167" i="17"/>
  <c r="X311" i="17"/>
  <c r="A311" i="17"/>
  <c r="Z311" i="17"/>
  <c r="Y165" i="17"/>
  <c r="Y175" i="17"/>
  <c r="X22" i="17"/>
  <c r="Y22" i="17"/>
  <c r="W169" i="17"/>
  <c r="A14" i="17"/>
  <c r="Z175" i="17"/>
  <c r="W309" i="17"/>
  <c r="A18" i="17"/>
  <c r="A154" i="17"/>
  <c r="W174" i="17"/>
  <c r="W312" i="17"/>
  <c r="X14" i="17"/>
  <c r="X18" i="17"/>
  <c r="Z174" i="17"/>
  <c r="Z312" i="17"/>
  <c r="Y18" i="17"/>
  <c r="AC174" i="17"/>
  <c r="A16" i="17"/>
  <c r="A12" i="17"/>
  <c r="Y14" i="17"/>
  <c r="A20" i="17"/>
  <c r="X12" i="17"/>
  <c r="X20" i="17"/>
  <c r="AC155" i="17"/>
  <c r="W173" i="17"/>
  <c r="AA174" i="17"/>
  <c r="AA175" i="17"/>
  <c r="Y307" i="17"/>
  <c r="X309" i="17"/>
  <c r="Y311" i="17"/>
  <c r="AF312" i="17"/>
  <c r="Y12" i="17"/>
  <c r="Y20" i="17"/>
  <c r="Y173" i="17"/>
  <c r="AA307" i="17"/>
  <c r="AA165" i="17"/>
  <c r="Z173" i="17"/>
  <c r="AB307" i="17"/>
  <c r="AA311" i="17"/>
  <c r="AB165" i="17"/>
  <c r="AA173" i="17"/>
  <c r="W176" i="17"/>
  <c r="Z310" i="17"/>
  <c r="AB311" i="17"/>
  <c r="X16" i="17"/>
  <c r="X154" i="17"/>
  <c r="AF165" i="17"/>
  <c r="AC176" i="17"/>
  <c r="AA310" i="17"/>
  <c r="Y154" i="17"/>
  <c r="AF161" i="17"/>
  <c r="W175" i="17"/>
  <c r="AF314" i="17"/>
  <c r="AA302" i="20"/>
  <c r="Y302" i="20"/>
  <c r="X302" i="20"/>
  <c r="AF302" i="20"/>
  <c r="W302" i="20"/>
  <c r="AA314" i="20"/>
  <c r="Y314" i="20"/>
  <c r="X314" i="20"/>
  <c r="AF314" i="20"/>
  <c r="W314" i="20"/>
  <c r="X12" i="20"/>
  <c r="A13" i="20"/>
  <c r="AB13" i="20"/>
  <c r="X14" i="20"/>
  <c r="A15" i="20"/>
  <c r="AB15" i="20"/>
  <c r="X16" i="20"/>
  <c r="A17" i="20"/>
  <c r="AB17" i="20"/>
  <c r="X18" i="20"/>
  <c r="A19" i="20"/>
  <c r="AB19" i="20"/>
  <c r="X20" i="20"/>
  <c r="A21" i="20"/>
  <c r="AB21" i="20"/>
  <c r="X152" i="20"/>
  <c r="A153" i="20"/>
  <c r="AB153" i="20"/>
  <c r="X154" i="20"/>
  <c r="A155" i="20"/>
  <c r="AB155" i="20"/>
  <c r="X156" i="20"/>
  <c r="A157" i="20"/>
  <c r="AB157" i="20"/>
  <c r="X158" i="20"/>
  <c r="A159" i="20"/>
  <c r="AB159" i="20"/>
  <c r="X160" i="20"/>
  <c r="A161" i="20"/>
  <c r="AB161" i="20"/>
  <c r="AA165" i="20"/>
  <c r="AB166" i="20"/>
  <c r="Z168" i="20"/>
  <c r="AB324" i="20"/>
  <c r="A324" i="20"/>
  <c r="Z324" i="20"/>
  <c r="Y324" i="20"/>
  <c r="X324" i="20"/>
  <c r="W458" i="20"/>
  <c r="AB464" i="20"/>
  <c r="A464" i="20"/>
  <c r="AA464" i="20"/>
  <c r="Z464" i="20"/>
  <c r="Y464" i="20"/>
  <c r="X464" i="20"/>
  <c r="W466" i="20"/>
  <c r="AA308" i="20"/>
  <c r="Y308" i="20"/>
  <c r="X308" i="20"/>
  <c r="AF308" i="20"/>
  <c r="W308" i="20"/>
  <c r="Y12" i="20"/>
  <c r="AC13" i="20"/>
  <c r="Y14" i="20"/>
  <c r="AC15" i="20"/>
  <c r="Y16" i="20"/>
  <c r="AC17" i="20"/>
  <c r="Y18" i="20"/>
  <c r="AC19" i="20"/>
  <c r="Y20" i="20"/>
  <c r="AC21" i="20"/>
  <c r="Y152" i="20"/>
  <c r="AC153" i="20"/>
  <c r="Y154" i="20"/>
  <c r="AC155" i="20"/>
  <c r="Y156" i="20"/>
  <c r="AC157" i="20"/>
  <c r="Y158" i="20"/>
  <c r="AC159" i="20"/>
  <c r="Y160" i="20"/>
  <c r="AC161" i="20"/>
  <c r="AA168" i="20"/>
  <c r="Z302" i="20"/>
  <c r="Z304" i="20"/>
  <c r="Z308" i="20"/>
  <c r="Z312" i="20"/>
  <c r="Z314" i="20"/>
  <c r="AB322" i="20"/>
  <c r="A322" i="20"/>
  <c r="Z322" i="20"/>
  <c r="Y322" i="20"/>
  <c r="X322" i="20"/>
  <c r="W456" i="20"/>
  <c r="AC458" i="20"/>
  <c r="AC466" i="20"/>
  <c r="AA170" i="20"/>
  <c r="Y170" i="20"/>
  <c r="X170" i="20"/>
  <c r="AF170" i="20"/>
  <c r="W170" i="20"/>
  <c r="AA306" i="20"/>
  <c r="Y306" i="20"/>
  <c r="X306" i="20"/>
  <c r="AF306" i="20"/>
  <c r="W306" i="20"/>
  <c r="AA310" i="20"/>
  <c r="Y310" i="20"/>
  <c r="X310" i="20"/>
  <c r="AF310" i="20"/>
  <c r="W310" i="20"/>
  <c r="Z12" i="20"/>
  <c r="Z14" i="20"/>
  <c r="Z16" i="20"/>
  <c r="Z18" i="20"/>
  <c r="Z20" i="20"/>
  <c r="Z152" i="20"/>
  <c r="Z154" i="20"/>
  <c r="Z156" i="20"/>
  <c r="Z158" i="20"/>
  <c r="Z160" i="20"/>
  <c r="W165" i="20"/>
  <c r="AB168" i="20"/>
  <c r="AB170" i="20"/>
  <c r="AB302" i="20"/>
  <c r="AB304" i="20"/>
  <c r="AB306" i="20"/>
  <c r="AB308" i="20"/>
  <c r="AB310" i="20"/>
  <c r="AB312" i="20"/>
  <c r="AB314" i="20"/>
  <c r="AB320" i="20"/>
  <c r="A320" i="20"/>
  <c r="Z320" i="20"/>
  <c r="Y320" i="20"/>
  <c r="X320" i="20"/>
  <c r="AA456" i="20"/>
  <c r="AB462" i="20"/>
  <c r="A462" i="20"/>
  <c r="AA462" i="20"/>
  <c r="Z462" i="20"/>
  <c r="Y462" i="20"/>
  <c r="X462" i="20"/>
  <c r="AA12" i="20"/>
  <c r="W13" i="20"/>
  <c r="AA14" i="20"/>
  <c r="W15" i="20"/>
  <c r="AA16" i="20"/>
  <c r="W17" i="20"/>
  <c r="AA18" i="20"/>
  <c r="W19" i="20"/>
  <c r="AA20" i="20"/>
  <c r="W21" i="20"/>
  <c r="AA152" i="20"/>
  <c r="W153" i="20"/>
  <c r="AA154" i="20"/>
  <c r="W155" i="20"/>
  <c r="AA156" i="20"/>
  <c r="W157" i="20"/>
  <c r="AA158" i="20"/>
  <c r="W159" i="20"/>
  <c r="AA160" i="20"/>
  <c r="W161" i="20"/>
  <c r="Y166" i="20"/>
  <c r="AF166" i="20"/>
  <c r="W166" i="20"/>
  <c r="AC170" i="20"/>
  <c r="AC302" i="20"/>
  <c r="AC306" i="20"/>
  <c r="AC308" i="20"/>
  <c r="AC310" i="20"/>
  <c r="AC314" i="20"/>
  <c r="AB318" i="20"/>
  <c r="A318" i="20"/>
  <c r="Z318" i="20"/>
  <c r="Y318" i="20"/>
  <c r="X318" i="20"/>
  <c r="W322" i="20"/>
  <c r="AB456" i="20"/>
  <c r="A456" i="20"/>
  <c r="Z456" i="20"/>
  <c r="Y456" i="20"/>
  <c r="X456" i="20"/>
  <c r="AB460" i="20"/>
  <c r="A460" i="20"/>
  <c r="AA460" i="20"/>
  <c r="Z460" i="20"/>
  <c r="Y460" i="20"/>
  <c r="X460" i="20"/>
  <c r="AA304" i="20"/>
  <c r="Y304" i="20"/>
  <c r="X304" i="20"/>
  <c r="AF304" i="20"/>
  <c r="W304" i="20"/>
  <c r="AA312" i="20"/>
  <c r="Y312" i="20"/>
  <c r="X312" i="20"/>
  <c r="AF312" i="20"/>
  <c r="W312" i="20"/>
  <c r="AC12" i="20"/>
  <c r="AF456" i="20"/>
  <c r="Y168" i="20"/>
  <c r="X168" i="20"/>
  <c r="AF168" i="20"/>
  <c r="W168" i="20"/>
  <c r="A170" i="20"/>
  <c r="A302" i="20"/>
  <c r="A304" i="20"/>
  <c r="A306" i="20"/>
  <c r="A308" i="20"/>
  <c r="A310" i="20"/>
  <c r="A312" i="20"/>
  <c r="A314" i="20"/>
  <c r="AB458" i="20"/>
  <c r="A458" i="20"/>
  <c r="AA458" i="20"/>
  <c r="Z458" i="20"/>
  <c r="Y458" i="20"/>
  <c r="X458" i="20"/>
  <c r="W460" i="20"/>
  <c r="AB466" i="20"/>
  <c r="A466" i="20"/>
  <c r="AA466" i="20"/>
  <c r="Z466" i="20"/>
  <c r="Y466" i="20"/>
  <c r="X466" i="20"/>
  <c r="AA167" i="20"/>
  <c r="AA169" i="20"/>
  <c r="AA171" i="20"/>
  <c r="AA303" i="20"/>
  <c r="AA305" i="20"/>
  <c r="AA307" i="20"/>
  <c r="AA309" i="20"/>
  <c r="AA311" i="20"/>
  <c r="AA313" i="20"/>
  <c r="A319" i="20"/>
  <c r="AB319" i="20"/>
  <c r="A321" i="20"/>
  <c r="AB321" i="20"/>
  <c r="A323" i="20"/>
  <c r="AB323" i="20"/>
  <c r="A325" i="20"/>
  <c r="AB325" i="20"/>
  <c r="A457" i="20"/>
  <c r="AB457" i="20"/>
  <c r="A459" i="20"/>
  <c r="AB459" i="20"/>
  <c r="A461" i="20"/>
  <c r="AB461" i="20"/>
  <c r="A463" i="20"/>
  <c r="AB463" i="20"/>
  <c r="A465" i="20"/>
  <c r="AB465" i="20"/>
  <c r="A467" i="20"/>
  <c r="AB467" i="20"/>
  <c r="AC471" i="20"/>
  <c r="Y472" i="20"/>
  <c r="AC473" i="20"/>
  <c r="Y474" i="20"/>
  <c r="AC475" i="20"/>
  <c r="Y476" i="20"/>
  <c r="AC477" i="20"/>
  <c r="Y608" i="20"/>
  <c r="AC609" i="20"/>
  <c r="Y610" i="20"/>
  <c r="AC611" i="20"/>
  <c r="Y612" i="20"/>
  <c r="AC613" i="20"/>
  <c r="Y614" i="20"/>
  <c r="AC615" i="20"/>
  <c r="Y616" i="20"/>
  <c r="AC617" i="20"/>
  <c r="Y618" i="20"/>
  <c r="AC619" i="20"/>
  <c r="Y620" i="20"/>
  <c r="Z472" i="20"/>
  <c r="Z474" i="20"/>
  <c r="Z476" i="20"/>
  <c r="Z608" i="20"/>
  <c r="Z610" i="20"/>
  <c r="Z612" i="20"/>
  <c r="Z614" i="20"/>
  <c r="Z616" i="20"/>
  <c r="Z618" i="20"/>
  <c r="Z620" i="20"/>
  <c r="W471" i="20"/>
  <c r="AA472" i="20"/>
  <c r="W473" i="20"/>
  <c r="AA474" i="20"/>
  <c r="W475" i="20"/>
  <c r="AA476" i="20"/>
  <c r="W477" i="20"/>
  <c r="AA608" i="20"/>
  <c r="W609" i="20"/>
  <c r="AA610" i="20"/>
  <c r="W611" i="20"/>
  <c r="AA612" i="20"/>
  <c r="W613" i="20"/>
  <c r="AA614" i="20"/>
  <c r="W615" i="20"/>
  <c r="AA616" i="20"/>
  <c r="W617" i="20"/>
  <c r="AA618" i="20"/>
  <c r="W619" i="20"/>
  <c r="AA620" i="20"/>
  <c r="A11" i="19"/>
  <c r="Y13" i="19"/>
  <c r="Z14" i="19"/>
  <c r="AB15" i="19"/>
  <c r="W148" i="19"/>
  <c r="Z149" i="19"/>
  <c r="AF150" i="19"/>
  <c r="W154" i="19"/>
  <c r="Y155" i="19"/>
  <c r="Z156" i="19"/>
  <c r="AA157" i="19"/>
  <c r="A159" i="19"/>
  <c r="AF159" i="19"/>
  <c r="AB163" i="19"/>
  <c r="W165" i="19"/>
  <c r="W167" i="19"/>
  <c r="X169" i="19"/>
  <c r="AB301" i="19"/>
  <c r="A305" i="19"/>
  <c r="AF305" i="19"/>
  <c r="A308" i="19"/>
  <c r="AC470" i="19"/>
  <c r="AF471" i="19"/>
  <c r="A476" i="19"/>
  <c r="A611" i="19"/>
  <c r="W12" i="19"/>
  <c r="X153" i="19"/>
  <c r="Z166" i="19"/>
  <c r="AA461" i="19"/>
  <c r="X478" i="19"/>
  <c r="W611" i="19"/>
  <c r="Z614" i="19"/>
  <c r="W617" i="19"/>
  <c r="Z618" i="19"/>
  <c r="X12" i="19"/>
  <c r="AA13" i="19"/>
  <c r="A15" i="19"/>
  <c r="Y17" i="19"/>
  <c r="Z148" i="19"/>
  <c r="AB149" i="19"/>
  <c r="Y153" i="19"/>
  <c r="Y165" i="19"/>
  <c r="AA166" i="19"/>
  <c r="Z169" i="19"/>
  <c r="Y303" i="19"/>
  <c r="W307" i="19"/>
  <c r="A309" i="19"/>
  <c r="AF309" i="19"/>
  <c r="A311" i="19"/>
  <c r="AF311" i="19"/>
  <c r="A475" i="19"/>
  <c r="W477" i="19"/>
  <c r="Z478" i="19"/>
  <c r="AB609" i="19"/>
  <c r="X611" i="19"/>
  <c r="W613" i="19"/>
  <c r="AC614" i="19"/>
  <c r="AF615" i="19"/>
  <c r="X617" i="19"/>
  <c r="AA618" i="19"/>
  <c r="Y11" i="19"/>
  <c r="Z12" i="19"/>
  <c r="AB13" i="19"/>
  <c r="W16" i="19"/>
  <c r="Z17" i="19"/>
  <c r="AF148" i="19"/>
  <c r="X152" i="19"/>
  <c r="Z153" i="19"/>
  <c r="AF154" i="19"/>
  <c r="AB155" i="19"/>
  <c r="X159" i="19"/>
  <c r="A163" i="19"/>
  <c r="Z165" i="19"/>
  <c r="AB166" i="19"/>
  <c r="Z167" i="19"/>
  <c r="AB169" i="19"/>
  <c r="Z303" i="19"/>
  <c r="W305" i="19"/>
  <c r="X307" i="19"/>
  <c r="W475" i="19"/>
  <c r="X476" i="19"/>
  <c r="AA478" i="19"/>
  <c r="Y611" i="19"/>
  <c r="Y617" i="19"/>
  <c r="AB618" i="19"/>
  <c r="W10" i="19"/>
  <c r="Z11" i="19"/>
  <c r="AF12" i="19"/>
  <c r="X16" i="19"/>
  <c r="AA17" i="19"/>
  <c r="A149" i="19"/>
  <c r="Y151" i="19"/>
  <c r="Z152" i="19"/>
  <c r="AA153" i="19"/>
  <c r="W158" i="19"/>
  <c r="Y159" i="19"/>
  <c r="W163" i="19"/>
  <c r="X164" i="19"/>
  <c r="AB165" i="19"/>
  <c r="AC166" i="19"/>
  <c r="AB167" i="19"/>
  <c r="A169" i="19"/>
  <c r="AF169" i="19"/>
  <c r="W301" i="19"/>
  <c r="AA302" i="19"/>
  <c r="AB303" i="19"/>
  <c r="X305" i="19"/>
  <c r="AA306" i="19"/>
  <c r="Y307" i="19"/>
  <c r="AC464" i="19"/>
  <c r="W471" i="19"/>
  <c r="Z472" i="19"/>
  <c r="Y473" i="19"/>
  <c r="X475" i="19"/>
  <c r="Z476" i="19"/>
  <c r="Y477" i="19"/>
  <c r="AC478" i="19"/>
  <c r="AB611" i="19"/>
  <c r="Y613" i="19"/>
  <c r="AB617" i="19"/>
  <c r="AC618" i="19"/>
  <c r="X10" i="19"/>
  <c r="AA11" i="19"/>
  <c r="A13" i="19"/>
  <c r="Y15" i="19"/>
  <c r="Z16" i="19"/>
  <c r="AB17" i="19"/>
  <c r="W150" i="19"/>
  <c r="Z151" i="19"/>
  <c r="AF152" i="19"/>
  <c r="AB153" i="19"/>
  <c r="X157" i="19"/>
  <c r="X158" i="19"/>
  <c r="Z159" i="19"/>
  <c r="X163" i="19"/>
  <c r="AA164" i="19"/>
  <c r="X301" i="19"/>
  <c r="A303" i="19"/>
  <c r="AF303" i="19"/>
  <c r="Y305" i="19"/>
  <c r="AB306" i="19"/>
  <c r="Z307" i="19"/>
  <c r="W309" i="19"/>
  <c r="W311" i="19"/>
  <c r="X312" i="19"/>
  <c r="AC462" i="19"/>
  <c r="X471" i="19"/>
  <c r="AA472" i="19"/>
  <c r="AB473" i="19"/>
  <c r="Y475" i="19"/>
  <c r="AA476" i="19"/>
  <c r="AB477" i="19"/>
  <c r="AF611" i="19"/>
  <c r="AB613" i="19"/>
  <c r="AC616" i="19"/>
  <c r="AF617" i="19"/>
  <c r="Z10" i="19"/>
  <c r="AB11" i="19"/>
  <c r="W14" i="19"/>
  <c r="Z15" i="19"/>
  <c r="AF16" i="19"/>
  <c r="X150" i="19"/>
  <c r="AA151" i="19"/>
  <c r="A153" i="19"/>
  <c r="W156" i="19"/>
  <c r="Y157" i="19"/>
  <c r="Z158" i="19"/>
  <c r="AA159" i="19"/>
  <c r="A168" i="19"/>
  <c r="Y301" i="19"/>
  <c r="Z305" i="19"/>
  <c r="AB307" i="19"/>
  <c r="X309" i="19"/>
  <c r="X311" i="19"/>
  <c r="AA312" i="19"/>
  <c r="AC460" i="19"/>
  <c r="W469" i="19"/>
  <c r="Y471" i="19"/>
  <c r="AF473" i="19"/>
  <c r="AB475" i="19"/>
  <c r="AB476" i="19"/>
  <c r="AF477" i="19"/>
  <c r="A609" i="19"/>
  <c r="A612" i="19"/>
  <c r="AF613" i="19"/>
  <c r="W615" i="19"/>
  <c r="A617" i="19"/>
  <c r="Y10" i="19"/>
  <c r="AC11" i="19"/>
  <c r="Y12" i="19"/>
  <c r="AC13" i="19"/>
  <c r="Y14" i="19"/>
  <c r="AC15" i="19"/>
  <c r="Y16" i="19"/>
  <c r="AC17" i="19"/>
  <c r="Y148" i="19"/>
  <c r="AC149" i="19"/>
  <c r="Y150" i="19"/>
  <c r="AC151" i="19"/>
  <c r="Y152" i="19"/>
  <c r="AC153" i="19"/>
  <c r="Y154" i="19"/>
  <c r="AC155" i="19"/>
  <c r="Y156" i="19"/>
  <c r="AC157" i="19"/>
  <c r="Y158" i="19"/>
  <c r="Z164" i="19"/>
  <c r="Y166" i="19"/>
  <c r="AF166" i="19"/>
  <c r="W166" i="19"/>
  <c r="AB168" i="19"/>
  <c r="AA170" i="19"/>
  <c r="X302" i="19"/>
  <c r="Z306" i="19"/>
  <c r="Y306" i="19"/>
  <c r="AF306" i="19"/>
  <c r="W306" i="19"/>
  <c r="AC312" i="19"/>
  <c r="A316" i="19"/>
  <c r="A318" i="19"/>
  <c r="A320" i="19"/>
  <c r="A322" i="19"/>
  <c r="A454" i="19"/>
  <c r="A456" i="19"/>
  <c r="A458" i="19"/>
  <c r="A460" i="19"/>
  <c r="A462" i="19"/>
  <c r="A464" i="19"/>
  <c r="Y470" i="19"/>
  <c r="AF470" i="19"/>
  <c r="W470" i="19"/>
  <c r="AA470" i="19"/>
  <c r="Z470" i="19"/>
  <c r="Z474" i="19"/>
  <c r="X612" i="19"/>
  <c r="X304" i="19"/>
  <c r="Z308" i="19"/>
  <c r="Y308" i="19"/>
  <c r="AF308" i="19"/>
  <c r="W308" i="19"/>
  <c r="AA316" i="19"/>
  <c r="Z316" i="19"/>
  <c r="X316" i="19"/>
  <c r="AF317" i="19"/>
  <c r="W317" i="19"/>
  <c r="AB317" i="19"/>
  <c r="A317" i="19"/>
  <c r="AA318" i="19"/>
  <c r="Z318" i="19"/>
  <c r="X318" i="19"/>
  <c r="AF319" i="19"/>
  <c r="W319" i="19"/>
  <c r="AB319" i="19"/>
  <c r="A319" i="19"/>
  <c r="AA320" i="19"/>
  <c r="Z320" i="19"/>
  <c r="X320" i="19"/>
  <c r="AF321" i="19"/>
  <c r="W321" i="19"/>
  <c r="AB321" i="19"/>
  <c r="A321" i="19"/>
  <c r="AA322" i="19"/>
  <c r="Z322" i="19"/>
  <c r="X322" i="19"/>
  <c r="AF453" i="19"/>
  <c r="W453" i="19"/>
  <c r="AB453" i="19"/>
  <c r="A453" i="19"/>
  <c r="AA454" i="19"/>
  <c r="Z454" i="19"/>
  <c r="X454" i="19"/>
  <c r="AF455" i="19"/>
  <c r="W455" i="19"/>
  <c r="AB455" i="19"/>
  <c r="A455" i="19"/>
  <c r="AA456" i="19"/>
  <c r="Z456" i="19"/>
  <c r="X456" i="19"/>
  <c r="AF457" i="19"/>
  <c r="W457" i="19"/>
  <c r="AB457" i="19"/>
  <c r="A457" i="19"/>
  <c r="AA458" i="19"/>
  <c r="Z458" i="19"/>
  <c r="X458" i="19"/>
  <c r="AF459" i="19"/>
  <c r="W459" i="19"/>
  <c r="AB459" i="19"/>
  <c r="A459" i="19"/>
  <c r="AA460" i="19"/>
  <c r="Z460" i="19"/>
  <c r="X460" i="19"/>
  <c r="AF461" i="19"/>
  <c r="W461" i="19"/>
  <c r="AB461" i="19"/>
  <c r="A461" i="19"/>
  <c r="AA462" i="19"/>
  <c r="Z462" i="19"/>
  <c r="X462" i="19"/>
  <c r="AF463" i="19"/>
  <c r="W463" i="19"/>
  <c r="AB463" i="19"/>
  <c r="A463" i="19"/>
  <c r="AA464" i="19"/>
  <c r="Z464" i="19"/>
  <c r="X464" i="19"/>
  <c r="AF465" i="19"/>
  <c r="W465" i="19"/>
  <c r="AB465" i="19"/>
  <c r="A465" i="19"/>
  <c r="AA474" i="19"/>
  <c r="Y610" i="19"/>
  <c r="AF610" i="19"/>
  <c r="W610" i="19"/>
  <c r="A610" i="19"/>
  <c r="AC610" i="19"/>
  <c r="AA610" i="19"/>
  <c r="AA612" i="19"/>
  <c r="Y616" i="19"/>
  <c r="AF616" i="19"/>
  <c r="W616" i="19"/>
  <c r="AA616" i="19"/>
  <c r="Z616" i="19"/>
  <c r="AA10" i="19"/>
  <c r="W11" i="19"/>
  <c r="AF11" i="19"/>
  <c r="AA12" i="19"/>
  <c r="W13" i="19"/>
  <c r="AF13" i="19"/>
  <c r="AA14" i="19"/>
  <c r="W15" i="19"/>
  <c r="AF15" i="19"/>
  <c r="AA16" i="19"/>
  <c r="W17" i="19"/>
  <c r="AF17" i="19"/>
  <c r="AA148" i="19"/>
  <c r="W149" i="19"/>
  <c r="AF149" i="19"/>
  <c r="AA150" i="19"/>
  <c r="W151" i="19"/>
  <c r="AF151" i="19"/>
  <c r="AA152" i="19"/>
  <c r="W153" i="19"/>
  <c r="AA154" i="19"/>
  <c r="W155" i="19"/>
  <c r="AA156" i="19"/>
  <c r="W157" i="19"/>
  <c r="AA158" i="19"/>
  <c r="W159" i="19"/>
  <c r="AB164" i="19"/>
  <c r="X166" i="19"/>
  <c r="AC170" i="19"/>
  <c r="AB302" i="19"/>
  <c r="AA304" i="19"/>
  <c r="X306" i="19"/>
  <c r="Z310" i="19"/>
  <c r="Y310" i="19"/>
  <c r="AF310" i="19"/>
  <c r="W310" i="19"/>
  <c r="AB474" i="19"/>
  <c r="A10" i="19"/>
  <c r="AB10" i="19"/>
  <c r="A12" i="19"/>
  <c r="AB12" i="19"/>
  <c r="A14" i="19"/>
  <c r="AB14" i="19"/>
  <c r="A16" i="19"/>
  <c r="AB16" i="19"/>
  <c r="A148" i="19"/>
  <c r="AB148" i="19"/>
  <c r="A150" i="19"/>
  <c r="AB150" i="19"/>
  <c r="A152" i="19"/>
  <c r="AB152" i="19"/>
  <c r="A154" i="19"/>
  <c r="AB154" i="19"/>
  <c r="A156" i="19"/>
  <c r="AB156" i="19"/>
  <c r="A158" i="19"/>
  <c r="AB158" i="19"/>
  <c r="AC164" i="19"/>
  <c r="Y168" i="19"/>
  <c r="AF168" i="19"/>
  <c r="W168" i="19"/>
  <c r="AC302" i="19"/>
  <c r="X308" i="19"/>
  <c r="Z312" i="19"/>
  <c r="Y312" i="19"/>
  <c r="AF312" i="19"/>
  <c r="W312" i="19"/>
  <c r="W316" i="19"/>
  <c r="X317" i="19"/>
  <c r="W318" i="19"/>
  <c r="X319" i="19"/>
  <c r="W320" i="19"/>
  <c r="X321" i="19"/>
  <c r="W322" i="19"/>
  <c r="X453" i="19"/>
  <c r="W454" i="19"/>
  <c r="X455" i="19"/>
  <c r="W456" i="19"/>
  <c r="X457" i="19"/>
  <c r="W458" i="19"/>
  <c r="X459" i="19"/>
  <c r="W460" i="19"/>
  <c r="X461" i="19"/>
  <c r="W462" i="19"/>
  <c r="X463" i="19"/>
  <c r="W464" i="19"/>
  <c r="X465" i="19"/>
  <c r="X610" i="19"/>
  <c r="Y614" i="19"/>
  <c r="AF614" i="19"/>
  <c r="W614" i="19"/>
  <c r="AB614" i="19"/>
  <c r="AA614" i="19"/>
  <c r="X614" i="19"/>
  <c r="X616" i="19"/>
  <c r="Z304" i="19"/>
  <c r="Y304" i="19"/>
  <c r="AF304" i="19"/>
  <c r="W304" i="19"/>
  <c r="AC304" i="19"/>
  <c r="AA308" i="19"/>
  <c r="Y316" i="19"/>
  <c r="Y317" i="19"/>
  <c r="Y318" i="19"/>
  <c r="Y319" i="19"/>
  <c r="Y320" i="19"/>
  <c r="Y321" i="19"/>
  <c r="Y322" i="19"/>
  <c r="Y453" i="19"/>
  <c r="Y454" i="19"/>
  <c r="Y455" i="19"/>
  <c r="Y456" i="19"/>
  <c r="Y457" i="19"/>
  <c r="Y458" i="19"/>
  <c r="Y459" i="19"/>
  <c r="Y460" i="19"/>
  <c r="Y461" i="19"/>
  <c r="Y462" i="19"/>
  <c r="Y463" i="19"/>
  <c r="Y464" i="19"/>
  <c r="Y465" i="19"/>
  <c r="Z610" i="19"/>
  <c r="AB616" i="19"/>
  <c r="Y164" i="19"/>
  <c r="AF164" i="19"/>
  <c r="W164" i="19"/>
  <c r="Z170" i="19"/>
  <c r="Y170" i="19"/>
  <c r="AF170" i="19"/>
  <c r="W170" i="19"/>
  <c r="AB308" i="19"/>
  <c r="AB316" i="19"/>
  <c r="Z317" i="19"/>
  <c r="AB318" i="19"/>
  <c r="Z319" i="19"/>
  <c r="AB320" i="19"/>
  <c r="Z321" i="19"/>
  <c r="AB322" i="19"/>
  <c r="Z453" i="19"/>
  <c r="AB454" i="19"/>
  <c r="Z455" i="19"/>
  <c r="AB456" i="19"/>
  <c r="Z457" i="19"/>
  <c r="AB458" i="19"/>
  <c r="Z459" i="19"/>
  <c r="AB460" i="19"/>
  <c r="Z461" i="19"/>
  <c r="AB462" i="19"/>
  <c r="Z463" i="19"/>
  <c r="AB464" i="19"/>
  <c r="Z302" i="19"/>
  <c r="Y302" i="19"/>
  <c r="AF302" i="19"/>
  <c r="W302" i="19"/>
  <c r="A304" i="19"/>
  <c r="AC308" i="19"/>
  <c r="AC316" i="19"/>
  <c r="AA317" i="19"/>
  <c r="AC318" i="19"/>
  <c r="AA319" i="19"/>
  <c r="AC320" i="19"/>
  <c r="AA321" i="19"/>
  <c r="AC322" i="19"/>
  <c r="AA453" i="19"/>
  <c r="AC454" i="19"/>
  <c r="AA455" i="19"/>
  <c r="AC456" i="19"/>
  <c r="AA457" i="19"/>
  <c r="AC458" i="19"/>
  <c r="AA459" i="19"/>
  <c r="Y474" i="19"/>
  <c r="AF474" i="19"/>
  <c r="W474" i="19"/>
  <c r="X474" i="19"/>
  <c r="A474" i="19"/>
  <c r="Y612" i="19"/>
  <c r="AF612" i="19"/>
  <c r="W612" i="19"/>
  <c r="AC612" i="19"/>
  <c r="AB612" i="19"/>
  <c r="Z612" i="19"/>
  <c r="AA163" i="19"/>
  <c r="AA165" i="19"/>
  <c r="AA167" i="19"/>
  <c r="AA169" i="19"/>
  <c r="AA301" i="19"/>
  <c r="AA303" i="19"/>
  <c r="AA305" i="19"/>
  <c r="AA307" i="19"/>
  <c r="AA309" i="19"/>
  <c r="AA311" i="19"/>
  <c r="Y472" i="19"/>
  <c r="AF472" i="19"/>
  <c r="W472" i="19"/>
  <c r="AB478" i="19"/>
  <c r="Y618" i="19"/>
  <c r="AF618" i="19"/>
  <c r="W618" i="19"/>
  <c r="AC163" i="19"/>
  <c r="X472" i="19"/>
  <c r="Y476" i="19"/>
  <c r="AF476" i="19"/>
  <c r="W476" i="19"/>
  <c r="X618" i="19"/>
  <c r="Y478" i="19"/>
  <c r="AF478" i="19"/>
  <c r="W478" i="19"/>
  <c r="Z469" i="19"/>
  <c r="Z471" i="19"/>
  <c r="Z473" i="19"/>
  <c r="Z475" i="19"/>
  <c r="Z477" i="19"/>
  <c r="Z609" i="19"/>
  <c r="Z611" i="19"/>
  <c r="Z613" i="19"/>
  <c r="Z615" i="19"/>
  <c r="Z617" i="19"/>
  <c r="AA469" i="19"/>
  <c r="AA471" i="19"/>
  <c r="AA473" i="19"/>
  <c r="AA475" i="19"/>
  <c r="AA477" i="19"/>
  <c r="AA609" i="19"/>
  <c r="AA611" i="19"/>
  <c r="AA613" i="19"/>
  <c r="AA615" i="19"/>
  <c r="AA617" i="19"/>
  <c r="AC469" i="19"/>
  <c r="Y167" i="18"/>
  <c r="Y308" i="18"/>
  <c r="X314" i="18"/>
  <c r="AA320" i="18"/>
  <c r="A328" i="18"/>
  <c r="AB471" i="18"/>
  <c r="AB472" i="18"/>
  <c r="Z475" i="18"/>
  <c r="A613" i="18"/>
  <c r="A614" i="18"/>
  <c r="AF615" i="18"/>
  <c r="AF616" i="18"/>
  <c r="AB617" i="18"/>
  <c r="AB618" i="18"/>
  <c r="AC619" i="18"/>
  <c r="Z624" i="18"/>
  <c r="Z626" i="18"/>
  <c r="Y628" i="18"/>
  <c r="Z630" i="18"/>
  <c r="Z632" i="18"/>
  <c r="AB634" i="18"/>
  <c r="Z636" i="18"/>
  <c r="W768" i="18"/>
  <c r="A770" i="18"/>
  <c r="AA777" i="18"/>
  <c r="AA778" i="18"/>
  <c r="AF779" i="18"/>
  <c r="W783" i="18"/>
  <c r="X784" i="18"/>
  <c r="AA785" i="18"/>
  <c r="AA786" i="18"/>
  <c r="AF787" i="18"/>
  <c r="W921" i="18"/>
  <c r="Z922" i="18"/>
  <c r="W926" i="18"/>
  <c r="A159" i="18"/>
  <c r="W12" i="18"/>
  <c r="W13" i="18"/>
  <c r="A15" i="18"/>
  <c r="A18" i="18"/>
  <c r="AF18" i="18"/>
  <c r="AF19" i="18"/>
  <c r="AB20" i="18"/>
  <c r="AB21" i="18"/>
  <c r="AA22" i="18"/>
  <c r="AA23" i="18"/>
  <c r="Z154" i="18"/>
  <c r="Z155" i="18"/>
  <c r="X156" i="18"/>
  <c r="W158" i="18"/>
  <c r="W159" i="18"/>
  <c r="AF167" i="18"/>
  <c r="Y169" i="18"/>
  <c r="X171" i="18"/>
  <c r="W173" i="18"/>
  <c r="AC175" i="18"/>
  <c r="Z308" i="18"/>
  <c r="Y314" i="18"/>
  <c r="Y318" i="18"/>
  <c r="Z319" i="18"/>
  <c r="AB320" i="18"/>
  <c r="A322" i="18"/>
  <c r="Z324" i="18"/>
  <c r="AF326" i="18"/>
  <c r="W328" i="18"/>
  <c r="W329" i="18"/>
  <c r="AB466" i="18"/>
  <c r="AF471" i="18"/>
  <c r="AF472" i="18"/>
  <c r="AA475" i="18"/>
  <c r="W480" i="18"/>
  <c r="W613" i="18"/>
  <c r="AF617" i="18"/>
  <c r="AF618" i="18"/>
  <c r="W770" i="18"/>
  <c r="Z773" i="18"/>
  <c r="W782" i="18"/>
  <c r="W920" i="18"/>
  <c r="X926" i="18"/>
  <c r="X12" i="18"/>
  <c r="X13" i="18"/>
  <c r="W14" i="18"/>
  <c r="W15" i="18"/>
  <c r="A20" i="18"/>
  <c r="AF20" i="18"/>
  <c r="AF21" i="18"/>
  <c r="AB22" i="18"/>
  <c r="AB23" i="18"/>
  <c r="AA154" i="18"/>
  <c r="AA155" i="18"/>
  <c r="Z156" i="18"/>
  <c r="Z157" i="18"/>
  <c r="X158" i="18"/>
  <c r="X159" i="18"/>
  <c r="W160" i="18"/>
  <c r="W161" i="18"/>
  <c r="AA166" i="18"/>
  <c r="AF169" i="18"/>
  <c r="Y171" i="18"/>
  <c r="X173" i="18"/>
  <c r="W307" i="18"/>
  <c r="AA308" i="18"/>
  <c r="X310" i="18"/>
  <c r="AA314" i="18"/>
  <c r="Z318" i="18"/>
  <c r="AC319" i="18"/>
  <c r="AF320" i="18"/>
  <c r="W322" i="18"/>
  <c r="W323" i="18"/>
  <c r="Y328" i="18"/>
  <c r="Z329" i="18"/>
  <c r="AB330" i="18"/>
  <c r="A462" i="18"/>
  <c r="Z464" i="18"/>
  <c r="AC465" i="18"/>
  <c r="AF466" i="18"/>
  <c r="A471" i="18"/>
  <c r="A472" i="18"/>
  <c r="AF473" i="18"/>
  <c r="AF474" i="18"/>
  <c r="AB475" i="18"/>
  <c r="AB476" i="18"/>
  <c r="AA477" i="18"/>
  <c r="AA478" i="18"/>
  <c r="Z479" i="18"/>
  <c r="Z480" i="18"/>
  <c r="Y481" i="18"/>
  <c r="W482" i="18"/>
  <c r="X613" i="18"/>
  <c r="A617" i="18"/>
  <c r="A618" i="18"/>
  <c r="AB628" i="18"/>
  <c r="Z768" i="18"/>
  <c r="Y770" i="18"/>
  <c r="X782" i="18"/>
  <c r="AA783" i="18"/>
  <c r="AA784" i="18"/>
  <c r="AF785" i="18"/>
  <c r="X920" i="18"/>
  <c r="AB921" i="18"/>
  <c r="AF922" i="18"/>
  <c r="Z926" i="18"/>
  <c r="Z12" i="18"/>
  <c r="Z13" i="18"/>
  <c r="X14" i="18"/>
  <c r="X15" i="18"/>
  <c r="A22" i="18"/>
  <c r="AF22" i="18"/>
  <c r="AF23" i="18"/>
  <c r="AB154" i="18"/>
  <c r="AB155" i="18"/>
  <c r="AA156" i="18"/>
  <c r="AA157" i="18"/>
  <c r="Z158" i="18"/>
  <c r="Z159" i="18"/>
  <c r="X160" i="18"/>
  <c r="X161" i="18"/>
  <c r="AC166" i="18"/>
  <c r="AF171" i="18"/>
  <c r="Y173" i="18"/>
  <c r="Z307" i="18"/>
  <c r="A309" i="18"/>
  <c r="Y310" i="18"/>
  <c r="A313" i="18"/>
  <c r="Y322" i="18"/>
  <c r="Z328" i="18"/>
  <c r="AC329" i="18"/>
  <c r="AF475" i="18"/>
  <c r="AA480" i="18"/>
  <c r="Y613" i="18"/>
  <c r="AB768" i="18"/>
  <c r="Z770" i="18"/>
  <c r="A779" i="18"/>
  <c r="W780" i="18"/>
  <c r="Z781" i="18"/>
  <c r="Z782" i="18"/>
  <c r="AB783" i="18"/>
  <c r="AF784" i="18"/>
  <c r="A787" i="18"/>
  <c r="W788" i="18"/>
  <c r="Z919" i="18"/>
  <c r="Z920" i="18"/>
  <c r="AF921" i="18"/>
  <c r="W924" i="18"/>
  <c r="AA925" i="18"/>
  <c r="AA926" i="18"/>
  <c r="A13" i="18"/>
  <c r="AA12" i="18"/>
  <c r="AA13" i="18"/>
  <c r="Z14" i="18"/>
  <c r="Z15" i="18"/>
  <c r="X16" i="18"/>
  <c r="X17" i="18"/>
  <c r="W18" i="18"/>
  <c r="A154" i="18"/>
  <c r="AF154" i="18"/>
  <c r="AF155" i="18"/>
  <c r="AB156" i="18"/>
  <c r="AB157" i="18"/>
  <c r="AA158" i="18"/>
  <c r="AA159" i="18"/>
  <c r="Z160" i="18"/>
  <c r="Z161" i="18"/>
  <c r="AF173" i="18"/>
  <c r="AB318" i="18"/>
  <c r="A320" i="18"/>
  <c r="Z322" i="18"/>
  <c r="AC323" i="18"/>
  <c r="AF324" i="18"/>
  <c r="W326" i="18"/>
  <c r="W327" i="18"/>
  <c r="AA328" i="18"/>
  <c r="Y462" i="18"/>
  <c r="Z463" i="18"/>
  <c r="AB464" i="18"/>
  <c r="A466" i="18"/>
  <c r="X471" i="18"/>
  <c r="A475" i="18"/>
  <c r="A476" i="18"/>
  <c r="AF477" i="18"/>
  <c r="AF478" i="18"/>
  <c r="AB479" i="18"/>
  <c r="AB480" i="18"/>
  <c r="AA481" i="18"/>
  <c r="AA482" i="18"/>
  <c r="Z613" i="18"/>
  <c r="Z614" i="18"/>
  <c r="Y615" i="18"/>
  <c r="W616" i="18"/>
  <c r="X617" i="18"/>
  <c r="W619" i="18"/>
  <c r="A624" i="18"/>
  <c r="AB770" i="18"/>
  <c r="X780" i="18"/>
  <c r="AA782" i="18"/>
  <c r="X788" i="18"/>
  <c r="AA920" i="18"/>
  <c r="X924" i="18"/>
  <c r="AB925" i="18"/>
  <c r="AF926" i="18"/>
  <c r="A160" i="18"/>
  <c r="AF613" i="18"/>
  <c r="AB12" i="18"/>
  <c r="AB13" i="18"/>
  <c r="AA14" i="18"/>
  <c r="AA15" i="18"/>
  <c r="Z16" i="18"/>
  <c r="Z17" i="18"/>
  <c r="X18" i="18"/>
  <c r="X19" i="18"/>
  <c r="W20" i="18"/>
  <c r="A156" i="18"/>
  <c r="AF156" i="18"/>
  <c r="AF157" i="18"/>
  <c r="AB158" i="18"/>
  <c r="AB159" i="18"/>
  <c r="AA160" i="18"/>
  <c r="AA161" i="18"/>
  <c r="X165" i="18"/>
  <c r="AA170" i="18"/>
  <c r="Y176" i="18"/>
  <c r="AC307" i="18"/>
  <c r="W309" i="18"/>
  <c r="AA310" i="18"/>
  <c r="AC313" i="18"/>
  <c r="A318" i="18"/>
  <c r="AF318" i="18"/>
  <c r="W320" i="18"/>
  <c r="W321" i="18"/>
  <c r="AA322" i="18"/>
  <c r="Y326" i="18"/>
  <c r="Z327" i="18"/>
  <c r="AB328" i="18"/>
  <c r="A330" i="18"/>
  <c r="Z462" i="18"/>
  <c r="AC463" i="18"/>
  <c r="AF464" i="18"/>
  <c r="W466" i="18"/>
  <c r="W467" i="18"/>
  <c r="Y471" i="18"/>
  <c r="W472" i="18"/>
  <c r="W475" i="18"/>
  <c r="A478" i="18"/>
  <c r="AF479" i="18"/>
  <c r="AF480" i="18"/>
  <c r="AB481" i="18"/>
  <c r="AB482" i="18"/>
  <c r="AA613" i="18"/>
  <c r="AA614" i="18"/>
  <c r="Z615" i="18"/>
  <c r="Z616" i="18"/>
  <c r="Y617" i="18"/>
  <c r="W618" i="18"/>
  <c r="A634" i="18"/>
  <c r="A636" i="18"/>
  <c r="AF770" i="18"/>
  <c r="A777" i="18"/>
  <c r="Z779" i="18"/>
  <c r="Z780" i="18"/>
  <c r="AF782" i="18"/>
  <c r="A785" i="18"/>
  <c r="Z787" i="18"/>
  <c r="Z788" i="18"/>
  <c r="AF920" i="18"/>
  <c r="Z924" i="18"/>
  <c r="AF160" i="18"/>
  <c r="A12" i="18"/>
  <c r="AF12" i="18"/>
  <c r="AF13" i="18"/>
  <c r="AB14" i="18"/>
  <c r="AB15" i="18"/>
  <c r="AA16" i="18"/>
  <c r="AA17" i="18"/>
  <c r="Z18" i="18"/>
  <c r="Z19" i="18"/>
  <c r="X20" i="18"/>
  <c r="X21" i="18"/>
  <c r="W22" i="18"/>
  <c r="A158" i="18"/>
  <c r="AF158" i="18"/>
  <c r="AF159" i="18"/>
  <c r="AB160" i="18"/>
  <c r="AB161" i="18"/>
  <c r="Y165" i="18"/>
  <c r="W167" i="18"/>
  <c r="AA172" i="18"/>
  <c r="Y309" i="18"/>
  <c r="Y320" i="18"/>
  <c r="Z321" i="18"/>
  <c r="AB322" i="18"/>
  <c r="Z326" i="18"/>
  <c r="AC327" i="18"/>
  <c r="AF328" i="18"/>
  <c r="W330" i="18"/>
  <c r="W461" i="18"/>
  <c r="AA462" i="18"/>
  <c r="Y466" i="18"/>
  <c r="Z467" i="18"/>
  <c r="Z472" i="18"/>
  <c r="W474" i="18"/>
  <c r="X475" i="18"/>
  <c r="A480" i="18"/>
  <c r="AF481" i="18"/>
  <c r="AF482" i="18"/>
  <c r="AB613" i="18"/>
  <c r="AB614" i="18"/>
  <c r="AA616" i="18"/>
  <c r="Z617" i="18"/>
  <c r="Z618" i="18"/>
  <c r="A630" i="18"/>
  <c r="A632" i="18"/>
  <c r="Y634" i="18"/>
  <c r="W636" i="18"/>
  <c r="W777" i="18"/>
  <c r="AA779" i="18"/>
  <c r="AA780" i="18"/>
  <c r="W785" i="18"/>
  <c r="AA787" i="18"/>
  <c r="AA788" i="18"/>
  <c r="W922" i="18"/>
  <c r="AA924" i="18"/>
  <c r="A166" i="18"/>
  <c r="AB166" i="18"/>
  <c r="A168" i="18"/>
  <c r="AB168" i="18"/>
  <c r="A170" i="18"/>
  <c r="AB170" i="18"/>
  <c r="A172" i="18"/>
  <c r="AB172" i="18"/>
  <c r="AF174" i="18"/>
  <c r="W174" i="18"/>
  <c r="AB174" i="18"/>
  <c r="A174" i="18"/>
  <c r="A175" i="18"/>
  <c r="AF312" i="18"/>
  <c r="W312" i="18"/>
  <c r="AB312" i="18"/>
  <c r="A312" i="18"/>
  <c r="AA311" i="18"/>
  <c r="X311" i="18"/>
  <c r="AC168" i="18"/>
  <c r="AC12" i="18"/>
  <c r="Y13" i="18"/>
  <c r="AC14" i="18"/>
  <c r="Y15" i="18"/>
  <c r="AC16" i="18"/>
  <c r="Y17" i="18"/>
  <c r="AC18" i="18"/>
  <c r="Y19" i="18"/>
  <c r="AC20" i="18"/>
  <c r="Y21" i="18"/>
  <c r="AC22" i="18"/>
  <c r="Y23" i="18"/>
  <c r="AC154" i="18"/>
  <c r="Y155" i="18"/>
  <c r="AC156" i="18"/>
  <c r="Y157" i="18"/>
  <c r="AC158" i="18"/>
  <c r="Y159" i="18"/>
  <c r="AC160" i="18"/>
  <c r="Y161" i="18"/>
  <c r="Z165" i="18"/>
  <c r="Z167" i="18"/>
  <c r="Z169" i="18"/>
  <c r="Z171" i="18"/>
  <c r="Z173" i="18"/>
  <c r="X174" i="18"/>
  <c r="AF176" i="18"/>
  <c r="W176" i="18"/>
  <c r="AB176" i="18"/>
  <c r="A176" i="18"/>
  <c r="AB309" i="18"/>
  <c r="Y311" i="18"/>
  <c r="X312" i="18"/>
  <c r="AF314" i="18"/>
  <c r="W314" i="18"/>
  <c r="AB314" i="18"/>
  <c r="A314" i="18"/>
  <c r="AC172" i="18"/>
  <c r="AF175" i="18"/>
  <c r="AA313" i="18"/>
  <c r="X313" i="18"/>
  <c r="AA165" i="18"/>
  <c r="W166" i="18"/>
  <c r="AF166" i="18"/>
  <c r="AA167" i="18"/>
  <c r="W168" i="18"/>
  <c r="AF168" i="18"/>
  <c r="AA169" i="18"/>
  <c r="W170" i="18"/>
  <c r="AF170" i="18"/>
  <c r="AA171" i="18"/>
  <c r="W172" i="18"/>
  <c r="AF172" i="18"/>
  <c r="AA173" i="18"/>
  <c r="Y174" i="18"/>
  <c r="AA307" i="18"/>
  <c r="X307" i="18"/>
  <c r="AF307" i="18"/>
  <c r="AC309" i="18"/>
  <c r="Z311" i="18"/>
  <c r="Y312" i="18"/>
  <c r="W313" i="18"/>
  <c r="AB319" i="18"/>
  <c r="A319" i="18"/>
  <c r="AA319" i="18"/>
  <c r="Y319" i="18"/>
  <c r="AF620" i="18"/>
  <c r="W620" i="18"/>
  <c r="AB620" i="18"/>
  <c r="A620" i="18"/>
  <c r="Z620" i="18"/>
  <c r="AC620" i="18"/>
  <c r="AA620" i="18"/>
  <c r="Y620" i="18"/>
  <c r="AF311" i="18"/>
  <c r="AA175" i="18"/>
  <c r="X175" i="18"/>
  <c r="W311" i="18"/>
  <c r="AF313" i="18"/>
  <c r="A165" i="18"/>
  <c r="AB165" i="18"/>
  <c r="X166" i="18"/>
  <c r="A167" i="18"/>
  <c r="AB167" i="18"/>
  <c r="X168" i="18"/>
  <c r="A169" i="18"/>
  <c r="AB169" i="18"/>
  <c r="X170" i="18"/>
  <c r="A171" i="18"/>
  <c r="AB171" i="18"/>
  <c r="X172" i="18"/>
  <c r="A173" i="18"/>
  <c r="AB173" i="18"/>
  <c r="Z174" i="18"/>
  <c r="Y175" i="18"/>
  <c r="AF308" i="18"/>
  <c r="W308" i="18"/>
  <c r="AB308" i="18"/>
  <c r="A308" i="18"/>
  <c r="AB311" i="18"/>
  <c r="Z312" i="18"/>
  <c r="Y313" i="18"/>
  <c r="AB629" i="18"/>
  <c r="A629" i="18"/>
  <c r="AA629" i="18"/>
  <c r="Y629" i="18"/>
  <c r="X629" i="18"/>
  <c r="AF629" i="18"/>
  <c r="W629" i="18"/>
  <c r="AC629" i="18"/>
  <c r="Z629" i="18"/>
  <c r="AB633" i="18"/>
  <c r="A633" i="18"/>
  <c r="AA633" i="18"/>
  <c r="Y633" i="18"/>
  <c r="X633" i="18"/>
  <c r="AF633" i="18"/>
  <c r="W633" i="18"/>
  <c r="AC633" i="18"/>
  <c r="AB771" i="18"/>
  <c r="A771" i="18"/>
  <c r="AA771" i="18"/>
  <c r="Y771" i="18"/>
  <c r="X771" i="18"/>
  <c r="AF771" i="18"/>
  <c r="W771" i="18"/>
  <c r="AC771" i="18"/>
  <c r="Z771" i="18"/>
  <c r="AC170" i="18"/>
  <c r="Y166" i="18"/>
  <c r="Y168" i="18"/>
  <c r="Y170" i="18"/>
  <c r="Y172" i="18"/>
  <c r="AA174" i="18"/>
  <c r="Z175" i="18"/>
  <c r="AA309" i="18"/>
  <c r="X309" i="18"/>
  <c r="AF309" i="18"/>
  <c r="AC311" i="18"/>
  <c r="AA312" i="18"/>
  <c r="Z313" i="18"/>
  <c r="AB321" i="18"/>
  <c r="A321" i="18"/>
  <c r="AA321" i="18"/>
  <c r="Y321" i="18"/>
  <c r="X321" i="18"/>
  <c r="AB323" i="18"/>
  <c r="A323" i="18"/>
  <c r="AA323" i="18"/>
  <c r="Y323" i="18"/>
  <c r="X323" i="18"/>
  <c r="AB325" i="18"/>
  <c r="A325" i="18"/>
  <c r="AA325" i="18"/>
  <c r="Y325" i="18"/>
  <c r="X325" i="18"/>
  <c r="AB327" i="18"/>
  <c r="A327" i="18"/>
  <c r="AA327" i="18"/>
  <c r="Y327" i="18"/>
  <c r="X327" i="18"/>
  <c r="AB329" i="18"/>
  <c r="A329" i="18"/>
  <c r="AA329" i="18"/>
  <c r="Y329" i="18"/>
  <c r="X329" i="18"/>
  <c r="AB461" i="18"/>
  <c r="A461" i="18"/>
  <c r="AA461" i="18"/>
  <c r="Y461" i="18"/>
  <c r="X461" i="18"/>
  <c r="AB463" i="18"/>
  <c r="A463" i="18"/>
  <c r="AA463" i="18"/>
  <c r="Y463" i="18"/>
  <c r="X463" i="18"/>
  <c r="AB465" i="18"/>
  <c r="A465" i="18"/>
  <c r="AA465" i="18"/>
  <c r="Y465" i="18"/>
  <c r="X465" i="18"/>
  <c r="AB467" i="18"/>
  <c r="A467" i="18"/>
  <c r="AA467" i="18"/>
  <c r="Y467" i="18"/>
  <c r="X467" i="18"/>
  <c r="X620" i="18"/>
  <c r="AC174" i="18"/>
  <c r="AB175" i="18"/>
  <c r="Z176" i="18"/>
  <c r="Y307" i="18"/>
  <c r="X308" i="18"/>
  <c r="AF310" i="18"/>
  <c r="W310" i="18"/>
  <c r="AB310" i="18"/>
  <c r="A310" i="18"/>
  <c r="A311" i="18"/>
  <c r="AC312" i="18"/>
  <c r="AB313" i="18"/>
  <c r="Z314" i="18"/>
  <c r="X319" i="18"/>
  <c r="Z633" i="18"/>
  <c r="AC472" i="18"/>
  <c r="AC474" i="18"/>
  <c r="AC476" i="18"/>
  <c r="AC478" i="18"/>
  <c r="AC480" i="18"/>
  <c r="AC482" i="18"/>
  <c r="AC614" i="18"/>
  <c r="AC616" i="18"/>
  <c r="AC618" i="18"/>
  <c r="AB625" i="18"/>
  <c r="A625" i="18"/>
  <c r="AA625" i="18"/>
  <c r="Y625" i="18"/>
  <c r="AF625" i="18"/>
  <c r="W625" i="18"/>
  <c r="AB635" i="18"/>
  <c r="A635" i="18"/>
  <c r="AA635" i="18"/>
  <c r="Y635" i="18"/>
  <c r="X635" i="18"/>
  <c r="AF635" i="18"/>
  <c r="W635" i="18"/>
  <c r="AC318" i="18"/>
  <c r="AC320" i="18"/>
  <c r="AC322" i="18"/>
  <c r="AC324" i="18"/>
  <c r="AC326" i="18"/>
  <c r="AC328" i="18"/>
  <c r="AC330" i="18"/>
  <c r="AC462" i="18"/>
  <c r="AC464" i="18"/>
  <c r="AC466" i="18"/>
  <c r="AB769" i="18"/>
  <c r="A769" i="18"/>
  <c r="AA769" i="18"/>
  <c r="Y769" i="18"/>
  <c r="X769" i="18"/>
  <c r="AF769" i="18"/>
  <c r="W769" i="18"/>
  <c r="AB631" i="18"/>
  <c r="A631" i="18"/>
  <c r="AA631" i="18"/>
  <c r="Y631" i="18"/>
  <c r="X631" i="18"/>
  <c r="AF631" i="18"/>
  <c r="W631" i="18"/>
  <c r="X472" i="18"/>
  <c r="X474" i="18"/>
  <c r="X476" i="18"/>
  <c r="X478" i="18"/>
  <c r="X480" i="18"/>
  <c r="X482" i="18"/>
  <c r="X614" i="18"/>
  <c r="X616" i="18"/>
  <c r="X618" i="18"/>
  <c r="Z625" i="18"/>
  <c r="AC635" i="18"/>
  <c r="Z769" i="18"/>
  <c r="AB773" i="18"/>
  <c r="A773" i="18"/>
  <c r="AA773" i="18"/>
  <c r="Y773" i="18"/>
  <c r="X773" i="18"/>
  <c r="AF773" i="18"/>
  <c r="W773" i="18"/>
  <c r="AC471" i="18"/>
  <c r="AA619" i="18"/>
  <c r="Z619" i="18"/>
  <c r="AF619" i="18"/>
  <c r="AC625" i="18"/>
  <c r="AB627" i="18"/>
  <c r="A627" i="18"/>
  <c r="AA627" i="18"/>
  <c r="Y627" i="18"/>
  <c r="X627" i="18"/>
  <c r="AF627" i="18"/>
  <c r="W627" i="18"/>
  <c r="Z631" i="18"/>
  <c r="AB767" i="18"/>
  <c r="A767" i="18"/>
  <c r="AA767" i="18"/>
  <c r="Y767" i="18"/>
  <c r="X767" i="18"/>
  <c r="AF767" i="18"/>
  <c r="W767" i="18"/>
  <c r="AC769" i="18"/>
  <c r="AA624" i="18"/>
  <c r="AA626" i="18"/>
  <c r="AA628" i="18"/>
  <c r="AA630" i="18"/>
  <c r="AA632" i="18"/>
  <c r="AA634" i="18"/>
  <c r="AA636" i="18"/>
  <c r="AA768" i="18"/>
  <c r="AA770" i="18"/>
  <c r="AA772" i="18"/>
  <c r="X777" i="18"/>
  <c r="A778" i="18"/>
  <c r="AB778" i="18"/>
  <c r="X779" i="18"/>
  <c r="A780" i="18"/>
  <c r="AB780" i="18"/>
  <c r="X781" i="18"/>
  <c r="A782" i="18"/>
  <c r="AB782" i="18"/>
  <c r="X783" i="18"/>
  <c r="A784" i="18"/>
  <c r="AB784" i="18"/>
  <c r="X785" i="18"/>
  <c r="A786" i="18"/>
  <c r="AB786" i="18"/>
  <c r="X787" i="18"/>
  <c r="A788" i="18"/>
  <c r="AB788" i="18"/>
  <c r="X919" i="18"/>
  <c r="A920" i="18"/>
  <c r="AB920" i="18"/>
  <c r="X921" i="18"/>
  <c r="A922" i="18"/>
  <c r="AB922" i="18"/>
  <c r="X923" i="18"/>
  <c r="A924" i="18"/>
  <c r="AB924" i="18"/>
  <c r="X925" i="18"/>
  <c r="A926" i="18"/>
  <c r="AB926" i="18"/>
  <c r="Y777" i="18"/>
  <c r="AC778" i="18"/>
  <c r="Y779" i="18"/>
  <c r="AC780" i="18"/>
  <c r="Y781" i="18"/>
  <c r="AC782" i="18"/>
  <c r="Y783" i="18"/>
  <c r="AC784" i="18"/>
  <c r="Y785" i="18"/>
  <c r="AC786" i="18"/>
  <c r="Y787" i="18"/>
  <c r="AC788" i="18"/>
  <c r="Y919" i="18"/>
  <c r="AC920" i="18"/>
  <c r="Y921" i="18"/>
  <c r="AC922" i="18"/>
  <c r="Y923" i="18"/>
  <c r="AC924" i="18"/>
  <c r="Y925" i="18"/>
  <c r="AC926" i="18"/>
  <c r="AC624" i="18"/>
  <c r="AC626" i="18"/>
  <c r="AC628" i="18"/>
  <c r="AC630" i="18"/>
  <c r="AC632" i="18"/>
  <c r="AC634" i="18"/>
  <c r="AC636" i="18"/>
  <c r="AC768" i="18"/>
  <c r="AC770" i="18"/>
  <c r="AC772" i="18"/>
  <c r="Z921" i="18"/>
  <c r="Z923" i="18"/>
  <c r="Z925" i="18"/>
  <c r="W624" i="18"/>
  <c r="AF624" i="18"/>
  <c r="W626" i="18"/>
  <c r="AF626" i="18"/>
  <c r="W628" i="18"/>
  <c r="AF628" i="18"/>
  <c r="W630" i="18"/>
  <c r="AF630" i="18"/>
  <c r="W632" i="18"/>
  <c r="AF632" i="18"/>
  <c r="W634" i="18"/>
  <c r="AF634" i="18"/>
  <c r="AF636" i="18"/>
  <c r="AC777" i="18"/>
  <c r="AF171" i="17"/>
  <c r="X156" i="17"/>
  <c r="W167" i="17"/>
  <c r="AB12" i="17"/>
  <c r="AB14" i="17"/>
  <c r="AB16" i="17"/>
  <c r="AB18" i="17"/>
  <c r="AB20" i="17"/>
  <c r="AB22" i="17"/>
  <c r="AB154" i="17"/>
  <c r="Y156" i="17"/>
  <c r="X158" i="17"/>
  <c r="X160" i="17"/>
  <c r="A165" i="17"/>
  <c r="X167" i="17"/>
  <c r="W168" i="17"/>
  <c r="Z169" i="17"/>
  <c r="W171" i="17"/>
  <c r="AB173" i="17"/>
  <c r="AB175" i="17"/>
  <c r="A307" i="17"/>
  <c r="Z309" i="17"/>
  <c r="AF311" i="17"/>
  <c r="W313" i="17"/>
  <c r="AF313" i="17"/>
  <c r="Y169" i="17"/>
  <c r="A171" i="17"/>
  <c r="AF307" i="17"/>
  <c r="Y309" i="17"/>
  <c r="A313" i="17"/>
  <c r="AB156" i="17"/>
  <c r="Y158" i="17"/>
  <c r="Y160" i="17"/>
  <c r="W165" i="17"/>
  <c r="Y167" i="17"/>
  <c r="AC168" i="17"/>
  <c r="AA169" i="17"/>
  <c r="X171" i="17"/>
  <c r="AF173" i="17"/>
  <c r="AF175" i="17"/>
  <c r="W307" i="17"/>
  <c r="AA309" i="17"/>
  <c r="X313" i="17"/>
  <c r="W314" i="17"/>
  <c r="AB158" i="17"/>
  <c r="AB160" i="17"/>
  <c r="X165" i="17"/>
  <c r="W166" i="17"/>
  <c r="Z167" i="17"/>
  <c r="AF168" i="17"/>
  <c r="AB169" i="17"/>
  <c r="Y171" i="17"/>
  <c r="A173" i="17"/>
  <c r="A175" i="17"/>
  <c r="X307" i="17"/>
  <c r="AC308" i="17"/>
  <c r="AB309" i="17"/>
  <c r="W311" i="17"/>
  <c r="Y313" i="17"/>
  <c r="AC314" i="17"/>
  <c r="Z171" i="17"/>
  <c r="AA167" i="17"/>
  <c r="AF169" i="17"/>
  <c r="AF309" i="17"/>
  <c r="Z313" i="17"/>
  <c r="A156" i="17"/>
  <c r="AC157" i="17"/>
  <c r="AF166" i="17"/>
  <c r="AB167" i="17"/>
  <c r="A169" i="17"/>
  <c r="AA171" i="17"/>
  <c r="X173" i="17"/>
  <c r="X175" i="17"/>
  <c r="Z307" i="17"/>
  <c r="A309" i="17"/>
  <c r="AA313" i="17"/>
  <c r="A158" i="17"/>
  <c r="A160" i="17"/>
  <c r="AF167" i="17"/>
  <c r="AB171" i="17"/>
  <c r="AB313" i="17"/>
  <c r="Z12" i="17"/>
  <c r="Z14" i="17"/>
  <c r="Z16" i="17"/>
  <c r="Z18" i="17"/>
  <c r="Z20" i="17"/>
  <c r="Z22" i="17"/>
  <c r="Z154" i="17"/>
  <c r="Z156" i="17"/>
  <c r="Z158" i="17"/>
  <c r="Z160" i="17"/>
  <c r="W161" i="17"/>
  <c r="AA166" i="17"/>
  <c r="Z168" i="17"/>
  <c r="W170" i="17"/>
  <c r="AB174" i="17"/>
  <c r="A174" i="17"/>
  <c r="Y174" i="17"/>
  <c r="X174" i="17"/>
  <c r="AC310" i="17"/>
  <c r="AA312" i="17"/>
  <c r="Z314" i="17"/>
  <c r="AC15" i="17"/>
  <c r="AC21" i="17"/>
  <c r="AC153" i="17"/>
  <c r="AA12" i="17"/>
  <c r="W13" i="17"/>
  <c r="AF13" i="17"/>
  <c r="AA14" i="17"/>
  <c r="W15" i="17"/>
  <c r="AF15" i="17"/>
  <c r="AA16" i="17"/>
  <c r="W17" i="17"/>
  <c r="AF17" i="17"/>
  <c r="AA18" i="17"/>
  <c r="W19" i="17"/>
  <c r="AF19" i="17"/>
  <c r="AA20" i="17"/>
  <c r="W21" i="17"/>
  <c r="AF21" i="17"/>
  <c r="AA22" i="17"/>
  <c r="W153" i="17"/>
  <c r="AF153" i="17"/>
  <c r="AA154" i="17"/>
  <c r="W155" i="17"/>
  <c r="AF155" i="17"/>
  <c r="AA156" i="17"/>
  <c r="W157" i="17"/>
  <c r="AF157" i="17"/>
  <c r="AA158" i="17"/>
  <c r="W159" i="17"/>
  <c r="AF159" i="17"/>
  <c r="AA160" i="17"/>
  <c r="X161" i="17"/>
  <c r="Z170" i="17"/>
  <c r="AB176" i="17"/>
  <c r="A176" i="17"/>
  <c r="Y176" i="17"/>
  <c r="X176" i="17"/>
  <c r="AC13" i="17"/>
  <c r="AB172" i="17"/>
  <c r="A172" i="17"/>
  <c r="Y172" i="17"/>
  <c r="X172" i="17"/>
  <c r="Y161" i="17"/>
  <c r="AA170" i="17"/>
  <c r="Z172" i="17"/>
  <c r="AB308" i="17"/>
  <c r="A308" i="17"/>
  <c r="Y308" i="17"/>
  <c r="X308" i="17"/>
  <c r="X13" i="17"/>
  <c r="X19" i="17"/>
  <c r="X21" i="17"/>
  <c r="X153" i="17"/>
  <c r="X155" i="17"/>
  <c r="X159" i="17"/>
  <c r="AC12" i="17"/>
  <c r="Y13" i="17"/>
  <c r="AC14" i="17"/>
  <c r="Y15" i="17"/>
  <c r="AC16" i="17"/>
  <c r="Y17" i="17"/>
  <c r="AC18" i="17"/>
  <c r="Y19" i="17"/>
  <c r="AC20" i="17"/>
  <c r="Y21" i="17"/>
  <c r="AC22" i="17"/>
  <c r="Y153" i="17"/>
  <c r="AC154" i="17"/>
  <c r="Y155" i="17"/>
  <c r="AC156" i="17"/>
  <c r="Y157" i="17"/>
  <c r="AC158" i="17"/>
  <c r="Y159" i="17"/>
  <c r="AC160" i="17"/>
  <c r="Z161" i="17"/>
  <c r="AC170" i="17"/>
  <c r="AA172" i="17"/>
  <c r="AB310" i="17"/>
  <c r="A310" i="17"/>
  <c r="Y310" i="17"/>
  <c r="X310" i="17"/>
  <c r="AC19" i="17"/>
  <c r="AC159" i="17"/>
  <c r="X15" i="17"/>
  <c r="X157" i="17"/>
  <c r="Z13" i="17"/>
  <c r="Z15" i="17"/>
  <c r="Z17" i="17"/>
  <c r="Z19" i="17"/>
  <c r="Z21" i="17"/>
  <c r="Z153" i="17"/>
  <c r="Z155" i="17"/>
  <c r="Z157" i="17"/>
  <c r="Z159" i="17"/>
  <c r="AA161" i="17"/>
  <c r="AB166" i="17"/>
  <c r="A166" i="17"/>
  <c r="Y166" i="17"/>
  <c r="X166" i="17"/>
  <c r="AC172" i="17"/>
  <c r="Z176" i="17"/>
  <c r="W308" i="17"/>
  <c r="AB312" i="17"/>
  <c r="A312" i="17"/>
  <c r="Y312" i="17"/>
  <c r="X312" i="17"/>
  <c r="AC17" i="17"/>
  <c r="X17" i="17"/>
  <c r="W12" i="17"/>
  <c r="AA13" i="17"/>
  <c r="W14" i="17"/>
  <c r="AA15" i="17"/>
  <c r="W16" i="17"/>
  <c r="AA17" i="17"/>
  <c r="W18" i="17"/>
  <c r="AA19" i="17"/>
  <c r="W20" i="17"/>
  <c r="AA21" i="17"/>
  <c r="W22" i="17"/>
  <c r="AA153" i="17"/>
  <c r="W154" i="17"/>
  <c r="AA155" i="17"/>
  <c r="W156" i="17"/>
  <c r="AA157" i="17"/>
  <c r="W158" i="17"/>
  <c r="AA159" i="17"/>
  <c r="W160" i="17"/>
  <c r="AB168" i="17"/>
  <c r="A168" i="17"/>
  <c r="Y168" i="17"/>
  <c r="X168" i="17"/>
  <c r="AF172" i="17"/>
  <c r="AA176" i="17"/>
  <c r="Z308" i="17"/>
  <c r="W310" i="17"/>
  <c r="AB314" i="17"/>
  <c r="A314" i="17"/>
  <c r="Y314" i="17"/>
  <c r="X314" i="17"/>
  <c r="A13" i="17"/>
  <c r="A15" i="17"/>
  <c r="A17" i="17"/>
  <c r="A19" i="17"/>
  <c r="A21" i="17"/>
  <c r="A153" i="17"/>
  <c r="A155" i="17"/>
  <c r="A157" i="17"/>
  <c r="A159" i="17"/>
  <c r="AB161" i="17"/>
  <c r="A161" i="17"/>
  <c r="AB170" i="17"/>
  <c r="A170" i="17"/>
  <c r="Y170" i="17"/>
  <c r="X170" i="17"/>
  <c r="AA308" i="17"/>
  <c r="AC165" i="17"/>
  <c r="AD467" i="20" l="1"/>
  <c r="AD459" i="20"/>
  <c r="AD305" i="20"/>
  <c r="AD325" i="20"/>
  <c r="AD16" i="20"/>
  <c r="AD169" i="19"/>
  <c r="AD619" i="20"/>
  <c r="AD611" i="20"/>
  <c r="AD461" i="20"/>
  <c r="AD19" i="20"/>
  <c r="AF162" i="20"/>
  <c r="AD166" i="20"/>
  <c r="AD301" i="19"/>
  <c r="AD614" i="18"/>
  <c r="AD473" i="18"/>
  <c r="AD20" i="18"/>
  <c r="AD19" i="18"/>
  <c r="AD617" i="18"/>
  <c r="AD923" i="18"/>
  <c r="AD325" i="18"/>
  <c r="AD473" i="20"/>
  <c r="AD618" i="20"/>
  <c r="AD323" i="20"/>
  <c r="AD309" i="20"/>
  <c r="AD307" i="20"/>
  <c r="AD21" i="20"/>
  <c r="AD160" i="20"/>
  <c r="AD14" i="20"/>
  <c r="AF621" i="20"/>
  <c r="AD319" i="20"/>
  <c r="AD169" i="20"/>
  <c r="AC468" i="20"/>
  <c r="AD157" i="20"/>
  <c r="AD167" i="20"/>
  <c r="AC315" i="20"/>
  <c r="AD20" i="20"/>
  <c r="X621" i="20"/>
  <c r="AD617" i="20"/>
  <c r="AD303" i="20"/>
  <c r="Z315" i="20"/>
  <c r="AD154" i="20"/>
  <c r="Z621" i="20"/>
  <c r="AD614" i="20"/>
  <c r="AD465" i="20"/>
  <c r="AD457" i="20"/>
  <c r="AD171" i="20"/>
  <c r="AA468" i="20"/>
  <c r="AF468" i="20"/>
  <c r="AB315" i="20"/>
  <c r="AD18" i="20"/>
  <c r="AD158" i="20"/>
  <c r="A622" i="20"/>
  <c r="M4" i="20" s="1"/>
  <c r="AD609" i="20"/>
  <c r="AB162" i="20"/>
  <c r="AD616" i="20"/>
  <c r="AD460" i="20"/>
  <c r="W468" i="20"/>
  <c r="AD152" i="20"/>
  <c r="AD462" i="20"/>
  <c r="AB621" i="20"/>
  <c r="AD613" i="20"/>
  <c r="AD475" i="20"/>
  <c r="AD620" i="20"/>
  <c r="AD612" i="20"/>
  <c r="AD474" i="20"/>
  <c r="AD463" i="20"/>
  <c r="AD313" i="20"/>
  <c r="AF315" i="20"/>
  <c r="AD318" i="20"/>
  <c r="AD159" i="20"/>
  <c r="AD13" i="20"/>
  <c r="AD321" i="20"/>
  <c r="AD311" i="20"/>
  <c r="X315" i="20"/>
  <c r="AD156" i="20"/>
  <c r="X160" i="19"/>
  <c r="J51" i="1" s="1"/>
  <c r="AD305" i="19"/>
  <c r="AD307" i="19"/>
  <c r="AD303" i="19"/>
  <c r="AC160" i="19"/>
  <c r="T51" i="1" s="1"/>
  <c r="AD13" i="19"/>
  <c r="AD617" i="19"/>
  <c r="AD151" i="19"/>
  <c r="J620" i="19"/>
  <c r="AD148" i="19"/>
  <c r="AD165" i="19"/>
  <c r="AD324" i="18"/>
  <c r="AD924" i="18"/>
  <c r="AD786" i="18"/>
  <c r="AD922" i="18"/>
  <c r="AD772" i="18"/>
  <c r="AD330" i="18"/>
  <c r="AD478" i="18"/>
  <c r="AD326" i="18"/>
  <c r="AD160" i="18"/>
  <c r="AD477" i="18"/>
  <c r="W621" i="18"/>
  <c r="AD157" i="18"/>
  <c r="AD158" i="18"/>
  <c r="AD787" i="18"/>
  <c r="AD466" i="18"/>
  <c r="AD18" i="18"/>
  <c r="AD616" i="18"/>
  <c r="AD464" i="18"/>
  <c r="Y621" i="18"/>
  <c r="W315" i="18"/>
  <c r="AD165" i="18"/>
  <c r="AD155" i="18"/>
  <c r="AD17" i="18"/>
  <c r="AF468" i="18"/>
  <c r="AD156" i="18"/>
  <c r="AD628" i="18"/>
  <c r="AD920" i="18"/>
  <c r="AD154" i="18"/>
  <c r="W468" i="18"/>
  <c r="AD481" i="18"/>
  <c r="AB621" i="18"/>
  <c r="AD615" i="18"/>
  <c r="AA927" i="18"/>
  <c r="AD482" i="18"/>
  <c r="AD15" i="18"/>
  <c r="AD480" i="18"/>
  <c r="AD328" i="18"/>
  <c r="AD12" i="18"/>
  <c r="AD479" i="18"/>
  <c r="W927" i="18"/>
  <c r="AD474" i="18"/>
  <c r="AD779" i="18"/>
  <c r="AD619" i="18"/>
  <c r="AD323" i="18"/>
  <c r="AD465" i="18"/>
  <c r="AD16" i="18"/>
  <c r="AD175" i="17"/>
  <c r="AD166" i="17"/>
  <c r="AD311" i="17"/>
  <c r="AD20" i="17"/>
  <c r="AD174" i="17"/>
  <c r="AD156" i="17"/>
  <c r="AD309" i="17"/>
  <c r="AD167" i="17"/>
  <c r="Y315" i="17"/>
  <c r="AD173" i="17"/>
  <c r="AD169" i="17"/>
  <c r="AD168" i="17"/>
  <c r="Y468" i="20"/>
  <c r="AD168" i="20"/>
  <c r="AD304" i="20"/>
  <c r="Z468" i="20"/>
  <c r="AA162" i="20"/>
  <c r="W315" i="20"/>
  <c r="AD165" i="20"/>
  <c r="AD306" i="20"/>
  <c r="AD610" i="20"/>
  <c r="Y621" i="20"/>
  <c r="AD472" i="20"/>
  <c r="AA621" i="20"/>
  <c r="AC621" i="20"/>
  <c r="AC162" i="20"/>
  <c r="AB468" i="20"/>
  <c r="AD320" i="20"/>
  <c r="Z162" i="20"/>
  <c r="AD466" i="20"/>
  <c r="AD458" i="20"/>
  <c r="AD302" i="20"/>
  <c r="W621" i="20"/>
  <c r="AD471" i="20"/>
  <c r="AD608" i="20"/>
  <c r="AD312" i="20"/>
  <c r="Y315" i="20"/>
  <c r="AD155" i="20"/>
  <c r="AD17" i="20"/>
  <c r="AD310" i="20"/>
  <c r="X162" i="20"/>
  <c r="AD322" i="20"/>
  <c r="AD456" i="20"/>
  <c r="Y162" i="20"/>
  <c r="AD464" i="20"/>
  <c r="AD324" i="20"/>
  <c r="AA315" i="20"/>
  <c r="AD615" i="20"/>
  <c r="AD477" i="20"/>
  <c r="AD476" i="20"/>
  <c r="AD12" i="20"/>
  <c r="AD161" i="20"/>
  <c r="AD153" i="20"/>
  <c r="AD15" i="20"/>
  <c r="AD170" i="20"/>
  <c r="AD308" i="20"/>
  <c r="AD314" i="20"/>
  <c r="W162" i="20"/>
  <c r="X468" i="20"/>
  <c r="AD613" i="19"/>
  <c r="AC313" i="19"/>
  <c r="T52" i="1" s="1"/>
  <c r="AD311" i="19"/>
  <c r="AD159" i="19"/>
  <c r="AD16" i="19"/>
  <c r="AD11" i="19"/>
  <c r="W619" i="19"/>
  <c r="H54" i="1" s="1"/>
  <c r="AD152" i="19"/>
  <c r="AD14" i="19"/>
  <c r="AD471" i="19"/>
  <c r="AD167" i="19"/>
  <c r="AD17" i="19"/>
  <c r="AD611" i="19"/>
  <c r="AD309" i="19"/>
  <c r="AA313" i="19"/>
  <c r="P52" i="1" s="1"/>
  <c r="AF160" i="19"/>
  <c r="X51" i="1" s="1"/>
  <c r="AF466" i="19"/>
  <c r="X53" i="1" s="1"/>
  <c r="AA619" i="19"/>
  <c r="P54" i="1" s="1"/>
  <c r="AD460" i="19"/>
  <c r="AB313" i="19"/>
  <c r="R52" i="1" s="1"/>
  <c r="AC619" i="19"/>
  <c r="T54" i="1" s="1"/>
  <c r="AF313" i="19"/>
  <c r="X52" i="1" s="1"/>
  <c r="W313" i="19"/>
  <c r="H52" i="1" s="1"/>
  <c r="AD157" i="19"/>
  <c r="Y619" i="19"/>
  <c r="L54" i="1" s="1"/>
  <c r="AD158" i="19"/>
  <c r="AD150" i="19"/>
  <c r="AD12" i="19"/>
  <c r="AD477" i="19"/>
  <c r="Y313" i="19"/>
  <c r="L52" i="1" s="1"/>
  <c r="AD156" i="19"/>
  <c r="AD610" i="19"/>
  <c r="AD322" i="19"/>
  <c r="AF619" i="19"/>
  <c r="X54" i="1" s="1"/>
  <c r="X313" i="19"/>
  <c r="J52" i="1" s="1"/>
  <c r="AD154" i="19"/>
  <c r="Z160" i="19"/>
  <c r="N51" i="1" s="1"/>
  <c r="AD475" i="19"/>
  <c r="AD476" i="19"/>
  <c r="AB619" i="19"/>
  <c r="R54" i="1" s="1"/>
  <c r="AD155" i="19"/>
  <c r="AD149" i="19"/>
  <c r="AD618" i="19"/>
  <c r="Y466" i="19"/>
  <c r="L53" i="1" s="1"/>
  <c r="A620" i="19"/>
  <c r="M4" i="19" s="1"/>
  <c r="AD457" i="19"/>
  <c r="AB466" i="19"/>
  <c r="R53" i="1" s="1"/>
  <c r="AD459" i="19"/>
  <c r="AD308" i="19"/>
  <c r="AD473" i="19"/>
  <c r="AD474" i="19"/>
  <c r="AC466" i="19"/>
  <c r="T53" i="1" s="1"/>
  <c r="AD458" i="19"/>
  <c r="AD320" i="19"/>
  <c r="AD310" i="19"/>
  <c r="AD461" i="19"/>
  <c r="Y160" i="19"/>
  <c r="L51" i="1" s="1"/>
  <c r="AD163" i="19"/>
  <c r="W160" i="19"/>
  <c r="H51" i="1" s="1"/>
  <c r="AD170" i="19"/>
  <c r="AD153" i="19"/>
  <c r="AD463" i="19"/>
  <c r="AD317" i="19"/>
  <c r="AD615" i="19"/>
  <c r="Z619" i="19"/>
  <c r="N54" i="1" s="1"/>
  <c r="AD469" i="19"/>
  <c r="AD478" i="19"/>
  <c r="X619" i="19"/>
  <c r="J54" i="1" s="1"/>
  <c r="AD472" i="19"/>
  <c r="AD612" i="19"/>
  <c r="AD304" i="19"/>
  <c r="AD464" i="19"/>
  <c r="AD456" i="19"/>
  <c r="AD318" i="19"/>
  <c r="AD465" i="19"/>
  <c r="AD319" i="19"/>
  <c r="AD306" i="19"/>
  <c r="AD166" i="19"/>
  <c r="AD10" i="19"/>
  <c r="AD302" i="19"/>
  <c r="AD321" i="19"/>
  <c r="X466" i="19"/>
  <c r="J53" i="1" s="1"/>
  <c r="AD614" i="19"/>
  <c r="AD454" i="19"/>
  <c r="AD168" i="19"/>
  <c r="AA160" i="19"/>
  <c r="P51" i="1" s="1"/>
  <c r="AD616" i="19"/>
  <c r="AD453" i="19"/>
  <c r="Z466" i="19"/>
  <c r="N53" i="1" s="1"/>
  <c r="AD470" i="19"/>
  <c r="AD462" i="19"/>
  <c r="W466" i="19"/>
  <c r="H53" i="1" s="1"/>
  <c r="AD316" i="19"/>
  <c r="AD609" i="19"/>
  <c r="AD164" i="19"/>
  <c r="AD312" i="19"/>
  <c r="AB160" i="19"/>
  <c r="R51" i="1" s="1"/>
  <c r="AD15" i="19"/>
  <c r="AD455" i="19"/>
  <c r="AA466" i="19"/>
  <c r="P53" i="1" s="1"/>
  <c r="Z313" i="19"/>
  <c r="N52" i="1" s="1"/>
  <c r="AD630" i="18"/>
  <c r="AD770" i="18"/>
  <c r="AD618" i="18"/>
  <c r="X621" i="18"/>
  <c r="AD322" i="18"/>
  <c r="AD329" i="18"/>
  <c r="AD771" i="18"/>
  <c r="AD633" i="18"/>
  <c r="AD167" i="18"/>
  <c r="AC315" i="18"/>
  <c r="W162" i="18"/>
  <c r="AD921" i="18"/>
  <c r="Z774" i="18"/>
  <c r="AD320" i="18"/>
  <c r="AA468" i="18"/>
  <c r="AD785" i="18"/>
  <c r="AF621" i="18"/>
  <c r="AC468" i="18"/>
  <c r="AB774" i="18"/>
  <c r="AD307" i="18"/>
  <c r="AF927" i="18"/>
  <c r="AD925" i="18"/>
  <c r="AD784" i="18"/>
  <c r="AD462" i="18"/>
  <c r="AD461" i="18"/>
  <c r="AD175" i="18"/>
  <c r="AB468" i="18"/>
  <c r="AD169" i="18"/>
  <c r="AD161" i="18"/>
  <c r="AD23" i="18"/>
  <c r="AF162" i="18"/>
  <c r="Z468" i="18"/>
  <c r="AF315" i="18"/>
  <c r="AA162" i="18"/>
  <c r="AD636" i="18"/>
  <c r="AD626" i="18"/>
  <c r="AC774" i="18"/>
  <c r="AD919" i="18"/>
  <c r="X774" i="18"/>
  <c r="AA621" i="18"/>
  <c r="AD319" i="18"/>
  <c r="AD467" i="18"/>
  <c r="AD321" i="18"/>
  <c r="Y315" i="18"/>
  <c r="A928" i="18"/>
  <c r="M4" i="18" s="1"/>
  <c r="AD22" i="18"/>
  <c r="AD14" i="18"/>
  <c r="X162" i="18"/>
  <c r="AD613" i="18"/>
  <c r="AD780" i="18"/>
  <c r="AD926" i="18"/>
  <c r="AD788" i="18"/>
  <c r="AD783" i="18"/>
  <c r="Y774" i="18"/>
  <c r="AD327" i="18"/>
  <c r="Y468" i="18"/>
  <c r="AD309" i="18"/>
  <c r="X315" i="18"/>
  <c r="AD173" i="18"/>
  <c r="AD159" i="18"/>
  <c r="AD21" i="18"/>
  <c r="AD13" i="18"/>
  <c r="Z162" i="18"/>
  <c r="Z927" i="18"/>
  <c r="AD782" i="18"/>
  <c r="AD777" i="18"/>
  <c r="AD476" i="18"/>
  <c r="AD463" i="18"/>
  <c r="AD171" i="18"/>
  <c r="AD475" i="18"/>
  <c r="AB162" i="18"/>
  <c r="AD313" i="18"/>
  <c r="AC927" i="18"/>
  <c r="AB927" i="18"/>
  <c r="AC621" i="18"/>
  <c r="AD625" i="18"/>
  <c r="AD311" i="18"/>
  <c r="AD176" i="18"/>
  <c r="Z621" i="18"/>
  <c r="AD168" i="18"/>
  <c r="Z315" i="18"/>
  <c r="AD635" i="18"/>
  <c r="AD172" i="18"/>
  <c r="AD314" i="18"/>
  <c r="AD629" i="18"/>
  <c r="AD312" i="18"/>
  <c r="AD634" i="18"/>
  <c r="Y927" i="18"/>
  <c r="X927" i="18"/>
  <c r="AD631" i="18"/>
  <c r="AD166" i="18"/>
  <c r="AD471" i="18"/>
  <c r="AF774" i="18"/>
  <c r="AD778" i="18"/>
  <c r="AA315" i="18"/>
  <c r="AD632" i="18"/>
  <c r="W774" i="18"/>
  <c r="AD624" i="18"/>
  <c r="AD781" i="18"/>
  <c r="AA774" i="18"/>
  <c r="AD767" i="18"/>
  <c r="AD627" i="18"/>
  <c r="AD773" i="18"/>
  <c r="AD310" i="18"/>
  <c r="AD472" i="18"/>
  <c r="AD308" i="18"/>
  <c r="AB315" i="18"/>
  <c r="AD170" i="18"/>
  <c r="AC162" i="18"/>
  <c r="AD174" i="18"/>
  <c r="AD768" i="18"/>
  <c r="AD769" i="18"/>
  <c r="AD620" i="18"/>
  <c r="X468" i="18"/>
  <c r="AD318" i="18"/>
  <c r="Y162" i="18"/>
  <c r="AA315" i="17"/>
  <c r="AD16" i="17"/>
  <c r="AD176" i="17"/>
  <c r="AD154" i="17"/>
  <c r="AD312" i="17"/>
  <c r="W315" i="17"/>
  <c r="AD313" i="17"/>
  <c r="AF162" i="17"/>
  <c r="AD314" i="17"/>
  <c r="AB162" i="17"/>
  <c r="Y162" i="17"/>
  <c r="Z315" i="17"/>
  <c r="A316" i="17"/>
  <c r="M4" i="17" s="1"/>
  <c r="AF315" i="17"/>
  <c r="X162" i="17"/>
  <c r="AD172" i="17"/>
  <c r="AD307" i="17"/>
  <c r="AD171" i="17"/>
  <c r="AD17" i="17"/>
  <c r="AC315" i="17"/>
  <c r="AD165" i="17"/>
  <c r="AB315" i="17"/>
  <c r="AA162" i="17"/>
  <c r="AD310" i="17"/>
  <c r="AD160" i="17"/>
  <c r="AD22" i="17"/>
  <c r="AD14" i="17"/>
  <c r="AD308" i="17"/>
  <c r="AD157" i="17"/>
  <c r="AD153" i="17"/>
  <c r="AD21" i="17"/>
  <c r="AD161" i="17"/>
  <c r="AD158" i="17"/>
  <c r="AD12" i="17"/>
  <c r="W162" i="17"/>
  <c r="AC162" i="17"/>
  <c r="AD15" i="17"/>
  <c r="X315" i="17"/>
  <c r="Z162" i="17"/>
  <c r="AD155" i="17"/>
  <c r="AD18" i="17"/>
  <c r="AD19" i="17"/>
  <c r="AD159" i="17"/>
  <c r="AD13" i="17"/>
  <c r="AD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D468" i="20"/>
  <c r="AC620" i="19"/>
  <c r="X620" i="19"/>
  <c r="AF620" i="19"/>
  <c r="AA620" i="19"/>
  <c r="Z620" i="19"/>
  <c r="Y620" i="19"/>
  <c r="AB620" i="19"/>
  <c r="W620" i="19"/>
  <c r="AD468" i="18"/>
  <c r="AD162" i="18"/>
  <c r="AD621" i="20"/>
  <c r="AD162" i="20"/>
  <c r="AD315" i="20"/>
  <c r="AD160" i="19"/>
  <c r="AD313" i="19"/>
  <c r="AD466" i="19"/>
  <c r="AD619" i="19"/>
  <c r="AD621" i="18"/>
  <c r="AD315" i="18"/>
  <c r="AD927" i="18"/>
  <c r="AD774" i="18"/>
  <c r="AD162" i="17"/>
  <c r="AD315" i="17"/>
  <c r="AD620" i="19" l="1"/>
  <c r="W7" i="2" l="1"/>
  <c r="D1081" i="16"/>
  <c r="D928" i="16"/>
  <c r="D775" i="16"/>
  <c r="D622" i="16"/>
  <c r="D469" i="16"/>
  <c r="D316" i="16"/>
  <c r="D163" i="16"/>
  <c r="U1080" i="16"/>
  <c r="Z1080" i="16"/>
  <c r="U1079" i="16"/>
  <c r="AC1079" i="16"/>
  <c r="U1078" i="16"/>
  <c r="Z1078" i="16"/>
  <c r="U1077" i="16"/>
  <c r="AC1077" i="16"/>
  <c r="U1076" i="16"/>
  <c r="Z1076" i="16"/>
  <c r="U1075" i="16"/>
  <c r="AC1075" i="16"/>
  <c r="U1074" i="16"/>
  <c r="Z1074" i="16"/>
  <c r="U943" i="16"/>
  <c r="AC943" i="16"/>
  <c r="U942" i="16"/>
  <c r="Z942" i="16"/>
  <c r="U941" i="16"/>
  <c r="AC941" i="16"/>
  <c r="U940" i="16"/>
  <c r="Z940" i="16"/>
  <c r="U939" i="16"/>
  <c r="AC939" i="16"/>
  <c r="U938" i="16"/>
  <c r="Z938" i="16"/>
  <c r="U937" i="16"/>
  <c r="AC937" i="16"/>
  <c r="U936" i="16"/>
  <c r="Z936" i="16"/>
  <c r="U935" i="16"/>
  <c r="AC935" i="16"/>
  <c r="U934" i="16"/>
  <c r="Z934" i="16"/>
  <c r="U933" i="16"/>
  <c r="AC933" i="16"/>
  <c r="U932" i="16"/>
  <c r="Z932" i="16"/>
  <c r="U931" i="16"/>
  <c r="AF931" i="16"/>
  <c r="U927" i="16"/>
  <c r="Z927" i="16"/>
  <c r="U926" i="16"/>
  <c r="AC926" i="16"/>
  <c r="U925" i="16"/>
  <c r="Z925" i="16"/>
  <c r="U924" i="16"/>
  <c r="AC924" i="16"/>
  <c r="U923" i="16"/>
  <c r="Z923" i="16"/>
  <c r="U922" i="16"/>
  <c r="AC922" i="16"/>
  <c r="U921" i="16"/>
  <c r="Z921" i="16"/>
  <c r="U920" i="16"/>
  <c r="AC920" i="16"/>
  <c r="U789" i="16"/>
  <c r="Z789" i="16"/>
  <c r="U788" i="16"/>
  <c r="AC788" i="16"/>
  <c r="U787" i="16"/>
  <c r="Z787" i="16"/>
  <c r="U786" i="16"/>
  <c r="AC786" i="16"/>
  <c r="U785" i="16"/>
  <c r="Z785" i="16"/>
  <c r="U784" i="16"/>
  <c r="AC784" i="16"/>
  <c r="U783" i="16"/>
  <c r="Z783" i="16"/>
  <c r="U782" i="16"/>
  <c r="AC782" i="16"/>
  <c r="U781" i="16"/>
  <c r="Z781" i="16"/>
  <c r="U780" i="16"/>
  <c r="AC780" i="16"/>
  <c r="U779" i="16"/>
  <c r="Z779" i="16"/>
  <c r="U778" i="16"/>
  <c r="U774" i="16"/>
  <c r="Y774" i="16"/>
  <c r="U773" i="16"/>
  <c r="AC773" i="16"/>
  <c r="U772" i="16"/>
  <c r="Y772" i="16"/>
  <c r="U771" i="16"/>
  <c r="AC771" i="16"/>
  <c r="U770" i="16"/>
  <c r="Y770" i="16"/>
  <c r="U769" i="16"/>
  <c r="AC769" i="16"/>
  <c r="U768" i="16"/>
  <c r="Y768" i="16"/>
  <c r="U637" i="16"/>
  <c r="AC637" i="16"/>
  <c r="U636" i="16"/>
  <c r="Y636" i="16"/>
  <c r="U635" i="16"/>
  <c r="AC635" i="16"/>
  <c r="U634" i="16"/>
  <c r="Y634" i="16"/>
  <c r="U633" i="16"/>
  <c r="AC633" i="16"/>
  <c r="U632" i="16"/>
  <c r="Y632" i="16"/>
  <c r="U631" i="16"/>
  <c r="AC631" i="16"/>
  <c r="U630" i="16"/>
  <c r="Y630" i="16"/>
  <c r="U629" i="16"/>
  <c r="AC629" i="16"/>
  <c r="U628" i="16"/>
  <c r="Y628" i="16"/>
  <c r="U627" i="16"/>
  <c r="AC627" i="16"/>
  <c r="U626" i="16"/>
  <c r="Y626" i="16"/>
  <c r="U625" i="16"/>
  <c r="AF625" i="16"/>
  <c r="U621" i="16"/>
  <c r="Z621" i="16"/>
  <c r="U620" i="16"/>
  <c r="AC620" i="16"/>
  <c r="U619" i="16"/>
  <c r="Z619" i="16"/>
  <c r="U618" i="16"/>
  <c r="AC618" i="16"/>
  <c r="U617" i="16"/>
  <c r="Z617" i="16"/>
  <c r="U616" i="16"/>
  <c r="AC616" i="16"/>
  <c r="U615" i="16"/>
  <c r="Z615" i="16"/>
  <c r="U484" i="16"/>
  <c r="AC484" i="16"/>
  <c r="U483" i="16"/>
  <c r="Z483" i="16"/>
  <c r="U482" i="16"/>
  <c r="AC482" i="16"/>
  <c r="U481" i="16"/>
  <c r="Z481" i="16"/>
  <c r="U480" i="16"/>
  <c r="AC480" i="16"/>
  <c r="U479" i="16"/>
  <c r="Z479" i="16"/>
  <c r="U478" i="16"/>
  <c r="AC478" i="16"/>
  <c r="U477" i="16"/>
  <c r="Z477" i="16"/>
  <c r="U476" i="16"/>
  <c r="AC476" i="16"/>
  <c r="U475" i="16"/>
  <c r="Z475" i="16"/>
  <c r="U474" i="16"/>
  <c r="AC474" i="16"/>
  <c r="U473" i="16"/>
  <c r="Z473" i="16"/>
  <c r="U472" i="16"/>
  <c r="AF472" i="16"/>
  <c r="U468" i="16"/>
  <c r="Z468" i="16"/>
  <c r="U467" i="16"/>
  <c r="AC467" i="16"/>
  <c r="U466" i="16"/>
  <c r="Z466" i="16"/>
  <c r="U465" i="16"/>
  <c r="AC465" i="16"/>
  <c r="U464" i="16"/>
  <c r="Z464" i="16"/>
  <c r="U463" i="16"/>
  <c r="AC463" i="16"/>
  <c r="U462" i="16"/>
  <c r="Z462" i="16"/>
  <c r="U461" i="16"/>
  <c r="AC461" i="16"/>
  <c r="U330" i="16"/>
  <c r="Z330" i="16"/>
  <c r="U329" i="16"/>
  <c r="AC329" i="16"/>
  <c r="U328" i="16"/>
  <c r="Z328" i="16"/>
  <c r="U327" i="16"/>
  <c r="AC327" i="16"/>
  <c r="U326" i="16"/>
  <c r="Z326" i="16"/>
  <c r="U325" i="16"/>
  <c r="AC325" i="16"/>
  <c r="U324" i="16"/>
  <c r="Z324" i="16"/>
  <c r="U323" i="16"/>
  <c r="AC323" i="16"/>
  <c r="U322" i="16"/>
  <c r="Z322" i="16"/>
  <c r="U321" i="16"/>
  <c r="AC321" i="16"/>
  <c r="U320" i="16"/>
  <c r="Z320" i="16"/>
  <c r="U319" i="16"/>
  <c r="U315" i="16"/>
  <c r="Z315" i="16"/>
  <c r="U314" i="16"/>
  <c r="AC314" i="16"/>
  <c r="U313" i="16"/>
  <c r="Z313" i="16"/>
  <c r="U312" i="16"/>
  <c r="AC312" i="16"/>
  <c r="U311" i="16"/>
  <c r="Z311" i="16"/>
  <c r="U310" i="16"/>
  <c r="AC310" i="16"/>
  <c r="U309" i="16"/>
  <c r="Z309" i="16"/>
  <c r="U308" i="16"/>
  <c r="AC308" i="16"/>
  <c r="U307" i="16"/>
  <c r="Z307" i="16"/>
  <c r="U176" i="16"/>
  <c r="AC176" i="16"/>
  <c r="U175" i="16"/>
  <c r="Z175" i="16"/>
  <c r="U174" i="16"/>
  <c r="AC174" i="16"/>
  <c r="U173" i="16"/>
  <c r="Z173" i="16"/>
  <c r="U172" i="16"/>
  <c r="AC172" i="16"/>
  <c r="U171" i="16"/>
  <c r="Z171" i="16"/>
  <c r="U170" i="16"/>
  <c r="AC170" i="16"/>
  <c r="U169" i="16"/>
  <c r="Z169" i="16"/>
  <c r="U168" i="16"/>
  <c r="AC168" i="16"/>
  <c r="U167" i="16"/>
  <c r="Z167" i="16"/>
  <c r="U166" i="16"/>
  <c r="AF166" i="16"/>
  <c r="U162" i="16"/>
  <c r="U161" i="16"/>
  <c r="U160" i="16"/>
  <c r="U159" i="16"/>
  <c r="U158" i="16"/>
  <c r="U157" i="16"/>
  <c r="U156" i="16"/>
  <c r="U25" i="16"/>
  <c r="U24" i="16"/>
  <c r="U23" i="16"/>
  <c r="U22" i="16"/>
  <c r="U21" i="16"/>
  <c r="U20" i="16"/>
  <c r="U19" i="16"/>
  <c r="U18" i="16"/>
  <c r="U17" i="16"/>
  <c r="U16" i="16"/>
  <c r="U15" i="16"/>
  <c r="U14" i="16"/>
  <c r="AF162" i="16"/>
  <c r="AF161" i="16"/>
  <c r="AF160" i="16"/>
  <c r="AF159" i="16"/>
  <c r="AF158" i="16"/>
  <c r="AF157" i="16"/>
  <c r="AF156" i="16"/>
  <c r="W25" i="16"/>
  <c r="W24" i="16"/>
  <c r="W23" i="16"/>
  <c r="W22" i="16"/>
  <c r="W21" i="16"/>
  <c r="W20" i="16"/>
  <c r="W19" i="16"/>
  <c r="X18" i="16"/>
  <c r="X17" i="16"/>
  <c r="X16" i="16"/>
  <c r="X15" i="16"/>
  <c r="X14" i="16"/>
  <c r="X13" i="16"/>
  <c r="Z1079" i="16" l="1"/>
  <c r="AF1075" i="16"/>
  <c r="X1079" i="16"/>
  <c r="AF922" i="16"/>
  <c r="A932" i="16"/>
  <c r="AA932" i="16"/>
  <c r="X789" i="16"/>
  <c r="X1077" i="16"/>
  <c r="AF937" i="16"/>
  <c r="Z1077" i="16"/>
  <c r="X932" i="16"/>
  <c r="A942" i="16"/>
  <c r="AA630" i="16"/>
  <c r="AB782" i="16"/>
  <c r="AB932" i="16"/>
  <c r="Y1077" i="16"/>
  <c r="Y1079" i="16"/>
  <c r="W484" i="16"/>
  <c r="AA628" i="16"/>
  <c r="Z933" i="16"/>
  <c r="A936" i="16"/>
  <c r="A1078" i="16"/>
  <c r="A933" i="16"/>
  <c r="AB933" i="16"/>
  <c r="AB936" i="16"/>
  <c r="AF939" i="16"/>
  <c r="AA1078" i="16"/>
  <c r="AA1080" i="16"/>
  <c r="AF933" i="16"/>
  <c r="AB1080" i="16"/>
  <c r="AA326" i="16"/>
  <c r="Z628" i="16"/>
  <c r="AA634" i="16"/>
  <c r="A768" i="16"/>
  <c r="A780" i="16"/>
  <c r="AA936" i="16"/>
  <c r="A938" i="16"/>
  <c r="AB939" i="16"/>
  <c r="AF941" i="16"/>
  <c r="A168" i="16"/>
  <c r="A327" i="16"/>
  <c r="A465" i="16"/>
  <c r="AF474" i="16"/>
  <c r="X615" i="16"/>
  <c r="Z768" i="16"/>
  <c r="A778" i="16"/>
  <c r="X931" i="16"/>
  <c r="Y935" i="16"/>
  <c r="A937" i="16"/>
  <c r="A940" i="16"/>
  <c r="A1075" i="16"/>
  <c r="X1078" i="16"/>
  <c r="AB1079" i="16"/>
  <c r="AA632" i="16"/>
  <c r="X927" i="16"/>
  <c r="Y931" i="16"/>
  <c r="X934" i="16"/>
  <c r="Z935" i="16"/>
  <c r="X938" i="16"/>
  <c r="W1075" i="16"/>
  <c r="W931" i="16"/>
  <c r="Y465" i="16"/>
  <c r="AA465" i="16"/>
  <c r="W778" i="16"/>
  <c r="Y927" i="16"/>
  <c r="Z931" i="16"/>
  <c r="X933" i="16"/>
  <c r="AA934" i="16"/>
  <c r="AB935" i="16"/>
  <c r="AB938" i="16"/>
  <c r="X1075" i="16"/>
  <c r="W1077" i="16"/>
  <c r="AB1078" i="16"/>
  <c r="X773" i="16"/>
  <c r="Y785" i="16"/>
  <c r="AA925" i="16"/>
  <c r="AA927" i="16"/>
  <c r="Y933" i="16"/>
  <c r="AB934" i="16"/>
  <c r="AF935" i="16"/>
  <c r="Z937" i="16"/>
  <c r="A939" i="16"/>
  <c r="A941" i="16"/>
  <c r="Y1075" i="16"/>
  <c r="X1080" i="16"/>
  <c r="X768" i="16"/>
  <c r="AB780" i="16"/>
  <c r="W935" i="16"/>
  <c r="A774" i="16"/>
  <c r="AA785" i="16"/>
  <c r="A926" i="16"/>
  <c r="A935" i="16"/>
  <c r="AB937" i="16"/>
  <c r="A1074" i="16"/>
  <c r="AB1075" i="16"/>
  <c r="A636" i="16"/>
  <c r="AF631" i="16"/>
  <c r="Y633" i="16"/>
  <c r="Z636" i="16"/>
  <c r="AF771" i="16"/>
  <c r="AA779" i="16"/>
  <c r="X781" i="16"/>
  <c r="Y783" i="16"/>
  <c r="AB788" i="16"/>
  <c r="W941" i="16"/>
  <c r="X943" i="16"/>
  <c r="X1074" i="16"/>
  <c r="AA1076" i="16"/>
  <c r="W620" i="16"/>
  <c r="A769" i="16"/>
  <c r="X774" i="16"/>
  <c r="W786" i="16"/>
  <c r="X921" i="16"/>
  <c r="AB931" i="16"/>
  <c r="W939" i="16"/>
  <c r="X941" i="16"/>
  <c r="X942" i="16"/>
  <c r="Y943" i="16"/>
  <c r="AA1074" i="16"/>
  <c r="Z1075" i="16"/>
  <c r="AB1076" i="16"/>
  <c r="AB1077" i="16"/>
  <c r="A1079" i="16"/>
  <c r="AF1079" i="16"/>
  <c r="W943" i="16"/>
  <c r="A632" i="16"/>
  <c r="Z769" i="16"/>
  <c r="Y921" i="16"/>
  <c r="W924" i="16"/>
  <c r="W926" i="16"/>
  <c r="A931" i="16"/>
  <c r="A934" i="16"/>
  <c r="W937" i="16"/>
  <c r="X939" i="16"/>
  <c r="X940" i="16"/>
  <c r="Y941" i="16"/>
  <c r="AA942" i="16"/>
  <c r="Z943" i="16"/>
  <c r="AB1074" i="16"/>
  <c r="A1077" i="16"/>
  <c r="AF1077" i="16"/>
  <c r="A1080" i="16"/>
  <c r="W633" i="16"/>
  <c r="X783" i="16"/>
  <c r="AB769" i="16"/>
  <c r="AB924" i="16"/>
  <c r="AB926" i="16"/>
  <c r="J1081" i="16"/>
  <c r="X937" i="16"/>
  <c r="Y939" i="16"/>
  <c r="AA940" i="16"/>
  <c r="Z941" i="16"/>
  <c r="AB942" i="16"/>
  <c r="AB943" i="16"/>
  <c r="W631" i="16"/>
  <c r="W788" i="16"/>
  <c r="X1076" i="16"/>
  <c r="X479" i="16"/>
  <c r="A618" i="16"/>
  <c r="A628" i="16"/>
  <c r="AB630" i="16"/>
  <c r="AB632" i="16"/>
  <c r="W780" i="16"/>
  <c r="AF782" i="16"/>
  <c r="A788" i="16"/>
  <c r="A920" i="16"/>
  <c r="W933" i="16"/>
  <c r="X935" i="16"/>
  <c r="X936" i="16"/>
  <c r="Y937" i="16"/>
  <c r="AA938" i="16"/>
  <c r="Z939" i="16"/>
  <c r="AB940" i="16"/>
  <c r="AB941" i="16"/>
  <c r="A943" i="16"/>
  <c r="AF943" i="16"/>
  <c r="A1076" i="16"/>
  <c r="W1079" i="16"/>
  <c r="Y323" i="16"/>
  <c r="X478" i="16"/>
  <c r="AA615" i="16"/>
  <c r="A625" i="16"/>
  <c r="W627" i="16"/>
  <c r="AA636" i="16"/>
  <c r="AA768" i="16"/>
  <c r="AF769" i="16"/>
  <c r="A772" i="16"/>
  <c r="AB778" i="16"/>
  <c r="Y781" i="16"/>
  <c r="W784" i="16"/>
  <c r="A786" i="16"/>
  <c r="X787" i="16"/>
  <c r="AF788" i="16"/>
  <c r="AA921" i="16"/>
  <c r="AC932" i="16"/>
  <c r="AC934" i="16"/>
  <c r="AC936" i="16"/>
  <c r="AC938" i="16"/>
  <c r="AC940" i="16"/>
  <c r="AC942" i="16"/>
  <c r="AC1074" i="16"/>
  <c r="AC1076" i="16"/>
  <c r="AC1078" i="16"/>
  <c r="AC1080" i="16"/>
  <c r="AA330" i="16"/>
  <c r="AA475" i="16"/>
  <c r="Y478" i="16"/>
  <c r="Z480" i="16"/>
  <c r="W625" i="16"/>
  <c r="X627" i="16"/>
  <c r="A633" i="16"/>
  <c r="W635" i="16"/>
  <c r="AB768" i="16"/>
  <c r="Z772" i="16"/>
  <c r="AF778" i="16"/>
  <c r="AA781" i="16"/>
  <c r="AB784" i="16"/>
  <c r="Y787" i="16"/>
  <c r="W920" i="16"/>
  <c r="A922" i="16"/>
  <c r="X923" i="16"/>
  <c r="AF924" i="16"/>
  <c r="X473" i="16"/>
  <c r="Z478" i="16"/>
  <c r="AB480" i="16"/>
  <c r="Y625" i="16"/>
  <c r="Y627" i="16"/>
  <c r="A630" i="16"/>
  <c r="X635" i="16"/>
  <c r="AA772" i="16"/>
  <c r="A782" i="16"/>
  <c r="AF784" i="16"/>
  <c r="AA787" i="16"/>
  <c r="AB920" i="16"/>
  <c r="Y923" i="16"/>
  <c r="AA931" i="16"/>
  <c r="W932" i="16"/>
  <c r="AF932" i="16"/>
  <c r="AA933" i="16"/>
  <c r="W934" i="16"/>
  <c r="AF934" i="16"/>
  <c r="AA935" i="16"/>
  <c r="W936" i="16"/>
  <c r="AF936" i="16"/>
  <c r="AA937" i="16"/>
  <c r="W938" i="16"/>
  <c r="AF938" i="16"/>
  <c r="AA939" i="16"/>
  <c r="W940" i="16"/>
  <c r="AF940" i="16"/>
  <c r="AA941" i="16"/>
  <c r="W942" i="16"/>
  <c r="AF942" i="16"/>
  <c r="AA943" i="16"/>
  <c r="W1074" i="16"/>
  <c r="AF1074" i="16"/>
  <c r="AA1075" i="16"/>
  <c r="W1076" i="16"/>
  <c r="AF1076" i="16"/>
  <c r="AA1077" i="16"/>
  <c r="W1078" i="16"/>
  <c r="AF1078" i="16"/>
  <c r="AA1079" i="16"/>
  <c r="W1080" i="16"/>
  <c r="AF1080" i="16"/>
  <c r="AF478" i="16"/>
  <c r="AB627" i="16"/>
  <c r="Y635" i="16"/>
  <c r="AB772" i="16"/>
  <c r="AF920" i="16"/>
  <c r="AA923" i="16"/>
  <c r="AA173" i="16"/>
  <c r="AA328" i="16"/>
  <c r="W465" i="16"/>
  <c r="A474" i="16"/>
  <c r="Y484" i="16"/>
  <c r="AB635" i="16"/>
  <c r="X769" i="16"/>
  <c r="X779" i="16"/>
  <c r="AF780" i="16"/>
  <c r="AA783" i="16"/>
  <c r="AB786" i="16"/>
  <c r="Y789" i="16"/>
  <c r="W922" i="16"/>
  <c r="A924" i="16"/>
  <c r="X925" i="16"/>
  <c r="AF926" i="16"/>
  <c r="AC931" i="16"/>
  <c r="Y932" i="16"/>
  <c r="Y934" i="16"/>
  <c r="Y936" i="16"/>
  <c r="Y938" i="16"/>
  <c r="Y940" i="16"/>
  <c r="Y942" i="16"/>
  <c r="Y1074" i="16"/>
  <c r="Y1076" i="16"/>
  <c r="Y1078" i="16"/>
  <c r="Y1080" i="16"/>
  <c r="A478" i="16"/>
  <c r="Z474" i="16"/>
  <c r="AA626" i="16"/>
  <c r="Z630" i="16"/>
  <c r="Y769" i="16"/>
  <c r="W771" i="16"/>
  <c r="J928" i="16"/>
  <c r="Y779" i="16"/>
  <c r="W782" i="16"/>
  <c r="A784" i="16"/>
  <c r="X785" i="16"/>
  <c r="AF786" i="16"/>
  <c r="AA789" i="16"/>
  <c r="AB922" i="16"/>
  <c r="Y925" i="16"/>
  <c r="AC466" i="16"/>
  <c r="W472" i="16"/>
  <c r="X474" i="16"/>
  <c r="A476" i="16"/>
  <c r="W478" i="16"/>
  <c r="AA479" i="16"/>
  <c r="Z484" i="16"/>
  <c r="AF618" i="16"/>
  <c r="A621" i="16"/>
  <c r="Z625" i="16"/>
  <c r="AB626" i="16"/>
  <c r="AF627" i="16"/>
  <c r="A629" i="16"/>
  <c r="X631" i="16"/>
  <c r="Z632" i="16"/>
  <c r="Z633" i="16"/>
  <c r="AB634" i="16"/>
  <c r="AF635" i="16"/>
  <c r="A637" i="16"/>
  <c r="W769" i="16"/>
  <c r="X771" i="16"/>
  <c r="X772" i="16"/>
  <c r="Y773" i="16"/>
  <c r="Z774" i="16"/>
  <c r="X778" i="16"/>
  <c r="A779" i="16"/>
  <c r="AB779" i="16"/>
  <c r="X780" i="16"/>
  <c r="A781" i="16"/>
  <c r="AB781" i="16"/>
  <c r="X782" i="16"/>
  <c r="A783" i="16"/>
  <c r="AB783" i="16"/>
  <c r="X784" i="16"/>
  <c r="A785" i="16"/>
  <c r="AB785" i="16"/>
  <c r="X786" i="16"/>
  <c r="A787" i="16"/>
  <c r="AB787" i="16"/>
  <c r="X788" i="16"/>
  <c r="A789" i="16"/>
  <c r="AB789" i="16"/>
  <c r="X920" i="16"/>
  <c r="A921" i="16"/>
  <c r="AB921" i="16"/>
  <c r="X922" i="16"/>
  <c r="A923" i="16"/>
  <c r="AB923" i="16"/>
  <c r="X924" i="16"/>
  <c r="A925" i="16"/>
  <c r="AB925" i="16"/>
  <c r="X926" i="16"/>
  <c r="A927" i="16"/>
  <c r="AB927" i="16"/>
  <c r="Y472" i="16"/>
  <c r="Y474" i="16"/>
  <c r="AB484" i="16"/>
  <c r="Z616" i="16"/>
  <c r="X621" i="16"/>
  <c r="AB625" i="16"/>
  <c r="W629" i="16"/>
  <c r="Y631" i="16"/>
  <c r="AB633" i="16"/>
  <c r="W637" i="16"/>
  <c r="X770" i="16"/>
  <c r="Y771" i="16"/>
  <c r="Z773" i="16"/>
  <c r="AA774" i="16"/>
  <c r="Y778" i="16"/>
  <c r="AC779" i="16"/>
  <c r="Y780" i="16"/>
  <c r="AC781" i="16"/>
  <c r="Y782" i="16"/>
  <c r="AC783" i="16"/>
  <c r="Y784" i="16"/>
  <c r="AC785" i="16"/>
  <c r="Y786" i="16"/>
  <c r="AC787" i="16"/>
  <c r="Y788" i="16"/>
  <c r="AC789" i="16"/>
  <c r="Y920" i="16"/>
  <c r="AC921" i="16"/>
  <c r="Y922" i="16"/>
  <c r="AC923" i="16"/>
  <c r="Y924" i="16"/>
  <c r="AC925" i="16"/>
  <c r="Y926" i="16"/>
  <c r="AC927" i="16"/>
  <c r="AB616" i="16"/>
  <c r="A627" i="16"/>
  <c r="X629" i="16"/>
  <c r="Z631" i="16"/>
  <c r="AF633" i="16"/>
  <c r="A635" i="16"/>
  <c r="X637" i="16"/>
  <c r="Z770" i="16"/>
  <c r="Z771" i="16"/>
  <c r="AB773" i="16"/>
  <c r="AB774" i="16"/>
  <c r="Z778" i="16"/>
  <c r="Z780" i="16"/>
  <c r="Z782" i="16"/>
  <c r="Z784" i="16"/>
  <c r="Z786" i="16"/>
  <c r="Z788" i="16"/>
  <c r="Z920" i="16"/>
  <c r="Z922" i="16"/>
  <c r="Z924" i="16"/>
  <c r="Z926" i="16"/>
  <c r="W312" i="16"/>
  <c r="X465" i="16"/>
  <c r="AB474" i="16"/>
  <c r="AF476" i="16"/>
  <c r="J775" i="16"/>
  <c r="A626" i="16"/>
  <c r="Y629" i="16"/>
  <c r="AB631" i="16"/>
  <c r="A634" i="16"/>
  <c r="Y637" i="16"/>
  <c r="AA770" i="16"/>
  <c r="AB771" i="16"/>
  <c r="AF773" i="16"/>
  <c r="AA778" i="16"/>
  <c r="W779" i="16"/>
  <c r="AF779" i="16"/>
  <c r="AA780" i="16"/>
  <c r="W781" i="16"/>
  <c r="AF781" i="16"/>
  <c r="AA782" i="16"/>
  <c r="W783" i="16"/>
  <c r="AF783" i="16"/>
  <c r="AA784" i="16"/>
  <c r="W785" i="16"/>
  <c r="AF785" i="16"/>
  <c r="AA786" i="16"/>
  <c r="W787" i="16"/>
  <c r="AF787" i="16"/>
  <c r="AA788" i="16"/>
  <c r="W789" i="16"/>
  <c r="AF789" i="16"/>
  <c r="AA920" i="16"/>
  <c r="W921" i="16"/>
  <c r="AF921" i="16"/>
  <c r="AA922" i="16"/>
  <c r="W923" i="16"/>
  <c r="AF923" i="16"/>
  <c r="AA924" i="16"/>
  <c r="W925" i="16"/>
  <c r="AF925" i="16"/>
  <c r="AA926" i="16"/>
  <c r="W927" i="16"/>
  <c r="AF927" i="16"/>
  <c r="Z629" i="16"/>
  <c r="Z637" i="16"/>
  <c r="AB770" i="16"/>
  <c r="AB629" i="16"/>
  <c r="AB637" i="16"/>
  <c r="A773" i="16"/>
  <c r="AC778" i="16"/>
  <c r="Y15" i="16"/>
  <c r="AA169" i="16"/>
  <c r="Y176" i="16"/>
  <c r="Z323" i="16"/>
  <c r="X484" i="16"/>
  <c r="AB615" i="16"/>
  <c r="Y620" i="16"/>
  <c r="X625" i="16"/>
  <c r="Z626" i="16"/>
  <c r="Z627" i="16"/>
  <c r="AB628" i="16"/>
  <c r="AF629" i="16"/>
  <c r="A631" i="16"/>
  <c r="X633" i="16"/>
  <c r="Z634" i="16"/>
  <c r="Z635" i="16"/>
  <c r="AB636" i="16"/>
  <c r="AF637" i="16"/>
  <c r="A770" i="16"/>
  <c r="A771" i="16"/>
  <c r="W773" i="16"/>
  <c r="A483" i="16"/>
  <c r="A174" i="16"/>
  <c r="AB312" i="16"/>
  <c r="A319" i="16"/>
  <c r="W321" i="16"/>
  <c r="Y463" i="16"/>
  <c r="AA467" i="16"/>
  <c r="X472" i="16"/>
  <c r="AA473" i="16"/>
  <c r="A480" i="16"/>
  <c r="AF480" i="16"/>
  <c r="W482" i="16"/>
  <c r="X483" i="16"/>
  <c r="A616" i="16"/>
  <c r="AF616" i="16"/>
  <c r="A619" i="16"/>
  <c r="X620" i="16"/>
  <c r="AA621" i="16"/>
  <c r="AC626" i="16"/>
  <c r="AC628" i="16"/>
  <c r="AC630" i="16"/>
  <c r="AC632" i="16"/>
  <c r="AC634" i="16"/>
  <c r="AC636" i="16"/>
  <c r="AC768" i="16"/>
  <c r="AC770" i="16"/>
  <c r="AC772" i="16"/>
  <c r="AC774" i="16"/>
  <c r="W618" i="16"/>
  <c r="AF168" i="16"/>
  <c r="AB174" i="16"/>
  <c r="AB319" i="16"/>
  <c r="Y327" i="16"/>
  <c r="W329" i="16"/>
  <c r="Z461" i="16"/>
  <c r="AB465" i="16"/>
  <c r="Z472" i="16"/>
  <c r="X476" i="16"/>
  <c r="AA477" i="16"/>
  <c r="AB478" i="16"/>
  <c r="Y482" i="16"/>
  <c r="A484" i="16"/>
  <c r="AF484" i="16"/>
  <c r="A617" i="16"/>
  <c r="X618" i="16"/>
  <c r="AA619" i="16"/>
  <c r="Z620" i="16"/>
  <c r="AA625" i="16"/>
  <c r="W626" i="16"/>
  <c r="AF626" i="16"/>
  <c r="AA627" i="16"/>
  <c r="W628" i="16"/>
  <c r="AF628" i="16"/>
  <c r="AA629" i="16"/>
  <c r="W630" i="16"/>
  <c r="AF630" i="16"/>
  <c r="AA631" i="16"/>
  <c r="W632" i="16"/>
  <c r="AF632" i="16"/>
  <c r="AA633" i="16"/>
  <c r="W634" i="16"/>
  <c r="AF634" i="16"/>
  <c r="AA635" i="16"/>
  <c r="W636" i="16"/>
  <c r="AF636" i="16"/>
  <c r="AA637" i="16"/>
  <c r="W768" i="16"/>
  <c r="AF768" i="16"/>
  <c r="AA769" i="16"/>
  <c r="W770" i="16"/>
  <c r="AF770" i="16"/>
  <c r="AA771" i="16"/>
  <c r="W772" i="16"/>
  <c r="AF772" i="16"/>
  <c r="AA773" i="16"/>
  <c r="W774" i="16"/>
  <c r="AF774" i="16"/>
  <c r="X174" i="16"/>
  <c r="X477" i="16"/>
  <c r="X482" i="16"/>
  <c r="X619" i="16"/>
  <c r="A323" i="16"/>
  <c r="AB327" i="16"/>
  <c r="X329" i="16"/>
  <c r="AA461" i="16"/>
  <c r="AB472" i="16"/>
  <c r="Y476" i="16"/>
  <c r="W480" i="16"/>
  <c r="X481" i="16"/>
  <c r="Z482" i="16"/>
  <c r="W616" i="16"/>
  <c r="X617" i="16"/>
  <c r="Y618" i="16"/>
  <c r="AB619" i="16"/>
  <c r="AB620" i="16"/>
  <c r="X626" i="16"/>
  <c r="X628" i="16"/>
  <c r="X630" i="16"/>
  <c r="X632" i="16"/>
  <c r="X634" i="16"/>
  <c r="X636" i="16"/>
  <c r="Y310" i="16"/>
  <c r="W476" i="16"/>
  <c r="AA483" i="16"/>
  <c r="Z166" i="16"/>
  <c r="Y308" i="16"/>
  <c r="A312" i="16"/>
  <c r="Z325" i="16"/>
  <c r="AF327" i="16"/>
  <c r="AA329" i="16"/>
  <c r="A472" i="16"/>
  <c r="W474" i="16"/>
  <c r="X475" i="16"/>
  <c r="Z476" i="16"/>
  <c r="X480" i="16"/>
  <c r="AA481" i="16"/>
  <c r="AB482" i="16"/>
  <c r="A615" i="16"/>
  <c r="X616" i="16"/>
  <c r="AA617" i="16"/>
  <c r="Z618" i="16"/>
  <c r="A620" i="16"/>
  <c r="AF620" i="16"/>
  <c r="AC625" i="16"/>
  <c r="A321" i="16"/>
  <c r="J622" i="16"/>
  <c r="AB476" i="16"/>
  <c r="Y480" i="16"/>
  <c r="A482" i="16"/>
  <c r="AF482" i="16"/>
  <c r="Y616" i="16"/>
  <c r="AB617" i="16"/>
  <c r="AB618" i="16"/>
  <c r="W160" i="16"/>
  <c r="AA174" i="16"/>
  <c r="AA176" i="16"/>
  <c r="AB308" i="16"/>
  <c r="AA310" i="16"/>
  <c r="Z312" i="16"/>
  <c r="AA315" i="16"/>
  <c r="AF319" i="16"/>
  <c r="Y321" i="16"/>
  <c r="AB325" i="16"/>
  <c r="W327" i="16"/>
  <c r="A329" i="16"/>
  <c r="AB329" i="16"/>
  <c r="W461" i="16"/>
  <c r="Z463" i="16"/>
  <c r="AF465" i="16"/>
  <c r="W467" i="16"/>
  <c r="A473" i="16"/>
  <c r="AB473" i="16"/>
  <c r="A475" i="16"/>
  <c r="AB475" i="16"/>
  <c r="A477" i="16"/>
  <c r="AB477" i="16"/>
  <c r="A479" i="16"/>
  <c r="AB479" i="16"/>
  <c r="A481" i="16"/>
  <c r="AB481" i="16"/>
  <c r="AB483" i="16"/>
  <c r="AB621" i="16"/>
  <c r="AA172" i="16"/>
  <c r="AB310" i="16"/>
  <c r="Z321" i="16"/>
  <c r="AA324" i="16"/>
  <c r="AF325" i="16"/>
  <c r="AF329" i="16"/>
  <c r="X461" i="16"/>
  <c r="AA462" i="16"/>
  <c r="AA463" i="16"/>
  <c r="X467" i="16"/>
  <c r="AA468" i="16"/>
  <c r="AC473" i="16"/>
  <c r="AC475" i="16"/>
  <c r="AC477" i="16"/>
  <c r="AC479" i="16"/>
  <c r="AC481" i="16"/>
  <c r="AC483" i="16"/>
  <c r="AC615" i="16"/>
  <c r="AC617" i="16"/>
  <c r="AC619" i="16"/>
  <c r="AC621" i="16"/>
  <c r="Y168" i="16"/>
  <c r="X170" i="16"/>
  <c r="AB321" i="16"/>
  <c r="W323" i="16"/>
  <c r="A325" i="16"/>
  <c r="Z327" i="16"/>
  <c r="Y461" i="16"/>
  <c r="A463" i="16"/>
  <c r="AB463" i="16"/>
  <c r="Y467" i="16"/>
  <c r="AC468" i="16"/>
  <c r="X166" i="16"/>
  <c r="Z168" i="16"/>
  <c r="Z170" i="16"/>
  <c r="A308" i="16"/>
  <c r="A310" i="16"/>
  <c r="J469" i="16"/>
  <c r="AA320" i="16"/>
  <c r="AF321" i="16"/>
  <c r="AF463" i="16"/>
  <c r="AA466" i="16"/>
  <c r="Z467" i="16"/>
  <c r="AA472" i="16"/>
  <c r="W473" i="16"/>
  <c r="AF473" i="16"/>
  <c r="AA474" i="16"/>
  <c r="W475" i="16"/>
  <c r="AF475" i="16"/>
  <c r="AA476" i="16"/>
  <c r="W477" i="16"/>
  <c r="AF477" i="16"/>
  <c r="AA478" i="16"/>
  <c r="W479" i="16"/>
  <c r="AF479" i="16"/>
  <c r="AA480" i="16"/>
  <c r="W481" i="16"/>
  <c r="AF481" i="16"/>
  <c r="AA482" i="16"/>
  <c r="W483" i="16"/>
  <c r="AF483" i="16"/>
  <c r="AA484" i="16"/>
  <c r="W615" i="16"/>
  <c r="AF615" i="16"/>
  <c r="AA616" i="16"/>
  <c r="W617" i="16"/>
  <c r="AF617" i="16"/>
  <c r="AA618" i="16"/>
  <c r="W619" i="16"/>
  <c r="AF619" i="16"/>
  <c r="AA620" i="16"/>
  <c r="W621" i="16"/>
  <c r="AF621" i="16"/>
  <c r="W319" i="16"/>
  <c r="AB323" i="16"/>
  <c r="W325" i="16"/>
  <c r="Y329" i="16"/>
  <c r="A461" i="16"/>
  <c r="AB461" i="16"/>
  <c r="W463" i="16"/>
  <c r="Z465" i="16"/>
  <c r="A467" i="16"/>
  <c r="AB467" i="16"/>
  <c r="AC472" i="16"/>
  <c r="Y473" i="16"/>
  <c r="Y475" i="16"/>
  <c r="Y477" i="16"/>
  <c r="Y479" i="16"/>
  <c r="Y481" i="16"/>
  <c r="Y483" i="16"/>
  <c r="Y615" i="16"/>
  <c r="Y617" i="16"/>
  <c r="Y619" i="16"/>
  <c r="Y621" i="16"/>
  <c r="AA171" i="16"/>
  <c r="W176" i="16"/>
  <c r="X308" i="16"/>
  <c r="W310" i="16"/>
  <c r="Y319" i="16"/>
  <c r="AA322" i="16"/>
  <c r="AF323" i="16"/>
  <c r="Y325" i="16"/>
  <c r="Z329" i="16"/>
  <c r="AF461" i="16"/>
  <c r="X463" i="16"/>
  <c r="AA464" i="16"/>
  <c r="AF467" i="16"/>
  <c r="AF314" i="16"/>
  <c r="Y157" i="16"/>
  <c r="Y166" i="16"/>
  <c r="Y170" i="16"/>
  <c r="A172" i="16"/>
  <c r="AB172" i="16"/>
  <c r="W174" i="16"/>
  <c r="Z176" i="16"/>
  <c r="AF308" i="16"/>
  <c r="X310" i="16"/>
  <c r="AA311" i="16"/>
  <c r="AA312" i="16"/>
  <c r="X319" i="16"/>
  <c r="A320" i="16"/>
  <c r="AB320" i="16"/>
  <c r="X321" i="16"/>
  <c r="A322" i="16"/>
  <c r="AB322" i="16"/>
  <c r="X323" i="16"/>
  <c r="A324" i="16"/>
  <c r="AB324" i="16"/>
  <c r="X325" i="16"/>
  <c r="A326" i="16"/>
  <c r="AB326" i="16"/>
  <c r="X327" i="16"/>
  <c r="A328" i="16"/>
  <c r="AB328" i="16"/>
  <c r="A330" i="16"/>
  <c r="AB330" i="16"/>
  <c r="A462" i="16"/>
  <c r="AB462" i="16"/>
  <c r="A464" i="16"/>
  <c r="AB464" i="16"/>
  <c r="A466" i="16"/>
  <c r="AB466" i="16"/>
  <c r="A468" i="16"/>
  <c r="AB468" i="16"/>
  <c r="AC326" i="16"/>
  <c r="AC330" i="16"/>
  <c r="AA16" i="16"/>
  <c r="W161" i="16"/>
  <c r="AB166" i="16"/>
  <c r="W168" i="16"/>
  <c r="AA170" i="16"/>
  <c r="Y174" i="16"/>
  <c r="A176" i="16"/>
  <c r="AB176" i="16"/>
  <c r="W308" i="16"/>
  <c r="Z310" i="16"/>
  <c r="AF312" i="16"/>
  <c r="X314" i="16"/>
  <c r="Z319" i="16"/>
  <c r="AC328" i="16"/>
  <c r="AC462" i="16"/>
  <c r="Y18" i="16"/>
  <c r="A166" i="16"/>
  <c r="X168" i="16"/>
  <c r="A170" i="16"/>
  <c r="AB170" i="16"/>
  <c r="W172" i="16"/>
  <c r="Z174" i="16"/>
  <c r="AF176" i="16"/>
  <c r="AA309" i="16"/>
  <c r="Y314" i="16"/>
  <c r="AA319" i="16"/>
  <c r="W320" i="16"/>
  <c r="AF320" i="16"/>
  <c r="AA321" i="16"/>
  <c r="W322" i="16"/>
  <c r="AF322" i="16"/>
  <c r="AA323" i="16"/>
  <c r="W324" i="16"/>
  <c r="AF324" i="16"/>
  <c r="AA325" i="16"/>
  <c r="W326" i="16"/>
  <c r="AF326" i="16"/>
  <c r="AA327" i="16"/>
  <c r="W328" i="16"/>
  <c r="AF328" i="16"/>
  <c r="W330" i="16"/>
  <c r="AF330" i="16"/>
  <c r="W462" i="16"/>
  <c r="AF462" i="16"/>
  <c r="W464" i="16"/>
  <c r="AF464" i="16"/>
  <c r="W466" i="16"/>
  <c r="AF466" i="16"/>
  <c r="W468" i="16"/>
  <c r="AF468" i="16"/>
  <c r="AA175" i="16"/>
  <c r="AC320" i="16"/>
  <c r="AC464" i="16"/>
  <c r="Z19" i="16"/>
  <c r="J316" i="16"/>
  <c r="AF170" i="16"/>
  <c r="X172" i="16"/>
  <c r="Z314" i="16"/>
  <c r="X320" i="16"/>
  <c r="X322" i="16"/>
  <c r="X324" i="16"/>
  <c r="X326" i="16"/>
  <c r="X328" i="16"/>
  <c r="X330" i="16"/>
  <c r="X462" i="16"/>
  <c r="X464" i="16"/>
  <c r="X466" i="16"/>
  <c r="X468" i="16"/>
  <c r="X156" i="16"/>
  <c r="AC322" i="16"/>
  <c r="X23" i="16"/>
  <c r="Y172" i="16"/>
  <c r="Z308" i="16"/>
  <c r="AF310" i="16"/>
  <c r="X312" i="16"/>
  <c r="AA313" i="16"/>
  <c r="AA314" i="16"/>
  <c r="AC319" i="16"/>
  <c r="Y320" i="16"/>
  <c r="Y322" i="16"/>
  <c r="Y324" i="16"/>
  <c r="Y326" i="16"/>
  <c r="Y328" i="16"/>
  <c r="Y330" i="16"/>
  <c r="Y462" i="16"/>
  <c r="Y464" i="16"/>
  <c r="Y466" i="16"/>
  <c r="Y468" i="16"/>
  <c r="AF172" i="16"/>
  <c r="W314" i="16"/>
  <c r="AC324" i="16"/>
  <c r="X25" i="16"/>
  <c r="W166" i="16"/>
  <c r="AA167" i="16"/>
  <c r="AB168" i="16"/>
  <c r="W170" i="16"/>
  <c r="Z172" i="16"/>
  <c r="AF174" i="16"/>
  <c r="X176" i="16"/>
  <c r="AA307" i="16"/>
  <c r="AA308" i="16"/>
  <c r="Y312" i="16"/>
  <c r="A314" i="16"/>
  <c r="AB314" i="16"/>
  <c r="Y16" i="16"/>
  <c r="X20" i="16"/>
  <c r="Z25" i="16"/>
  <c r="Y160" i="16"/>
  <c r="A167" i="16"/>
  <c r="AB167" i="16"/>
  <c r="A169" i="16"/>
  <c r="AB169" i="16"/>
  <c r="A171" i="16"/>
  <c r="AB171" i="16"/>
  <c r="A173" i="16"/>
  <c r="AB173" i="16"/>
  <c r="A175" i="16"/>
  <c r="AB175" i="16"/>
  <c r="A307" i="16"/>
  <c r="AB307" i="16"/>
  <c r="A309" i="16"/>
  <c r="AB309" i="16"/>
  <c r="A311" i="16"/>
  <c r="AB311" i="16"/>
  <c r="A313" i="16"/>
  <c r="AB313" i="16"/>
  <c r="A315" i="16"/>
  <c r="AB315" i="16"/>
  <c r="AC167" i="16"/>
  <c r="AC169" i="16"/>
  <c r="AC171" i="16"/>
  <c r="AC173" i="16"/>
  <c r="AC175" i="16"/>
  <c r="AC307" i="16"/>
  <c r="AC309" i="16"/>
  <c r="AC311" i="16"/>
  <c r="AC313" i="16"/>
  <c r="AC315" i="16"/>
  <c r="Y17" i="16"/>
  <c r="X22" i="16"/>
  <c r="Z156" i="16"/>
  <c r="W162" i="16"/>
  <c r="Z20" i="16"/>
  <c r="AA17" i="16"/>
  <c r="Z22" i="16"/>
  <c r="W157" i="16"/>
  <c r="Y162" i="16"/>
  <c r="AA166" i="16"/>
  <c r="W167" i="16"/>
  <c r="AF167" i="16"/>
  <c r="AA168" i="16"/>
  <c r="W169" i="16"/>
  <c r="AF169" i="16"/>
  <c r="W171" i="16"/>
  <c r="AF171" i="16"/>
  <c r="W173" i="16"/>
  <c r="AF173" i="16"/>
  <c r="W175" i="16"/>
  <c r="AF175" i="16"/>
  <c r="W307" i="16"/>
  <c r="AF307" i="16"/>
  <c r="W309" i="16"/>
  <c r="AF309" i="16"/>
  <c r="W311" i="16"/>
  <c r="AF311" i="16"/>
  <c r="W313" i="16"/>
  <c r="AF313" i="16"/>
  <c r="W315" i="16"/>
  <c r="AF315" i="16"/>
  <c r="X167" i="16"/>
  <c r="X169" i="16"/>
  <c r="X171" i="16"/>
  <c r="X173" i="16"/>
  <c r="X175" i="16"/>
  <c r="X307" i="16"/>
  <c r="X309" i="16"/>
  <c r="X311" i="16"/>
  <c r="X313" i="16"/>
  <c r="X315" i="16"/>
  <c r="AA18" i="16"/>
  <c r="X24" i="16"/>
  <c r="W158" i="16"/>
  <c r="AC166" i="16"/>
  <c r="Y167" i="16"/>
  <c r="Y169" i="16"/>
  <c r="Y171" i="16"/>
  <c r="Y173" i="16"/>
  <c r="Y175" i="16"/>
  <c r="Y307" i="16"/>
  <c r="Y309" i="16"/>
  <c r="Y311" i="16"/>
  <c r="Y313" i="16"/>
  <c r="Y315" i="16"/>
  <c r="X19" i="16"/>
  <c r="Z24" i="16"/>
  <c r="Y158" i="16"/>
  <c r="Z13" i="16"/>
  <c r="Z14" i="16"/>
  <c r="Z15" i="16"/>
  <c r="Z16" i="16"/>
  <c r="Z17" i="16"/>
  <c r="Z18" i="16"/>
  <c r="Y19" i="16"/>
  <c r="Y20" i="16"/>
  <c r="Y21" i="16"/>
  <c r="Y22" i="16"/>
  <c r="Y23" i="16"/>
  <c r="Y24" i="16"/>
  <c r="Y25" i="16"/>
  <c r="Y156" i="16"/>
  <c r="X157" i="16"/>
  <c r="X158" i="16"/>
  <c r="X159" i="16"/>
  <c r="X160" i="16"/>
  <c r="X161" i="16"/>
  <c r="X162" i="16"/>
  <c r="Y14" i="16"/>
  <c r="AA15" i="16"/>
  <c r="AB13" i="16"/>
  <c r="AB14" i="16"/>
  <c r="AB15" i="16"/>
  <c r="AB16" i="16"/>
  <c r="AB17" i="16"/>
  <c r="AB18" i="16"/>
  <c r="AA19" i="16"/>
  <c r="AA20" i="16"/>
  <c r="AA21" i="16"/>
  <c r="AA22" i="16"/>
  <c r="AA23" i="16"/>
  <c r="AA24" i="16"/>
  <c r="AA25" i="16"/>
  <c r="AA156" i="16"/>
  <c r="Z157" i="16"/>
  <c r="Z158" i="16"/>
  <c r="Z159" i="16"/>
  <c r="Z160" i="16"/>
  <c r="Z161" i="16"/>
  <c r="Z162" i="16"/>
  <c r="Y13" i="16"/>
  <c r="W159" i="16"/>
  <c r="AA14" i="16"/>
  <c r="Z21" i="16"/>
  <c r="Z23" i="16"/>
  <c r="Y159" i="16"/>
  <c r="AC13" i="16"/>
  <c r="AC14" i="16"/>
  <c r="AC15" i="16"/>
  <c r="AC16" i="16"/>
  <c r="AC17" i="16"/>
  <c r="AC18" i="16"/>
  <c r="AB19" i="16"/>
  <c r="AB20" i="16"/>
  <c r="AB21" i="16"/>
  <c r="AB22" i="16"/>
  <c r="AB23" i="16"/>
  <c r="AB24" i="16"/>
  <c r="AB25" i="16"/>
  <c r="AB156" i="16"/>
  <c r="AA157" i="16"/>
  <c r="AA158" i="16"/>
  <c r="AA159" i="16"/>
  <c r="AA160" i="16"/>
  <c r="AA161" i="16"/>
  <c r="AA162" i="16"/>
  <c r="X21" i="16"/>
  <c r="AA13" i="16"/>
  <c r="Y161" i="16"/>
  <c r="AF13" i="16"/>
  <c r="AF14" i="16"/>
  <c r="AF15" i="16"/>
  <c r="AF16" i="16"/>
  <c r="AF17" i="16"/>
  <c r="AC19" i="16"/>
  <c r="AC20" i="16"/>
  <c r="AC21" i="16"/>
  <c r="AC22" i="16"/>
  <c r="AC23" i="16"/>
  <c r="AC24" i="16"/>
  <c r="AC25" i="16"/>
  <c r="AC156" i="16"/>
  <c r="AB157" i="16"/>
  <c r="AB158" i="16"/>
  <c r="AB159" i="16"/>
  <c r="AB160" i="16"/>
  <c r="AB161" i="16"/>
  <c r="AB162" i="16"/>
  <c r="W14" i="16"/>
  <c r="W15" i="16"/>
  <c r="W16" i="16"/>
  <c r="W17" i="16"/>
  <c r="W18" i="16"/>
  <c r="AF18" i="16"/>
  <c r="AF19" i="16"/>
  <c r="AF20" i="16"/>
  <c r="AF21" i="16"/>
  <c r="AF22" i="16"/>
  <c r="AF23" i="16"/>
  <c r="AF24" i="16"/>
  <c r="AF25" i="16"/>
  <c r="AC157" i="16"/>
  <c r="AC158" i="16"/>
  <c r="AC159" i="16"/>
  <c r="AC160" i="16"/>
  <c r="AC161" i="16"/>
  <c r="AC162" i="16"/>
  <c r="W156" i="16"/>
  <c r="Z1081" i="16" l="1"/>
  <c r="X1081" i="16"/>
  <c r="AD480" i="16"/>
  <c r="AD1075" i="16"/>
  <c r="AD1078" i="16"/>
  <c r="AD937" i="16"/>
  <c r="AD932" i="16"/>
  <c r="AD1077" i="16"/>
  <c r="AD931" i="16"/>
  <c r="AD783" i="16"/>
  <c r="AD769" i="16"/>
  <c r="AD935" i="16"/>
  <c r="Z622" i="16"/>
  <c r="AD941" i="16"/>
  <c r="AD1076" i="16"/>
  <c r="AB1081" i="16"/>
  <c r="AD627" i="16"/>
  <c r="AD625" i="16"/>
  <c r="AD927" i="16"/>
  <c r="AD939" i="16"/>
  <c r="AD631" i="16"/>
  <c r="AD1079" i="16"/>
  <c r="AD933" i="16"/>
  <c r="AD943" i="16"/>
  <c r="AD938" i="16"/>
  <c r="AF1081" i="16"/>
  <c r="AD789" i="16"/>
  <c r="AD920" i="16"/>
  <c r="AB928" i="16"/>
  <c r="AD635" i="16"/>
  <c r="AD773" i="16"/>
  <c r="AD768" i="16"/>
  <c r="AD924" i="16"/>
  <c r="AD942" i="16"/>
  <c r="AA1081" i="16"/>
  <c r="AD788" i="16"/>
  <c r="AD936" i="16"/>
  <c r="AD781" i="16"/>
  <c r="AD784" i="16"/>
  <c r="AD782" i="16"/>
  <c r="W1081" i="16"/>
  <c r="AD771" i="16"/>
  <c r="AD921" i="16"/>
  <c r="AD922" i="16"/>
  <c r="Y1081" i="16"/>
  <c r="AD940" i="16"/>
  <c r="AF928" i="16"/>
  <c r="AD786" i="16"/>
  <c r="AC1081" i="16"/>
  <c r="AD1080" i="16"/>
  <c r="AD934" i="16"/>
  <c r="AD16" i="16"/>
  <c r="AD477" i="16"/>
  <c r="AD770" i="16"/>
  <c r="AD925" i="16"/>
  <c r="AD779" i="16"/>
  <c r="AD629" i="16"/>
  <c r="Z928" i="16"/>
  <c r="AD926" i="16"/>
  <c r="AD780" i="16"/>
  <c r="AD1074" i="16"/>
  <c r="AB775" i="16"/>
  <c r="AD172" i="16"/>
  <c r="Z469" i="16"/>
  <c r="AD620" i="16"/>
  <c r="AD474" i="16"/>
  <c r="AD467" i="16"/>
  <c r="AD637" i="16"/>
  <c r="AA928" i="16"/>
  <c r="AD323" i="16"/>
  <c r="AD484" i="16"/>
  <c r="AD772" i="16"/>
  <c r="Z775" i="16"/>
  <c r="AD472" i="16"/>
  <c r="Y775" i="16"/>
  <c r="AD923" i="16"/>
  <c r="X928" i="16"/>
  <c r="W928" i="16"/>
  <c r="AC928" i="16"/>
  <c r="AD787" i="16"/>
  <c r="AB622" i="16"/>
  <c r="AD634" i="16"/>
  <c r="AD778" i="16"/>
  <c r="AF775" i="16"/>
  <c r="AD465" i="16"/>
  <c r="AD616" i="16"/>
  <c r="AD774" i="16"/>
  <c r="AD633" i="16"/>
  <c r="AD628" i="16"/>
  <c r="AD785" i="16"/>
  <c r="Y928" i="16"/>
  <c r="AD176" i="16"/>
  <c r="AD327" i="16"/>
  <c r="AF622" i="16"/>
  <c r="AC775" i="16"/>
  <c r="Z316" i="16"/>
  <c r="Y622" i="16"/>
  <c r="AD329" i="16"/>
  <c r="AD478" i="16"/>
  <c r="W622" i="16"/>
  <c r="AD174" i="16"/>
  <c r="AD632" i="16"/>
  <c r="AD310" i="16"/>
  <c r="AD618" i="16"/>
  <c r="AD483" i="16"/>
  <c r="AD461" i="16"/>
  <c r="AD626" i="16"/>
  <c r="AD482" i="16"/>
  <c r="X775" i="16"/>
  <c r="X622" i="16"/>
  <c r="AD168" i="16"/>
  <c r="AD636" i="16"/>
  <c r="AA775" i="16"/>
  <c r="AD476" i="16"/>
  <c r="AD630" i="16"/>
  <c r="AD321" i="16"/>
  <c r="W775" i="16"/>
  <c r="AD619" i="16"/>
  <c r="AF469" i="16"/>
  <c r="AC622" i="16"/>
  <c r="AA622" i="16"/>
  <c r="AD307" i="16"/>
  <c r="AD312" i="16"/>
  <c r="AD462" i="16"/>
  <c r="AD320" i="16"/>
  <c r="AD314" i="16"/>
  <c r="AD617" i="16"/>
  <c r="AD319" i="16"/>
  <c r="AD308" i="16"/>
  <c r="AD481" i="16"/>
  <c r="AD170" i="16"/>
  <c r="AB469" i="16"/>
  <c r="AD463" i="16"/>
  <c r="AD621" i="16"/>
  <c r="AD475" i="16"/>
  <c r="AD473" i="16"/>
  <c r="Y469" i="16"/>
  <c r="AD325" i="16"/>
  <c r="AD615" i="16"/>
  <c r="AD161" i="16"/>
  <c r="AD23" i="16"/>
  <c r="AD479" i="16"/>
  <c r="AD464" i="16"/>
  <c r="AD326" i="16"/>
  <c r="AA469" i="16"/>
  <c r="AD468" i="16"/>
  <c r="AD330" i="16"/>
  <c r="AD324" i="16"/>
  <c r="AD162" i="16"/>
  <c r="Y316" i="16"/>
  <c r="AF316" i="16"/>
  <c r="AC469" i="16"/>
  <c r="W316" i="16"/>
  <c r="AD466" i="16"/>
  <c r="AD328" i="16"/>
  <c r="AD311" i="16"/>
  <c r="AA316" i="16"/>
  <c r="AB316" i="16"/>
  <c r="AD322" i="16"/>
  <c r="X469" i="16"/>
  <c r="W469" i="16"/>
  <c r="AD19" i="16"/>
  <c r="AD173" i="16"/>
  <c r="AD25" i="16"/>
  <c r="X316" i="16"/>
  <c r="AD309" i="16"/>
  <c r="AD171" i="16"/>
  <c r="AD24" i="16"/>
  <c r="AD315" i="16"/>
  <c r="AD169" i="16"/>
  <c r="AD22" i="16"/>
  <c r="AC316" i="16"/>
  <c r="X163" i="16"/>
  <c r="AD313" i="16"/>
  <c r="AD175" i="16"/>
  <c r="AD157" i="16"/>
  <c r="AD160" i="16"/>
  <c r="AD158" i="16"/>
  <c r="AD20" i="16"/>
  <c r="AD166" i="16"/>
  <c r="AD167" i="16"/>
  <c r="Z163" i="16"/>
  <c r="AD15" i="16"/>
  <c r="AA163" i="16"/>
  <c r="AD21" i="16"/>
  <c r="AB163" i="16"/>
  <c r="AD14" i="16"/>
  <c r="Y163" i="16"/>
  <c r="AD18" i="16"/>
  <c r="AD156" i="16"/>
  <c r="AD17" i="16"/>
  <c r="AF163" i="16"/>
  <c r="AD159" i="16"/>
  <c r="AC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D1081" i="16"/>
  <c r="AD775" i="16"/>
  <c r="AD928" i="16"/>
  <c r="AD622" i="16"/>
  <c r="AD469" i="16"/>
  <c r="AD316" i="16"/>
  <c r="S8" i="16" l="1"/>
  <c r="AC8" i="16" s="1"/>
  <c r="R8" i="16"/>
  <c r="AB8" i="16" s="1"/>
  <c r="Q8" i="16"/>
  <c r="AA8" i="16" s="1"/>
  <c r="P8" i="16"/>
  <c r="Z8" i="16" s="1"/>
  <c r="O8" i="16"/>
  <c r="Y8" i="16" s="1"/>
  <c r="N8" i="16"/>
  <c r="X8" i="16" s="1"/>
  <c r="M8" i="16"/>
  <c r="W8" i="16" s="1"/>
  <c r="U13" i="16"/>
  <c r="A15" i="16" l="1"/>
  <c r="A159" i="16"/>
  <c r="A18" i="16"/>
  <c r="A14" i="16"/>
  <c r="A156" i="16"/>
  <c r="A160" i="16"/>
  <c r="A23" i="16"/>
  <c r="A22" i="16"/>
  <c r="A162" i="16"/>
  <c r="A17" i="16"/>
  <c r="A157" i="16"/>
  <c r="A161" i="16"/>
  <c r="A24" i="16"/>
  <c r="A19" i="16"/>
  <c r="A20" i="16"/>
  <c r="A16" i="16"/>
  <c r="A158" i="16"/>
  <c r="A21" i="16"/>
  <c r="A25" i="16"/>
  <c r="A13" i="16"/>
  <c r="W13" i="16"/>
  <c r="J163" i="16"/>
  <c r="A1082" i="16" l="1"/>
  <c r="M4" i="16" s="1"/>
  <c r="W163" i="16"/>
  <c r="AD13" i="16"/>
  <c r="AD163" i="16" s="1"/>
  <c r="H19" i="1" l="1"/>
  <c r="W248" i="2" l="1"/>
  <c r="V248" i="2"/>
  <c r="H248" i="2"/>
  <c r="J248" i="2" s="1"/>
  <c r="W247" i="2"/>
  <c r="V247" i="2"/>
  <c r="H247" i="2"/>
  <c r="J247" i="2" s="1"/>
  <c r="AF247" i="2" s="1"/>
  <c r="W246" i="2"/>
  <c r="V246" i="2"/>
  <c r="H246" i="2"/>
  <c r="J246" i="2" s="1"/>
  <c r="AC246" i="2" s="1"/>
  <c r="W245" i="2"/>
  <c r="V245" i="2"/>
  <c r="H245" i="2"/>
  <c r="J245" i="2" s="1"/>
  <c r="W244" i="2"/>
  <c r="V244" i="2"/>
  <c r="H244" i="2"/>
  <c r="J244" i="2" s="1"/>
  <c r="W243" i="2"/>
  <c r="V243" i="2"/>
  <c r="H243" i="2"/>
  <c r="J243" i="2" s="1"/>
  <c r="AB243" i="2" s="1"/>
  <c r="W242" i="2"/>
  <c r="V242" i="2"/>
  <c r="H242" i="2"/>
  <c r="J242" i="2" s="1"/>
  <c r="W241" i="2"/>
  <c r="V241" i="2"/>
  <c r="H241" i="2"/>
  <c r="J241" i="2" s="1"/>
  <c r="AD241" i="2" s="1"/>
  <c r="W240" i="2"/>
  <c r="V240" i="2"/>
  <c r="H240" i="2"/>
  <c r="J240" i="2" s="1"/>
  <c r="AA240" i="2" s="1"/>
  <c r="W239" i="2"/>
  <c r="V239" i="2"/>
  <c r="H239" i="2"/>
  <c r="J239" i="2" s="1"/>
  <c r="AF239" i="2" s="1"/>
  <c r="W238" i="2"/>
  <c r="V238" i="2"/>
  <c r="H238" i="2"/>
  <c r="J238" i="2" s="1"/>
  <c r="W237" i="2"/>
  <c r="V237" i="2"/>
  <c r="H237" i="2"/>
  <c r="J237" i="2" s="1"/>
  <c r="W236" i="2"/>
  <c r="V236" i="2"/>
  <c r="H236" i="2"/>
  <c r="J236" i="2" s="1"/>
  <c r="AE236" i="2" s="1"/>
  <c r="W235" i="2"/>
  <c r="V235" i="2"/>
  <c r="H235" i="2"/>
  <c r="J235" i="2" s="1"/>
  <c r="W234" i="2"/>
  <c r="V234" i="2"/>
  <c r="H234" i="2"/>
  <c r="J234" i="2" s="1"/>
  <c r="W233" i="2"/>
  <c r="V233" i="2"/>
  <c r="H233" i="2"/>
  <c r="J233" i="2" s="1"/>
  <c r="AD233" i="2" s="1"/>
  <c r="W232" i="2"/>
  <c r="V232" i="2"/>
  <c r="H232" i="2"/>
  <c r="J232" i="2" s="1"/>
  <c r="W231" i="2"/>
  <c r="V231" i="2"/>
  <c r="H231" i="2"/>
  <c r="J231" i="2" s="1"/>
  <c r="AF231" i="2" s="1"/>
  <c r="W230" i="2"/>
  <c r="V230" i="2"/>
  <c r="H230" i="2"/>
  <c r="J230" i="2" s="1"/>
  <c r="W229" i="2"/>
  <c r="V229" i="2"/>
  <c r="H229" i="2"/>
  <c r="J229" i="2" s="1"/>
  <c r="W228" i="2"/>
  <c r="V228" i="2"/>
  <c r="H228" i="2"/>
  <c r="J228" i="2" s="1"/>
  <c r="AE228" i="2" s="1"/>
  <c r="W227" i="2"/>
  <c r="V227" i="2"/>
  <c r="H227" i="2"/>
  <c r="J227" i="2" s="1"/>
  <c r="AB227" i="2" s="1"/>
  <c r="W226" i="2"/>
  <c r="V226" i="2"/>
  <c r="H226" i="2"/>
  <c r="J226" i="2" s="1"/>
  <c r="W225" i="2"/>
  <c r="V225" i="2"/>
  <c r="H225" i="2"/>
  <c r="J225" i="2" s="1"/>
  <c r="W224" i="2"/>
  <c r="V224" i="2"/>
  <c r="H224" i="2"/>
  <c r="J224" i="2" s="1"/>
  <c r="AA224" i="2" s="1"/>
  <c r="W223" i="2"/>
  <c r="V223" i="2"/>
  <c r="H223" i="2"/>
  <c r="J223" i="2" s="1"/>
  <c r="AF223" i="2" s="1"/>
  <c r="W222" i="2"/>
  <c r="V222" i="2"/>
  <c r="H222" i="2"/>
  <c r="J222" i="2" s="1"/>
  <c r="AC222" i="2" s="1"/>
  <c r="W221" i="2"/>
  <c r="V221" i="2"/>
  <c r="H221" i="2"/>
  <c r="J221" i="2" s="1"/>
  <c r="W220" i="2"/>
  <c r="V220" i="2"/>
  <c r="H220" i="2"/>
  <c r="J220" i="2" s="1"/>
  <c r="AE220" i="2" s="1"/>
  <c r="W219" i="2"/>
  <c r="V219" i="2"/>
  <c r="H219" i="2"/>
  <c r="J219" i="2" s="1"/>
  <c r="AB219" i="2" s="1"/>
  <c r="W218" i="2"/>
  <c r="V218" i="2"/>
  <c r="H218" i="2"/>
  <c r="J218" i="2" s="1"/>
  <c r="W217" i="2"/>
  <c r="V217" i="2"/>
  <c r="H217" i="2"/>
  <c r="J217" i="2" s="1"/>
  <c r="AD217" i="2" s="1"/>
  <c r="W216" i="2"/>
  <c r="V216" i="2"/>
  <c r="H216" i="2"/>
  <c r="J216" i="2" s="1"/>
  <c r="AA216" i="2" s="1"/>
  <c r="W215" i="2"/>
  <c r="V215" i="2"/>
  <c r="H215" i="2"/>
  <c r="J215" i="2" s="1"/>
  <c r="AF215" i="2" s="1"/>
  <c r="W214" i="2"/>
  <c r="V214" i="2"/>
  <c r="H214" i="2"/>
  <c r="J214" i="2" s="1"/>
  <c r="W213" i="2"/>
  <c r="V213" i="2"/>
  <c r="H213" i="2"/>
  <c r="J213" i="2" s="1"/>
  <c r="W212" i="2"/>
  <c r="V212" i="2"/>
  <c r="H212" i="2"/>
  <c r="J212" i="2" s="1"/>
  <c r="W211" i="2"/>
  <c r="V211" i="2"/>
  <c r="H211" i="2"/>
  <c r="J211" i="2" s="1"/>
  <c r="AB211" i="2" s="1"/>
  <c r="W202" i="2"/>
  <c r="V202" i="2"/>
  <c r="H202" i="2"/>
  <c r="J202" i="2" s="1"/>
  <c r="W201" i="2"/>
  <c r="V201" i="2"/>
  <c r="H201" i="2"/>
  <c r="J201" i="2" s="1"/>
  <c r="AD201" i="2" s="1"/>
  <c r="W200" i="2"/>
  <c r="V200" i="2"/>
  <c r="H200" i="2"/>
  <c r="J200" i="2" s="1"/>
  <c r="AA200" i="2" s="1"/>
  <c r="W199" i="2"/>
  <c r="V199" i="2"/>
  <c r="H199" i="2"/>
  <c r="J199" i="2" s="1"/>
  <c r="AF199" i="2" s="1"/>
  <c r="W198" i="2"/>
  <c r="V198" i="2"/>
  <c r="H198" i="2"/>
  <c r="J198" i="2" s="1"/>
  <c r="AC198" i="2" s="1"/>
  <c r="W197" i="2"/>
  <c r="V197" i="2"/>
  <c r="H197" i="2"/>
  <c r="J197" i="2" s="1"/>
  <c r="AE197" i="2" s="1"/>
  <c r="W196" i="2"/>
  <c r="V196" i="2"/>
  <c r="H196" i="2"/>
  <c r="J196" i="2" s="1"/>
  <c r="AE196" i="2" s="1"/>
  <c r="W195" i="2"/>
  <c r="V195" i="2"/>
  <c r="H195" i="2"/>
  <c r="J195" i="2" s="1"/>
  <c r="W194" i="2"/>
  <c r="V194" i="2"/>
  <c r="H194" i="2"/>
  <c r="J194" i="2" s="1"/>
  <c r="W193" i="2"/>
  <c r="V193" i="2"/>
  <c r="H193" i="2"/>
  <c r="J193" i="2" s="1"/>
  <c r="AD193" i="2" s="1"/>
  <c r="W192" i="2"/>
  <c r="V192" i="2"/>
  <c r="H192" i="2"/>
  <c r="J192" i="2" s="1"/>
  <c r="AA192" i="2" s="1"/>
  <c r="W191" i="2"/>
  <c r="V191" i="2"/>
  <c r="H191" i="2"/>
  <c r="J191" i="2" s="1"/>
  <c r="T13" i="1"/>
  <c r="R13" i="1"/>
  <c r="P13" i="1"/>
  <c r="N13" i="1"/>
  <c r="L13" i="1"/>
  <c r="J13" i="1"/>
  <c r="H13" i="1"/>
  <c r="V12" i="1"/>
  <c r="V13" i="1" s="1"/>
  <c r="V11" i="1"/>
  <c r="AE213" i="2" l="1"/>
  <c r="AB213" i="2"/>
  <c r="AB197" i="2"/>
  <c r="AF197" i="2"/>
  <c r="AA197" i="2"/>
  <c r="AF237" i="2"/>
  <c r="AA237" i="2"/>
  <c r="Z237" i="2"/>
  <c r="AI237" i="2"/>
  <c r="AB237" i="2"/>
  <c r="AE229" i="2"/>
  <c r="Z229" i="2"/>
  <c r="AI229" i="2"/>
  <c r="AF229" i="2"/>
  <c r="AB229" i="2"/>
  <c r="AA229" i="2"/>
  <c r="AF245" i="2"/>
  <c r="AI245" i="2"/>
  <c r="AB245" i="2"/>
  <c r="AA245" i="2"/>
  <c r="Z245" i="2"/>
  <c r="AF221" i="2"/>
  <c r="AB221" i="2"/>
  <c r="AA221" i="2"/>
  <c r="Z221" i="2"/>
  <c r="AI221" i="2"/>
  <c r="AI197" i="2"/>
  <c r="Z213" i="2"/>
  <c r="AA213" i="2"/>
  <c r="AF213" i="2"/>
  <c r="Z197" i="2"/>
  <c r="AI213" i="2"/>
  <c r="AA235" i="2"/>
  <c r="AI235" i="2"/>
  <c r="Z235" i="2"/>
  <c r="AD235" i="2"/>
  <c r="AF235" i="2"/>
  <c r="AC235" i="2"/>
  <c r="AE235" i="2"/>
  <c r="AA195" i="2"/>
  <c r="AI195" i="2"/>
  <c r="Z195" i="2"/>
  <c r="AC195" i="2"/>
  <c r="AF195" i="2"/>
  <c r="AE195" i="2"/>
  <c r="AD195" i="2"/>
  <c r="AB214" i="2"/>
  <c r="AA214" i="2"/>
  <c r="AI214" i="2"/>
  <c r="Z214" i="2"/>
  <c r="AE214" i="2"/>
  <c r="AD214" i="2"/>
  <c r="AF214" i="2"/>
  <c r="AB238" i="2"/>
  <c r="AA238" i="2"/>
  <c r="AE238" i="2"/>
  <c r="AD238" i="2"/>
  <c r="AI238" i="2"/>
  <c r="Z238" i="2"/>
  <c r="AF238" i="2"/>
  <c r="AF242" i="2"/>
  <c r="AE242" i="2"/>
  <c r="AA242" i="2"/>
  <c r="AD242" i="2"/>
  <c r="AC242" i="2"/>
  <c r="Z242" i="2"/>
  <c r="AB242" i="2"/>
  <c r="AI242" i="2"/>
  <c r="AD220" i="2"/>
  <c r="AC220" i="2"/>
  <c r="AB220" i="2"/>
  <c r="AA220" i="2"/>
  <c r="AI220" i="2"/>
  <c r="Z220" i="2"/>
  <c r="AF220" i="2"/>
  <c r="AE223" i="2"/>
  <c r="AD223" i="2"/>
  <c r="Z223" i="2"/>
  <c r="AC223" i="2"/>
  <c r="AB223" i="2"/>
  <c r="AI223" i="2"/>
  <c r="AA223" i="2"/>
  <c r="AA227" i="2"/>
  <c r="AC227" i="2"/>
  <c r="AI227" i="2"/>
  <c r="Z227" i="2"/>
  <c r="AF227" i="2"/>
  <c r="AE227" i="2"/>
  <c r="AD227" i="2"/>
  <c r="AE247" i="2"/>
  <c r="AD247" i="2"/>
  <c r="AC247" i="2"/>
  <c r="AB247" i="2"/>
  <c r="AI247" i="2"/>
  <c r="AA247" i="2"/>
  <c r="Z247" i="2"/>
  <c r="AB198" i="2"/>
  <c r="AA198" i="2"/>
  <c r="AE198" i="2"/>
  <c r="AI198" i="2"/>
  <c r="Z198" i="2"/>
  <c r="AD198" i="2"/>
  <c r="AF198" i="2"/>
  <c r="AI200" i="2"/>
  <c r="Z200" i="2"/>
  <c r="AC200" i="2"/>
  <c r="AB200" i="2"/>
  <c r="AF200" i="2"/>
  <c r="AE200" i="2"/>
  <c r="AD200" i="2"/>
  <c r="AF202" i="2"/>
  <c r="AE202" i="2"/>
  <c r="AD202" i="2"/>
  <c r="AI202" i="2"/>
  <c r="AC202" i="2"/>
  <c r="AA202" i="2"/>
  <c r="Z202" i="2"/>
  <c r="AB202" i="2"/>
  <c r="AB235" i="2"/>
  <c r="AE191" i="2"/>
  <c r="AD191" i="2"/>
  <c r="AI191" i="2"/>
  <c r="AC191" i="2"/>
  <c r="AB191" i="2"/>
  <c r="Z191" i="2"/>
  <c r="AA191" i="2"/>
  <c r="AC225" i="2"/>
  <c r="AF225" i="2"/>
  <c r="AB225" i="2"/>
  <c r="AA225" i="2"/>
  <c r="AI225" i="2"/>
  <c r="Z225" i="2"/>
  <c r="AE225" i="2"/>
  <c r="AD244" i="2"/>
  <c r="AF244" i="2"/>
  <c r="AC244" i="2"/>
  <c r="AB244" i="2"/>
  <c r="AA244" i="2"/>
  <c r="AI244" i="2"/>
  <c r="Z244" i="2"/>
  <c r="AF191" i="2"/>
  <c r="AB195" i="2"/>
  <c r="AD212" i="2"/>
  <c r="AF212" i="2"/>
  <c r="AC212" i="2"/>
  <c r="AB212" i="2"/>
  <c r="AA212" i="2"/>
  <c r="AI212" i="2"/>
  <c r="Z212" i="2"/>
  <c r="AC214" i="2"/>
  <c r="AB230" i="2"/>
  <c r="AA230" i="2"/>
  <c r="AI230" i="2"/>
  <c r="Z230" i="2"/>
  <c r="AE230" i="2"/>
  <c r="AF230" i="2"/>
  <c r="AD230" i="2"/>
  <c r="AI232" i="2"/>
  <c r="Z232" i="2"/>
  <c r="AF232" i="2"/>
  <c r="AE232" i="2"/>
  <c r="AD232" i="2"/>
  <c r="AC232" i="2"/>
  <c r="AB232" i="2"/>
  <c r="AF234" i="2"/>
  <c r="AE234" i="2"/>
  <c r="AD234" i="2"/>
  <c r="Z234" i="2"/>
  <c r="AC234" i="2"/>
  <c r="AA234" i="2"/>
  <c r="AB234" i="2"/>
  <c r="AI234" i="2"/>
  <c r="AC238" i="2"/>
  <c r="AC233" i="2"/>
  <c r="AE233" i="2"/>
  <c r="AB233" i="2"/>
  <c r="AF233" i="2"/>
  <c r="AA233" i="2"/>
  <c r="AI233" i="2"/>
  <c r="Z233" i="2"/>
  <c r="AI216" i="2"/>
  <c r="Z216" i="2"/>
  <c r="AC216" i="2"/>
  <c r="AB216" i="2"/>
  <c r="AF216" i="2"/>
  <c r="AE216" i="2"/>
  <c r="AD216" i="2"/>
  <c r="AI240" i="2"/>
  <c r="Z240" i="2"/>
  <c r="AC240" i="2"/>
  <c r="AF240" i="2"/>
  <c r="AE240" i="2"/>
  <c r="AD240" i="2"/>
  <c r="AB240" i="2"/>
  <c r="AE215" i="2"/>
  <c r="AD215" i="2"/>
  <c r="AC215" i="2"/>
  <c r="AB215" i="2"/>
  <c r="AI215" i="2"/>
  <c r="AA215" i="2"/>
  <c r="Z215" i="2"/>
  <c r="AA219" i="2"/>
  <c r="AD219" i="2"/>
  <c r="AI219" i="2"/>
  <c r="Z219" i="2"/>
  <c r="AF219" i="2"/>
  <c r="AE219" i="2"/>
  <c r="AC219" i="2"/>
  <c r="AD236" i="2"/>
  <c r="AC236" i="2"/>
  <c r="AB236" i="2"/>
  <c r="AA236" i="2"/>
  <c r="AI236" i="2"/>
  <c r="Z236" i="2"/>
  <c r="AF236" i="2"/>
  <c r="AC241" i="2"/>
  <c r="AB241" i="2"/>
  <c r="AF241" i="2"/>
  <c r="AA241" i="2"/>
  <c r="AI241" i="2"/>
  <c r="Z241" i="2"/>
  <c r="AE241" i="2"/>
  <c r="AD196" i="2"/>
  <c r="AC196" i="2"/>
  <c r="AF196" i="2"/>
  <c r="AB196" i="2"/>
  <c r="AA196" i="2"/>
  <c r="AI196" i="2"/>
  <c r="Z196" i="2"/>
  <c r="AB222" i="2"/>
  <c r="AA222" i="2"/>
  <c r="AI222" i="2"/>
  <c r="Z222" i="2"/>
  <c r="AF222" i="2"/>
  <c r="AE222" i="2"/>
  <c r="AD222" i="2"/>
  <c r="AI224" i="2"/>
  <c r="Z224" i="2"/>
  <c r="AF224" i="2"/>
  <c r="AC224" i="2"/>
  <c r="AB224" i="2"/>
  <c r="AE224" i="2"/>
  <c r="AD224" i="2"/>
  <c r="AF226" i="2"/>
  <c r="AE226" i="2"/>
  <c r="AI226" i="2"/>
  <c r="AD226" i="2"/>
  <c r="AC226" i="2"/>
  <c r="AB226" i="2"/>
  <c r="AA226" i="2"/>
  <c r="Z226" i="2"/>
  <c r="AB246" i="2"/>
  <c r="AA246" i="2"/>
  <c r="AI246" i="2"/>
  <c r="Z246" i="2"/>
  <c r="AE246" i="2"/>
  <c r="AF246" i="2"/>
  <c r="AD246" i="2"/>
  <c r="AI248" i="2"/>
  <c r="Z248" i="2"/>
  <c r="AF248" i="2"/>
  <c r="AA248" i="2"/>
  <c r="AE248" i="2"/>
  <c r="AD248" i="2"/>
  <c r="AC248" i="2"/>
  <c r="AB248" i="2"/>
  <c r="AC193" i="2"/>
  <c r="AB193" i="2"/>
  <c r="AF193" i="2"/>
  <c r="AA193" i="2"/>
  <c r="AE193" i="2"/>
  <c r="AI193" i="2"/>
  <c r="Z193" i="2"/>
  <c r="AF218" i="2"/>
  <c r="AE218" i="2"/>
  <c r="Z218" i="2"/>
  <c r="AD218" i="2"/>
  <c r="AA218" i="2"/>
  <c r="AI218" i="2"/>
  <c r="AC218" i="2"/>
  <c r="AB218" i="2"/>
  <c r="AI192" i="2"/>
  <c r="Z192" i="2"/>
  <c r="AF192" i="2"/>
  <c r="AC192" i="2"/>
  <c r="AE192" i="2"/>
  <c r="AB192" i="2"/>
  <c r="AD192" i="2"/>
  <c r="AF194" i="2"/>
  <c r="AE194" i="2"/>
  <c r="AA194" i="2"/>
  <c r="Z194" i="2"/>
  <c r="AD194" i="2"/>
  <c r="AC194" i="2"/>
  <c r="AB194" i="2"/>
  <c r="AI194" i="2"/>
  <c r="AC217" i="2"/>
  <c r="AB217" i="2"/>
  <c r="AA217" i="2"/>
  <c r="AI217" i="2"/>
  <c r="Z217" i="2"/>
  <c r="AF217" i="2"/>
  <c r="AE217" i="2"/>
  <c r="AD225" i="2"/>
  <c r="AE239" i="2"/>
  <c r="AD239" i="2"/>
  <c r="AI239" i="2"/>
  <c r="AC239" i="2"/>
  <c r="Z239" i="2"/>
  <c r="AB239" i="2"/>
  <c r="AA239" i="2"/>
  <c r="AA243" i="2"/>
  <c r="AI243" i="2"/>
  <c r="Z243" i="2"/>
  <c r="AD243" i="2"/>
  <c r="AF243" i="2"/>
  <c r="AE243" i="2"/>
  <c r="AC243" i="2"/>
  <c r="AE244" i="2"/>
  <c r="AE199" i="2"/>
  <c r="AD199" i="2"/>
  <c r="AC199" i="2"/>
  <c r="AI199" i="2"/>
  <c r="AB199" i="2"/>
  <c r="AA199" i="2"/>
  <c r="Z199" i="2"/>
  <c r="AC201" i="2"/>
  <c r="AB201" i="2"/>
  <c r="AA201" i="2"/>
  <c r="AF201" i="2"/>
  <c r="AE201" i="2"/>
  <c r="AI201" i="2"/>
  <c r="Z201" i="2"/>
  <c r="AA211" i="2"/>
  <c r="AI211" i="2"/>
  <c r="Z211" i="2"/>
  <c r="AD211" i="2"/>
  <c r="AF211" i="2"/>
  <c r="AE211" i="2"/>
  <c r="AC211" i="2"/>
  <c r="AE212" i="2"/>
  <c r="AD228" i="2"/>
  <c r="AC228" i="2"/>
  <c r="AF228" i="2"/>
  <c r="AB228" i="2"/>
  <c r="AA228" i="2"/>
  <c r="AI228" i="2"/>
  <c r="Z228" i="2"/>
  <c r="AC230" i="2"/>
  <c r="AA232" i="2"/>
  <c r="AE231" i="2"/>
  <c r="AD231" i="2"/>
  <c r="AI231" i="2"/>
  <c r="AC231" i="2"/>
  <c r="AB231" i="2"/>
  <c r="AA231" i="2"/>
  <c r="Z231" i="2"/>
  <c r="AC197" i="2"/>
  <c r="AC213" i="2"/>
  <c r="AC221" i="2"/>
  <c r="AC229" i="2"/>
  <c r="AC237" i="2"/>
  <c r="AC245" i="2"/>
  <c r="AD197" i="2"/>
  <c r="AD213" i="2"/>
  <c r="AD221" i="2"/>
  <c r="AD229" i="2"/>
  <c r="AD237" i="2"/>
  <c r="AD245" i="2"/>
  <c r="AE221" i="2"/>
  <c r="AE237" i="2"/>
  <c r="AE245" i="2"/>
  <c r="V20" i="1"/>
  <c r="Y20" i="1" s="1"/>
  <c r="V21" i="1"/>
  <c r="Y21" i="1" s="1"/>
  <c r="V22" i="1"/>
  <c r="Y22" i="1" s="1"/>
  <c r="V23" i="1"/>
  <c r="Y23" i="1" s="1"/>
  <c r="V24" i="1"/>
  <c r="Y24" i="1" s="1"/>
  <c r="AG237" i="2" l="1"/>
  <c r="AG213" i="2"/>
  <c r="AG194" i="2"/>
  <c r="AG218" i="2"/>
  <c r="AG248" i="2"/>
  <c r="AG233" i="2"/>
  <c r="AG245" i="2"/>
  <c r="AG225" i="2"/>
  <c r="AG221" i="2"/>
  <c r="AG229" i="2"/>
  <c r="AG197" i="2"/>
  <c r="AG196" i="2"/>
  <c r="AG241" i="2"/>
  <c r="AG219" i="2"/>
  <c r="AG240" i="2"/>
  <c r="AG243" i="2"/>
  <c r="AG192" i="2"/>
  <c r="AG226" i="2"/>
  <c r="AG212" i="2"/>
  <c r="AG191" i="2"/>
  <c r="AG202" i="2"/>
  <c r="AG198" i="2"/>
  <c r="AG227" i="2"/>
  <c r="AG223" i="2"/>
  <c r="AG193" i="2"/>
  <c r="AG222" i="2"/>
  <c r="AG230" i="2"/>
  <c r="AG244" i="2"/>
  <c r="AG215" i="2"/>
  <c r="AG234" i="2"/>
  <c r="AG200" i="2"/>
  <c r="AG238" i="2"/>
  <c r="AG235" i="2"/>
  <c r="AG211" i="2"/>
  <c r="AG199" i="2"/>
  <c r="AG246" i="2"/>
  <c r="AG201" i="2"/>
  <c r="AG239" i="2"/>
  <c r="AG224" i="2"/>
  <c r="AG232" i="2"/>
  <c r="AG247" i="2"/>
  <c r="AG220" i="2"/>
  <c r="AG242" i="2"/>
  <c r="AG214" i="2"/>
  <c r="AG195" i="2"/>
  <c r="AG231" i="2"/>
  <c r="AG228" i="2"/>
  <c r="AG217" i="2"/>
  <c r="AG236" i="2"/>
  <c r="AG216" i="2"/>
  <c r="W5" i="14"/>
  <c r="AI256" i="2" l="1"/>
  <c r="AI255" i="2"/>
  <c r="AI253" i="2"/>
  <c r="X18" i="1" l="1"/>
  <c r="AF10" i="16" s="1"/>
  <c r="X40" i="1"/>
  <c r="AF9" i="18" s="1"/>
  <c r="AF928" i="18" s="1"/>
  <c r="X65" i="1"/>
  <c r="AF9" i="20" s="1"/>
  <c r="AF622" i="20" s="1"/>
  <c r="W249" i="2"/>
  <c r="W190" i="2"/>
  <c r="W189" i="2"/>
  <c r="W188" i="2"/>
  <c r="W187" i="2"/>
  <c r="W186" i="2"/>
  <c r="W185" i="2"/>
  <c r="W184" i="2"/>
  <c r="W183" i="2"/>
  <c r="W182" i="2"/>
  <c r="W181" i="2"/>
  <c r="W180" i="2"/>
  <c r="W179" i="2"/>
  <c r="W178" i="2"/>
  <c r="W177" i="2"/>
  <c r="W176" i="2"/>
  <c r="W175" i="2"/>
  <c r="W174" i="2"/>
  <c r="W173" i="2"/>
  <c r="W172" i="2"/>
  <c r="W171" i="2"/>
  <c r="W170" i="2"/>
  <c r="W169" i="2"/>
  <c r="W168" i="2"/>
  <c r="W167" i="2"/>
  <c r="W166" i="2"/>
  <c r="W165" i="2"/>
  <c r="W164" i="2"/>
  <c r="W163" i="2"/>
  <c r="W162" i="2"/>
  <c r="W161" i="2"/>
  <c r="W160" i="2"/>
  <c r="W159" i="2"/>
  <c r="W158" i="2"/>
  <c r="W157" i="2"/>
  <c r="W156" i="2"/>
  <c r="W155" i="2"/>
  <c r="W154" i="2"/>
  <c r="W153" i="2"/>
  <c r="W152" i="2"/>
  <c r="W151" i="2"/>
  <c r="W150" i="2"/>
  <c r="W149" i="2"/>
  <c r="W148" i="2"/>
  <c r="W147" i="2"/>
  <c r="W146" i="2"/>
  <c r="W145" i="2"/>
  <c r="W144" i="2"/>
  <c r="W143" i="2"/>
  <c r="W142" i="2"/>
  <c r="W141" i="2"/>
  <c r="W140" i="2"/>
  <c r="W139" i="2"/>
  <c r="W138" i="2"/>
  <c r="W137" i="2"/>
  <c r="W136" i="2"/>
  <c r="W135" i="2"/>
  <c r="W134" i="2"/>
  <c r="W133" i="2"/>
  <c r="W132" i="2"/>
  <c r="W131" i="2"/>
  <c r="W130" i="2"/>
  <c r="W129" i="2"/>
  <c r="W28" i="2"/>
  <c r="W27" i="2"/>
  <c r="W26" i="2"/>
  <c r="W25" i="2"/>
  <c r="W24" i="2"/>
  <c r="W23" i="2"/>
  <c r="W22" i="2"/>
  <c r="W21" i="2"/>
  <c r="W20" i="2"/>
  <c r="W19" i="2"/>
  <c r="W18" i="2"/>
  <c r="W17" i="2"/>
  <c r="W16" i="2"/>
  <c r="W15" i="2"/>
  <c r="W14" i="2"/>
  <c r="W13" i="2"/>
  <c r="W12" i="2"/>
  <c r="W11" i="2"/>
  <c r="W10" i="2"/>
  <c r="W9" i="2"/>
  <c r="W8" i="2"/>
  <c r="V249"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135" i="2"/>
  <c r="V134" i="2"/>
  <c r="V133" i="2"/>
  <c r="V132" i="2"/>
  <c r="V131" i="2"/>
  <c r="V130" i="2"/>
  <c r="V129" i="2"/>
  <c r="V28" i="2"/>
  <c r="V27" i="2"/>
  <c r="V26" i="2"/>
  <c r="V25" i="2"/>
  <c r="V24" i="2"/>
  <c r="V23" i="2"/>
  <c r="V22" i="2"/>
  <c r="V21" i="2"/>
  <c r="V20" i="2"/>
  <c r="V19" i="2"/>
  <c r="V18" i="2"/>
  <c r="V17" i="2"/>
  <c r="V16" i="2"/>
  <c r="V15" i="2"/>
  <c r="V14" i="2"/>
  <c r="V13" i="2"/>
  <c r="V12" i="2"/>
  <c r="V11" i="2"/>
  <c r="V10" i="2"/>
  <c r="V9" i="2"/>
  <c r="V8" i="2"/>
  <c r="V7" i="2"/>
  <c r="AF253" i="2" l="1"/>
  <c r="AE253" i="2"/>
  <c r="AD253" i="2"/>
  <c r="AC253" i="2"/>
  <c r="AB253" i="2"/>
  <c r="AA253" i="2"/>
  <c r="Z253"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143" i="2"/>
  <c r="J143" i="2" s="1"/>
  <c r="H144" i="2"/>
  <c r="J144" i="2" s="1"/>
  <c r="AI144" i="2" s="1"/>
  <c r="H145" i="2"/>
  <c r="J145" i="2" s="1"/>
  <c r="AF145" i="2" s="1"/>
  <c r="H146" i="2"/>
  <c r="J146" i="2" s="1"/>
  <c r="AI146" i="2" s="1"/>
  <c r="H147" i="2"/>
  <c r="J147" i="2" s="1"/>
  <c r="H148" i="2"/>
  <c r="J148" i="2" s="1"/>
  <c r="AI148" i="2" s="1"/>
  <c r="H149" i="2"/>
  <c r="J149" i="2" s="1"/>
  <c r="H150" i="2"/>
  <c r="J150" i="2" s="1"/>
  <c r="AA150" i="2" s="1"/>
  <c r="H151" i="2"/>
  <c r="J151" i="2" s="1"/>
  <c r="AB151" i="2" s="1"/>
  <c r="H152" i="2"/>
  <c r="J152" i="2" s="1"/>
  <c r="H153" i="2"/>
  <c r="J153" i="2" s="1"/>
  <c r="H154" i="2"/>
  <c r="J154" i="2" s="1"/>
  <c r="H155" i="2"/>
  <c r="J155" i="2" s="1"/>
  <c r="AI155" i="2" s="1"/>
  <c r="H156" i="2"/>
  <c r="J156" i="2" s="1"/>
  <c r="H157" i="2"/>
  <c r="J157" i="2" s="1"/>
  <c r="AI157" i="2" s="1"/>
  <c r="H158" i="2"/>
  <c r="J158" i="2" s="1"/>
  <c r="AI158" i="2" s="1"/>
  <c r="H159" i="2"/>
  <c r="J159" i="2" s="1"/>
  <c r="H160" i="2"/>
  <c r="J160" i="2" s="1"/>
  <c r="AB160" i="2" s="1"/>
  <c r="H161" i="2"/>
  <c r="J161" i="2" s="1"/>
  <c r="AE161" i="2" s="1"/>
  <c r="H162" i="2"/>
  <c r="J162" i="2" s="1"/>
  <c r="H163" i="2"/>
  <c r="J163" i="2" s="1"/>
  <c r="H164" i="2"/>
  <c r="J164" i="2" s="1"/>
  <c r="H165" i="2"/>
  <c r="J165" i="2" s="1"/>
  <c r="H166" i="2"/>
  <c r="J166" i="2" s="1"/>
  <c r="AE166" i="2" s="1"/>
  <c r="H167" i="2"/>
  <c r="J167" i="2" s="1"/>
  <c r="H168" i="2"/>
  <c r="J168" i="2" s="1"/>
  <c r="AB168" i="2" s="1"/>
  <c r="H169" i="2"/>
  <c r="J169" i="2" s="1"/>
  <c r="AI169" i="2" s="1"/>
  <c r="H170" i="2"/>
  <c r="J170" i="2" s="1"/>
  <c r="H171" i="2"/>
  <c r="J171" i="2" s="1"/>
  <c r="H172" i="2"/>
  <c r="J172" i="2" s="1"/>
  <c r="H173" i="2"/>
  <c r="J173" i="2" s="1"/>
  <c r="H174" i="2"/>
  <c r="J174" i="2" s="1"/>
  <c r="AI174" i="2" s="1"/>
  <c r="H175" i="2"/>
  <c r="J175" i="2" s="1"/>
  <c r="H176" i="2"/>
  <c r="J176" i="2" s="1"/>
  <c r="AE176" i="2" s="1"/>
  <c r="H177" i="2"/>
  <c r="J177" i="2" s="1"/>
  <c r="AI177" i="2" s="1"/>
  <c r="H178" i="2"/>
  <c r="J178" i="2" s="1"/>
  <c r="AI178" i="2" s="1"/>
  <c r="H179" i="2"/>
  <c r="J179" i="2" s="1"/>
  <c r="AI179" i="2" s="1"/>
  <c r="H180" i="2"/>
  <c r="J180" i="2" s="1"/>
  <c r="AI180" i="2" s="1"/>
  <c r="H181" i="2"/>
  <c r="J181" i="2" s="1"/>
  <c r="H182" i="2"/>
  <c r="J182" i="2" s="1"/>
  <c r="Z182" i="2" s="1"/>
  <c r="H183" i="2"/>
  <c r="J183" i="2" s="1"/>
  <c r="H184" i="2"/>
  <c r="J184" i="2" s="1"/>
  <c r="AI184" i="2" s="1"/>
  <c r="H185" i="2"/>
  <c r="J185" i="2" s="1"/>
  <c r="AI185" i="2" s="1"/>
  <c r="H186" i="2"/>
  <c r="J186" i="2" s="1"/>
  <c r="AI186" i="2" s="1"/>
  <c r="H187" i="2"/>
  <c r="J187" i="2" s="1"/>
  <c r="H188" i="2"/>
  <c r="J188" i="2" s="1"/>
  <c r="H189" i="2"/>
  <c r="J189" i="2" s="1"/>
  <c r="H190" i="2"/>
  <c r="J190" i="2" s="1"/>
  <c r="X13" i="12"/>
  <c r="W13" i="12"/>
  <c r="U13" i="12"/>
  <c r="S13" i="12"/>
  <c r="Q13" i="12"/>
  <c r="O13" i="12"/>
  <c r="M13" i="12"/>
  <c r="K13" i="12"/>
  <c r="I13" i="12"/>
  <c r="G13" i="12"/>
  <c r="S11" i="12"/>
  <c r="Q11" i="12"/>
  <c r="O11" i="12"/>
  <c r="M11" i="12"/>
  <c r="K11" i="12"/>
  <c r="I11" i="12"/>
  <c r="G11" i="12"/>
  <c r="E4" i="12"/>
  <c r="E3" i="12"/>
  <c r="C2" i="12"/>
  <c r="U15" i="12"/>
  <c r="X15" i="12" s="1"/>
  <c r="H249" i="2"/>
  <c r="J249" i="2" s="1"/>
  <c r="H142" i="2"/>
  <c r="J142" i="2" s="1"/>
  <c r="AI142" i="2" s="1"/>
  <c r="H141" i="2"/>
  <c r="J141" i="2" s="1"/>
  <c r="H140" i="2"/>
  <c r="J140" i="2" s="1"/>
  <c r="H139" i="2"/>
  <c r="J139" i="2" s="1"/>
  <c r="AE139" i="2" s="1"/>
  <c r="H138" i="2"/>
  <c r="J138" i="2" s="1"/>
  <c r="H137" i="2"/>
  <c r="J137" i="2" s="1"/>
  <c r="AI137" i="2" s="1"/>
  <c r="H136" i="2"/>
  <c r="J136" i="2" s="1"/>
  <c r="AF136" i="2" s="1"/>
  <c r="H135" i="2"/>
  <c r="J135" i="2" s="1"/>
  <c r="H134" i="2"/>
  <c r="J134" i="2" s="1"/>
  <c r="AI134" i="2" s="1"/>
  <c r="H133" i="2"/>
  <c r="J133" i="2" s="1"/>
  <c r="AI133" i="2" s="1"/>
  <c r="H132" i="2"/>
  <c r="J132" i="2" s="1"/>
  <c r="H131" i="2"/>
  <c r="J131" i="2" s="1"/>
  <c r="AI131" i="2" s="1"/>
  <c r="H130" i="2"/>
  <c r="J130" i="2" s="1"/>
  <c r="AI130" i="2" s="1"/>
  <c r="H129" i="2"/>
  <c r="J129" i="2" s="1"/>
  <c r="H28" i="2"/>
  <c r="J28"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J14" i="2" s="1"/>
  <c r="H13" i="2"/>
  <c r="J13" i="2" s="1"/>
  <c r="AI13" i="2" s="1"/>
  <c r="H12" i="2"/>
  <c r="J12" i="2" s="1"/>
  <c r="AE12" i="2" s="1"/>
  <c r="H11" i="2"/>
  <c r="J11" i="2" s="1"/>
  <c r="H10" i="2"/>
  <c r="J10" i="2" s="1"/>
  <c r="AI10" i="2" s="1"/>
  <c r="H9" i="2"/>
  <c r="J9" i="2" s="1"/>
  <c r="AB9" i="2" s="1"/>
  <c r="H8" i="2"/>
  <c r="J8" i="2" s="1"/>
  <c r="AI8" i="2" s="1"/>
  <c r="AI254" i="2" s="1"/>
  <c r="H7" i="2"/>
  <c r="J7" i="2" s="1"/>
  <c r="H25" i="2"/>
  <c r="J25" i="2" s="1"/>
  <c r="E5" i="1"/>
  <c r="E5" i="12" s="1"/>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O21" i="7"/>
  <c r="M21" i="7"/>
  <c r="K21" i="7"/>
  <c r="X70" i="1"/>
  <c r="W31" i="12" s="1"/>
  <c r="C250" i="2"/>
  <c r="AF256" i="2"/>
  <c r="AE256" i="2"/>
  <c r="AD256" i="2"/>
  <c r="Z256" i="2"/>
  <c r="AB256" i="2"/>
  <c r="AA256" i="2"/>
  <c r="AC256" i="2"/>
  <c r="AD255" i="2"/>
  <c r="AF255" i="2"/>
  <c r="AE255" i="2"/>
  <c r="Z255" i="2"/>
  <c r="AA255" i="2"/>
  <c r="AC255" i="2"/>
  <c r="AB255" i="2"/>
  <c r="AE146" i="2" l="1"/>
  <c r="AA146" i="2"/>
  <c r="AC148" i="2"/>
  <c r="AC146" i="2"/>
  <c r="AF184" i="2"/>
  <c r="AA184" i="2"/>
  <c r="Z176" i="2"/>
  <c r="T40" i="1"/>
  <c r="T65" i="1"/>
  <c r="H18" i="1"/>
  <c r="W10" i="16" s="1"/>
  <c r="J18" i="1"/>
  <c r="X10" i="16" s="1"/>
  <c r="L18" i="1"/>
  <c r="Y10" i="16" s="1"/>
  <c r="J65" i="1"/>
  <c r="N18" i="1"/>
  <c r="Z10" i="16" s="1"/>
  <c r="L65" i="1"/>
  <c r="P18" i="1"/>
  <c r="AA10" i="16" s="1"/>
  <c r="L40" i="1"/>
  <c r="H65" i="1"/>
  <c r="R18" i="1"/>
  <c r="AB10" i="16" s="1"/>
  <c r="N65" i="1"/>
  <c r="H40" i="1"/>
  <c r="P65" i="1"/>
  <c r="T18" i="1"/>
  <c r="AC10" i="16" s="1"/>
  <c r="N40" i="1"/>
  <c r="R65" i="1"/>
  <c r="H9" i="7"/>
  <c r="AD249" i="2"/>
  <c r="Z249" i="2"/>
  <c r="AE160" i="2"/>
  <c r="AD160" i="2"/>
  <c r="AB161" i="2"/>
  <c r="AI153" i="2"/>
  <c r="AC153" i="2"/>
  <c r="AF146" i="2"/>
  <c r="AA160" i="2"/>
  <c r="Z146" i="2"/>
  <c r="AA178" i="2"/>
  <c r="AF144" i="2"/>
  <c r="AB153" i="2"/>
  <c r="AE153" i="2"/>
  <c r="AC249" i="2"/>
  <c r="AA153" i="2"/>
  <c r="X32" i="1"/>
  <c r="AA17" i="2"/>
  <c r="AA144" i="2"/>
  <c r="AC144" i="2"/>
  <c r="AB184" i="2"/>
  <c r="AD144" i="2"/>
  <c r="Z144" i="2"/>
  <c r="AC173" i="2"/>
  <c r="AI173" i="2"/>
  <c r="AB173" i="2"/>
  <c r="AD159" i="2"/>
  <c r="AI159" i="2"/>
  <c r="AI138" i="2"/>
  <c r="AC138" i="2"/>
  <c r="Z152" i="2"/>
  <c r="AI152" i="2"/>
  <c r="AD190" i="2"/>
  <c r="AI190" i="2"/>
  <c r="AC18" i="2"/>
  <c r="AI18" i="2"/>
  <c r="AA22" i="2"/>
  <c r="AI22" i="2"/>
  <c r="AA175" i="2"/>
  <c r="AI175" i="2"/>
  <c r="AA149" i="2"/>
  <c r="AI149" i="2"/>
  <c r="AF249" i="2"/>
  <c r="AI249" i="2"/>
  <c r="AC25" i="2"/>
  <c r="AI25" i="2"/>
  <c r="AD14" i="2"/>
  <c r="AI14" i="2"/>
  <c r="Z139" i="2"/>
  <c r="AI139" i="2"/>
  <c r="AA135" i="2"/>
  <c r="AI135" i="2"/>
  <c r="Z9" i="2"/>
  <c r="AI9" i="2"/>
  <c r="AC188" i="2"/>
  <c r="AI188" i="2"/>
  <c r="Z181" i="2"/>
  <c r="AI181" i="2"/>
  <c r="AC171" i="2"/>
  <c r="AI171" i="2"/>
  <c r="AA167" i="2"/>
  <c r="AI167" i="2"/>
  <c r="AF163" i="2"/>
  <c r="AI163" i="2"/>
  <c r="AC160" i="2"/>
  <c r="AI160" i="2"/>
  <c r="AD151" i="2"/>
  <c r="AI151" i="2"/>
  <c r="AF129" i="2"/>
  <c r="AI129" i="2"/>
  <c r="AD141" i="2"/>
  <c r="AI141" i="2"/>
  <c r="AC182" i="2"/>
  <c r="AI182" i="2"/>
  <c r="AD168" i="2"/>
  <c r="AI168" i="2"/>
  <c r="AE9" i="2"/>
  <c r="AD25" i="2"/>
  <c r="AE27" i="2"/>
  <c r="AI27" i="2"/>
  <c r="Z188" i="2"/>
  <c r="AE187" i="2"/>
  <c r="AI187" i="2"/>
  <c r="AA170" i="2"/>
  <c r="AI170" i="2"/>
  <c r="Z166" i="2"/>
  <c r="AI166" i="2"/>
  <c r="AC162" i="2"/>
  <c r="AI162" i="2"/>
  <c r="Z156" i="2"/>
  <c r="AI156" i="2"/>
  <c r="AC150" i="2"/>
  <c r="AI150" i="2"/>
  <c r="AC147" i="2"/>
  <c r="AI147" i="2"/>
  <c r="Z143" i="2"/>
  <c r="AI143" i="2"/>
  <c r="AA18" i="2"/>
  <c r="AA12" i="2"/>
  <c r="AI12" i="2"/>
  <c r="AB24" i="2"/>
  <c r="AI24" i="2"/>
  <c r="Z189" i="2"/>
  <c r="AI189" i="2"/>
  <c r="AB172" i="2"/>
  <c r="AI172" i="2"/>
  <c r="AA164" i="2"/>
  <c r="AI164" i="2"/>
  <c r="AF154" i="2"/>
  <c r="AI154" i="2"/>
  <c r="Z145" i="2"/>
  <c r="AI145" i="2"/>
  <c r="AB249" i="2"/>
  <c r="AA249" i="2"/>
  <c r="AF9" i="2"/>
  <c r="AC12" i="2"/>
  <c r="AE22" i="2"/>
  <c r="AB131" i="2"/>
  <c r="AD7" i="2"/>
  <c r="AD252" i="2" s="1"/>
  <c r="AF7" i="2"/>
  <c r="AF252" i="2" s="1"/>
  <c r="AI7" i="2"/>
  <c r="AI252" i="2" s="1"/>
  <c r="AB11" i="2"/>
  <c r="AI11" i="2"/>
  <c r="AE19" i="2"/>
  <c r="AI19" i="2"/>
  <c r="AA28" i="2"/>
  <c r="AI28" i="2"/>
  <c r="Z132" i="2"/>
  <c r="AI132" i="2"/>
  <c r="AA136" i="2"/>
  <c r="AI136" i="2"/>
  <c r="AB140" i="2"/>
  <c r="AI140" i="2"/>
  <c r="AF178" i="2"/>
  <c r="AA177" i="2"/>
  <c r="AD183" i="2"/>
  <c r="AI183" i="2"/>
  <c r="AC176" i="2"/>
  <c r="AI176" i="2"/>
  <c r="AF165" i="2"/>
  <c r="AI165" i="2"/>
  <c r="AA161" i="2"/>
  <c r="AI161" i="2"/>
  <c r="AF180" i="2"/>
  <c r="AD180" i="2"/>
  <c r="AB180" i="2"/>
  <c r="AE180" i="2"/>
  <c r="AA180" i="2"/>
  <c r="Z180" i="2"/>
  <c r="AC179" i="2"/>
  <c r="AB179" i="2"/>
  <c r="AF179" i="2"/>
  <c r="AE179" i="2"/>
  <c r="Z179" i="2"/>
  <c r="AD179" i="2"/>
  <c r="Z174" i="2"/>
  <c r="AC174" i="2"/>
  <c r="AB7" i="2"/>
  <c r="AB252" i="2" s="1"/>
  <c r="AD163" i="2"/>
  <c r="AD18" i="2"/>
  <c r="AC145" i="2"/>
  <c r="AF170" i="2"/>
  <c r="AE152" i="2"/>
  <c r="AC165" i="2"/>
  <c r="AD161" i="2"/>
  <c r="AF28" i="2"/>
  <c r="AC161" i="2"/>
  <c r="AE249" i="2"/>
  <c r="AF140" i="2"/>
  <c r="AD145" i="2"/>
  <c r="Z151" i="2"/>
  <c r="AA172" i="2"/>
  <c r="AF161" i="2"/>
  <c r="Z161" i="2"/>
  <c r="AE158" i="2"/>
  <c r="AF158" i="2"/>
  <c r="Z158" i="2"/>
  <c r="AD158" i="2"/>
  <c r="AE16" i="2"/>
  <c r="AC16" i="2"/>
  <c r="AD16" i="2"/>
  <c r="AB16" i="2"/>
  <c r="AD133" i="2"/>
  <c r="AA133" i="2"/>
  <c r="AE133" i="2"/>
  <c r="Z133" i="2"/>
  <c r="AB133" i="2"/>
  <c r="AF133" i="2"/>
  <c r="AC133" i="2"/>
  <c r="AD137" i="2"/>
  <c r="AE137" i="2"/>
  <c r="AA137" i="2"/>
  <c r="AC137" i="2"/>
  <c r="Z137" i="2"/>
  <c r="AB137" i="2"/>
  <c r="AD21" i="2"/>
  <c r="AE21" i="2"/>
  <c r="AA21" i="2"/>
  <c r="AC21" i="2"/>
  <c r="AD26" i="2"/>
  <c r="AA26" i="2"/>
  <c r="AF26" i="2"/>
  <c r="AE26" i="2"/>
  <c r="AC26" i="2"/>
  <c r="AA130" i="2"/>
  <c r="AD130" i="2"/>
  <c r="AE130" i="2"/>
  <c r="Z130" i="2"/>
  <c r="AC130" i="2"/>
  <c r="AB130" i="2"/>
  <c r="Z142" i="2"/>
  <c r="AD142" i="2"/>
  <c r="AE142" i="2"/>
  <c r="AF142" i="2"/>
  <c r="AB142" i="2"/>
  <c r="AC142" i="2"/>
  <c r="AA142" i="2"/>
  <c r="AB186" i="2"/>
  <c r="AC186" i="2"/>
  <c r="Z186" i="2"/>
  <c r="AF186" i="2"/>
  <c r="AD186" i="2"/>
  <c r="AF8" i="2"/>
  <c r="AF254" i="2" s="1"/>
  <c r="AD8" i="2"/>
  <c r="AD254" i="2" s="1"/>
  <c r="AB8" i="2"/>
  <c r="AB254" i="2" s="1"/>
  <c r="AE17" i="2"/>
  <c r="AC17" i="2"/>
  <c r="AD27" i="2"/>
  <c r="AC27" i="2"/>
  <c r="AD22" i="2"/>
  <c r="AC22" i="2"/>
  <c r="AC141" i="2"/>
  <c r="AF141" i="2"/>
  <c r="Z141" i="2"/>
  <c r="AF134" i="2"/>
  <c r="AB134" i="2"/>
  <c r="AC131" i="2"/>
  <c r="AF131" i="2"/>
  <c r="AE131" i="2"/>
  <c r="AE20" i="2"/>
  <c r="AB20" i="2"/>
  <c r="AD129" i="2"/>
  <c r="Z129" i="2"/>
  <c r="AA190" i="2"/>
  <c r="AB190" i="2"/>
  <c r="Z187" i="2"/>
  <c r="AD187" i="2"/>
  <c r="AA187" i="2"/>
  <c r="AF187" i="2"/>
  <c r="AA183" i="2"/>
  <c r="AB183" i="2"/>
  <c r="AC8" i="2"/>
  <c r="AC254" i="2" s="1"/>
  <c r="AE129" i="2"/>
  <c r="Z17" i="2"/>
  <c r="AB27" i="2"/>
  <c r="AF27" i="2"/>
  <c r="AF18" i="2"/>
  <c r="AB18" i="2"/>
  <c r="AB12" i="2"/>
  <c r="AF12" i="2"/>
  <c r="AE13" i="2"/>
  <c r="AF13" i="2"/>
  <c r="Z22" i="2"/>
  <c r="AF22" i="2"/>
  <c r="AB141" i="2"/>
  <c r="AC134" i="2"/>
  <c r="AD131" i="2"/>
  <c r="AC154" i="2"/>
  <c r="AD166" i="2"/>
  <c r="AF159" i="2"/>
  <c r="AF181" i="2"/>
  <c r="AC187" i="2"/>
  <c r="Z183" i="2"/>
  <c r="AE184" i="2"/>
  <c r="AD184" i="2"/>
  <c r="AB152" i="2"/>
  <c r="AD152" i="2"/>
  <c r="AF152" i="2"/>
  <c r="AA147" i="2"/>
  <c r="AB147" i="2"/>
  <c r="AF143" i="2"/>
  <c r="AD143" i="2"/>
  <c r="AA143" i="2"/>
  <c r="J250" i="2"/>
  <c r="AA9" i="2"/>
  <c r="AA8" i="2"/>
  <c r="AA254" i="2" s="1"/>
  <c r="AE8" i="2"/>
  <c r="AE254" i="2" s="1"/>
  <c r="AB129" i="2"/>
  <c r="Z18" i="2"/>
  <c r="AA27" i="2"/>
  <c r="AF17" i="2"/>
  <c r="AE18" i="2"/>
  <c r="AB13" i="2"/>
  <c r="Z12" i="2"/>
  <c r="AD12" i="2"/>
  <c r="AA141" i="2"/>
  <c r="AE134" i="2"/>
  <c r="AA145" i="2"/>
  <c r="AD154" i="2"/>
  <c r="AA162" i="2"/>
  <c r="AC168" i="2"/>
  <c r="AB181" i="2"/>
  <c r="AF151" i="2"/>
  <c r="AE159" i="2"/>
  <c r="AA152" i="2"/>
  <c r="AE156" i="2"/>
  <c r="Z184" i="2"/>
  <c r="Z190" i="2"/>
  <c r="AF183" i="2"/>
  <c r="AC190" i="2"/>
  <c r="AB189" i="2"/>
  <c r="AD153" i="2"/>
  <c r="AF153" i="2"/>
  <c r="AC9" i="2"/>
  <c r="Z8" i="2"/>
  <c r="AD9" i="2"/>
  <c r="AA129" i="2"/>
  <c r="AB17" i="2"/>
  <c r="Z27" i="2"/>
  <c r="AD17" i="2"/>
  <c r="AA13" i="2"/>
  <c r="AC14" i="2"/>
  <c r="AB22" i="2"/>
  <c r="AE141" i="2"/>
  <c r="Z131" i="2"/>
  <c r="AE15" i="2"/>
  <c r="AB15" i="2"/>
  <c r="AC143" i="2"/>
  <c r="AD174" i="2"/>
  <c r="AD182" i="2"/>
  <c r="AC189" i="2"/>
  <c r="AE151" i="2"/>
  <c r="AC152" i="2"/>
  <c r="AF160" i="2"/>
  <c r="Z160" i="2"/>
  <c r="AC180" i="2"/>
  <c r="AC184" i="2"/>
  <c r="Z153" i="2"/>
  <c r="AA179" i="2"/>
  <c r="AC183" i="2"/>
  <c r="AE183" i="2"/>
  <c r="AF10" i="2"/>
  <c r="AD10" i="2"/>
  <c r="AB10" i="2"/>
  <c r="AC10" i="2"/>
  <c r="AE10" i="2"/>
  <c r="Z10" i="2"/>
  <c r="AA10" i="2"/>
  <c r="Z155" i="2"/>
  <c r="AE155" i="2"/>
  <c r="AB155" i="2"/>
  <c r="AD155" i="2"/>
  <c r="AF155" i="2"/>
  <c r="AC155" i="2"/>
  <c r="AA155" i="2"/>
  <c r="Z14" i="2"/>
  <c r="AF14" i="2"/>
  <c r="AB14" i="2"/>
  <c r="AE14" i="2"/>
  <c r="AA14" i="2"/>
  <c r="AC135" i="2"/>
  <c r="AF135" i="2"/>
  <c r="AD135" i="2"/>
  <c r="Z135" i="2"/>
  <c r="AE135" i="2"/>
  <c r="AE7" i="2"/>
  <c r="AE252" i="2" s="1"/>
  <c r="AA7" i="2"/>
  <c r="AA252" i="2" s="1"/>
  <c r="AC7" i="2"/>
  <c r="AC252" i="2" s="1"/>
  <c r="Z7" i="2"/>
  <c r="Z252" i="2" s="1"/>
  <c r="Z11" i="2"/>
  <c r="AF11" i="2"/>
  <c r="AC11" i="2"/>
  <c r="AD11" i="2"/>
  <c r="AA11" i="2"/>
  <c r="AD15" i="2"/>
  <c r="Z15" i="2"/>
  <c r="AA15" i="2"/>
  <c r="AF15" i="2"/>
  <c r="AC15" i="2"/>
  <c r="Z19" i="2"/>
  <c r="AF19" i="2"/>
  <c r="AA19" i="2"/>
  <c r="AD19" i="2"/>
  <c r="AC19" i="2"/>
  <c r="AF23" i="2"/>
  <c r="Z23" i="2"/>
  <c r="AE23" i="2"/>
  <c r="AA23" i="2"/>
  <c r="AD23" i="2"/>
  <c r="AC23" i="2"/>
  <c r="AE28" i="2"/>
  <c r="AB28" i="2"/>
  <c r="Z28" i="2"/>
  <c r="AD28" i="2"/>
  <c r="AC28" i="2"/>
  <c r="AD132" i="2"/>
  <c r="AE132" i="2"/>
  <c r="AB132" i="2"/>
  <c r="AC132" i="2"/>
  <c r="AA132" i="2"/>
  <c r="AB136" i="2"/>
  <c r="AC136" i="2"/>
  <c r="AD136" i="2"/>
  <c r="Z136" i="2"/>
  <c r="AE136" i="2"/>
  <c r="Z140" i="2"/>
  <c r="AA140" i="2"/>
  <c r="AE140" i="2"/>
  <c r="AD140" i="2"/>
  <c r="AC140" i="2"/>
  <c r="AD164" i="2"/>
  <c r="AC164" i="2"/>
  <c r="AF164" i="2"/>
  <c r="AE164" i="2"/>
  <c r="AB164" i="2"/>
  <c r="Z164" i="2"/>
  <c r="Z157" i="2"/>
  <c r="AE157" i="2"/>
  <c r="AD157" i="2"/>
  <c r="AF157" i="2"/>
  <c r="AC157" i="2"/>
  <c r="AB157" i="2"/>
  <c r="AA157" i="2"/>
  <c r="AF25" i="2"/>
  <c r="AB25" i="2"/>
  <c r="Z25" i="2"/>
  <c r="AE25" i="2"/>
  <c r="AA25" i="2"/>
  <c r="AE11" i="2"/>
  <c r="AB23" i="2"/>
  <c r="AD24" i="2"/>
  <c r="Z24" i="2"/>
  <c r="AE24" i="2"/>
  <c r="AC24" i="2"/>
  <c r="AF24" i="2"/>
  <c r="AA24" i="2"/>
  <c r="AF132" i="2"/>
  <c r="AD169" i="2"/>
  <c r="AB169" i="2"/>
  <c r="AC169" i="2"/>
  <c r="AA169" i="2"/>
  <c r="Z169" i="2"/>
  <c r="AF169" i="2"/>
  <c r="AE169" i="2"/>
  <c r="W6" i="2"/>
  <c r="L2" i="2" s="1"/>
  <c r="Z20" i="2"/>
  <c r="AD20" i="2"/>
  <c r="AC20" i="2"/>
  <c r="AF20" i="2"/>
  <c r="AA20" i="2"/>
  <c r="AF139" i="2"/>
  <c r="AB139" i="2"/>
  <c r="AA139" i="2"/>
  <c r="AC139" i="2"/>
  <c r="AD139" i="2"/>
  <c r="AF138" i="2"/>
  <c r="AA138" i="2"/>
  <c r="Z138" i="2"/>
  <c r="AD138" i="2"/>
  <c r="AB138" i="2"/>
  <c r="AE138" i="2"/>
  <c r="AB135" i="2"/>
  <c r="V55" i="1"/>
  <c r="U29" i="12" s="1"/>
  <c r="Y51" i="1"/>
  <c r="Y55" i="1" s="1"/>
  <c r="X29" i="12" s="1"/>
  <c r="AC185" i="2"/>
  <c r="AA185" i="2"/>
  <c r="AB185" i="2"/>
  <c r="AF185" i="2"/>
  <c r="AE185" i="2"/>
  <c r="Z185" i="2"/>
  <c r="AD185" i="2"/>
  <c r="Z177" i="2"/>
  <c r="AF177" i="2"/>
  <c r="AD177" i="2"/>
  <c r="AB177" i="2"/>
  <c r="AE177" i="2"/>
  <c r="AC177" i="2"/>
  <c r="AD189" i="2"/>
  <c r="AA189" i="2"/>
  <c r="AF189" i="2"/>
  <c r="AE189" i="2"/>
  <c r="AD181" i="2"/>
  <c r="AC181" i="2"/>
  <c r="AE181" i="2"/>
  <c r="AA181" i="2"/>
  <c r="Z175" i="2"/>
  <c r="AF175" i="2"/>
  <c r="AB175" i="2"/>
  <c r="AE175" i="2"/>
  <c r="AD175" i="2"/>
  <c r="AC175" i="2"/>
  <c r="AF172" i="2"/>
  <c r="Z172" i="2"/>
  <c r="AC172" i="2"/>
  <c r="AE172" i="2"/>
  <c r="AD172" i="2"/>
  <c r="AE170" i="2"/>
  <c r="Z170" i="2"/>
  <c r="AC170" i="2"/>
  <c r="AB170" i="2"/>
  <c r="AD170" i="2"/>
  <c r="Z167" i="2"/>
  <c r="AE167" i="2"/>
  <c r="AB167" i="2"/>
  <c r="AD167" i="2"/>
  <c r="AC167" i="2"/>
  <c r="AF162" i="2"/>
  <c r="Z162" i="2"/>
  <c r="AE162" i="2"/>
  <c r="AB162" i="2"/>
  <c r="AD162" i="2"/>
  <c r="AB158" i="2"/>
  <c r="AC158" i="2"/>
  <c r="AA158" i="2"/>
  <c r="Z149" i="2"/>
  <c r="AE149" i="2"/>
  <c r="AB149" i="2"/>
  <c r="AD149" i="2"/>
  <c r="AF149" i="2"/>
  <c r="AC149" i="2"/>
  <c r="Z147" i="2"/>
  <c r="AE147" i="2"/>
  <c r="AD147" i="2"/>
  <c r="AF147" i="2"/>
  <c r="AE145" i="2"/>
  <c r="AB145" i="2"/>
  <c r="AE143" i="2"/>
  <c r="AB143" i="2"/>
  <c r="Z16" i="2"/>
  <c r="Z26" i="2"/>
  <c r="AF16" i="2"/>
  <c r="AC13" i="2"/>
  <c r="AD13" i="2"/>
  <c r="AB21" i="2"/>
  <c r="AF21" i="2"/>
  <c r="AF137" i="2"/>
  <c r="AD134" i="2"/>
  <c r="Z134" i="2"/>
  <c r="AA131" i="2"/>
  <c r="AF130" i="2"/>
  <c r="AE178" i="2"/>
  <c r="Z178" i="2"/>
  <c r="AC178" i="2"/>
  <c r="AD178" i="2"/>
  <c r="AB178" i="2"/>
  <c r="AE173" i="2"/>
  <c r="AA173" i="2"/>
  <c r="Z173" i="2"/>
  <c r="AF173" i="2"/>
  <c r="AD173" i="2"/>
  <c r="AA168" i="2"/>
  <c r="Z168" i="2"/>
  <c r="AE168" i="2"/>
  <c r="AF168" i="2"/>
  <c r="AA165" i="2"/>
  <c r="AB165" i="2"/>
  <c r="Z165" i="2"/>
  <c r="AE165" i="2"/>
  <c r="AD165" i="2"/>
  <c r="AC159" i="2"/>
  <c r="AA159" i="2"/>
  <c r="AB159" i="2"/>
  <c r="Z159" i="2"/>
  <c r="AD156" i="2"/>
  <c r="AF156" i="2"/>
  <c r="AB156" i="2"/>
  <c r="AC156" i="2"/>
  <c r="AA156" i="2"/>
  <c r="AA154" i="2"/>
  <c r="Z154" i="2"/>
  <c r="AE154" i="2"/>
  <c r="AB154" i="2"/>
  <c r="AB150" i="2"/>
  <c r="Z150" i="2"/>
  <c r="AE150" i="2"/>
  <c r="AD150" i="2"/>
  <c r="AF150" i="2"/>
  <c r="AC129" i="2"/>
  <c r="AA16" i="2"/>
  <c r="AB26" i="2"/>
  <c r="Z13" i="2"/>
  <c r="Z21" i="2"/>
  <c r="AA134" i="2"/>
  <c r="AB188" i="2"/>
  <c r="AA188" i="2"/>
  <c r="AD188" i="2"/>
  <c r="AE188" i="2"/>
  <c r="AF188" i="2"/>
  <c r="AE182" i="2"/>
  <c r="AA182" i="2"/>
  <c r="AF182" i="2"/>
  <c r="AB182" i="2"/>
  <c r="AD176" i="2"/>
  <c r="AB176" i="2"/>
  <c r="AA176" i="2"/>
  <c r="AF176" i="2"/>
  <c r="AB174" i="2"/>
  <c r="AA174" i="2"/>
  <c r="AF174" i="2"/>
  <c r="AE174" i="2"/>
  <c r="AA171" i="2"/>
  <c r="AE171" i="2"/>
  <c r="Z171" i="2"/>
  <c r="AF171" i="2"/>
  <c r="AD171" i="2"/>
  <c r="AB171" i="2"/>
  <c r="AF167" i="2"/>
  <c r="AF166" i="2"/>
  <c r="AC166" i="2"/>
  <c r="AB166" i="2"/>
  <c r="AA166" i="2"/>
  <c r="AC163" i="2"/>
  <c r="AB163" i="2"/>
  <c r="AA163" i="2"/>
  <c r="Z163" i="2"/>
  <c r="AE163" i="2"/>
  <c r="AC151" i="2"/>
  <c r="AA151" i="2"/>
  <c r="AA148" i="2"/>
  <c r="AB148" i="2"/>
  <c r="Z148" i="2"/>
  <c r="AE148" i="2"/>
  <c r="AD148" i="2"/>
  <c r="AF148" i="2"/>
  <c r="AD146" i="2"/>
  <c r="AB146" i="2"/>
  <c r="AB144" i="2"/>
  <c r="AE144" i="2"/>
  <c r="AE186" i="2"/>
  <c r="AE190" i="2"/>
  <c r="AF190" i="2"/>
  <c r="AB187" i="2"/>
  <c r="AA186" i="2"/>
  <c r="AG253" i="2"/>
  <c r="AG256" i="2"/>
  <c r="AG255" i="2"/>
  <c r="R40" i="1"/>
  <c r="J40" i="1"/>
  <c r="P40" i="1"/>
  <c r="L9" i="7" l="1"/>
  <c r="J9" i="7"/>
  <c r="P9" i="7"/>
  <c r="V65" i="1"/>
  <c r="V70" i="1" s="1"/>
  <c r="U31" i="12" s="1"/>
  <c r="N9" i="7"/>
  <c r="T9" i="7"/>
  <c r="R47" i="1"/>
  <c r="Q28" i="12" s="1"/>
  <c r="AB9" i="18"/>
  <c r="AB928" i="18" s="1"/>
  <c r="R9" i="7"/>
  <c r="P70" i="1"/>
  <c r="O31" i="12" s="1"/>
  <c r="AA9" i="20"/>
  <c r="AA622" i="20" s="1"/>
  <c r="AD10" i="16"/>
  <c r="J10" i="16" s="1"/>
  <c r="H47" i="1"/>
  <c r="H26" i="7" s="1"/>
  <c r="I13" i="14" s="1"/>
  <c r="W9" i="18"/>
  <c r="J70" i="1"/>
  <c r="I31" i="12" s="1"/>
  <c r="X9" i="20"/>
  <c r="X622" i="20" s="1"/>
  <c r="P47" i="1"/>
  <c r="P26" i="7" s="1"/>
  <c r="Q13" i="14" s="1"/>
  <c r="AA9" i="18"/>
  <c r="AA928" i="18" s="1"/>
  <c r="N70" i="1"/>
  <c r="M31" i="12" s="1"/>
  <c r="Z9" i="20"/>
  <c r="Z622" i="20" s="1"/>
  <c r="J47" i="1"/>
  <c r="I28" i="12" s="1"/>
  <c r="X9" i="18"/>
  <c r="X928" i="18" s="1"/>
  <c r="X35" i="1"/>
  <c r="W27" i="12" s="1"/>
  <c r="AF9" i="17"/>
  <c r="AF316" i="17" s="1"/>
  <c r="H70" i="1"/>
  <c r="G31" i="12" s="1"/>
  <c r="W9" i="20"/>
  <c r="R70" i="1"/>
  <c r="Q31" i="12" s="1"/>
  <c r="AB9" i="20"/>
  <c r="AB622" i="20" s="1"/>
  <c r="L47" i="1"/>
  <c r="K28" i="12" s="1"/>
  <c r="Y9" i="18"/>
  <c r="Y928" i="18" s="1"/>
  <c r="T70" i="1"/>
  <c r="S31" i="12" s="1"/>
  <c r="AC9" i="20"/>
  <c r="AC622" i="20" s="1"/>
  <c r="N47" i="1"/>
  <c r="Z9" i="18"/>
  <c r="Z928" i="18" s="1"/>
  <c r="T47" i="1"/>
  <c r="AC9" i="18"/>
  <c r="AC928" i="18" s="1"/>
  <c r="V18" i="1"/>
  <c r="Y18" i="1" s="1"/>
  <c r="L70" i="1"/>
  <c r="K31" i="12" s="1"/>
  <c r="Y9" i="20"/>
  <c r="Y622" i="20" s="1"/>
  <c r="R32" i="1"/>
  <c r="T32" i="1"/>
  <c r="P17" i="1"/>
  <c r="P27" i="1" s="1"/>
  <c r="P13" i="7" s="1"/>
  <c r="J32" i="1"/>
  <c r="R17" i="1"/>
  <c r="R26" i="1" s="1"/>
  <c r="N32" i="1"/>
  <c r="L32" i="1"/>
  <c r="AI257" i="2"/>
  <c r="N17" i="1"/>
  <c r="N27" i="1" s="1"/>
  <c r="N13" i="7" s="1"/>
  <c r="P32" i="1"/>
  <c r="T17" i="1"/>
  <c r="T27" i="1" s="1"/>
  <c r="T13" i="7" s="1"/>
  <c r="AE257" i="2"/>
  <c r="AD257" i="2"/>
  <c r="AC257" i="2"/>
  <c r="AF257" i="2"/>
  <c r="Z254" i="2"/>
  <c r="AG18" i="2"/>
  <c r="AG160" i="2"/>
  <c r="AB257" i="2"/>
  <c r="L17" i="1"/>
  <c r="Y9" i="16" s="1"/>
  <c r="Y1082" i="16" s="1"/>
  <c r="J17" i="1"/>
  <c r="X9" i="16" s="1"/>
  <c r="X1082" i="16" s="1"/>
  <c r="H17" i="1"/>
  <c r="W9" i="16" s="1"/>
  <c r="X17" i="1"/>
  <c r="AG249" i="2"/>
  <c r="AG141" i="2"/>
  <c r="AG17" i="2"/>
  <c r="AA257" i="2"/>
  <c r="AG252" i="2"/>
  <c r="AG180" i="2"/>
  <c r="AI250" i="2"/>
  <c r="AG161" i="2"/>
  <c r="AG138" i="2"/>
  <c r="AG179" i="2"/>
  <c r="AG22" i="2"/>
  <c r="AG27" i="2"/>
  <c r="AG8" i="2"/>
  <c r="AG152" i="2"/>
  <c r="AG186" i="2"/>
  <c r="AG13" i="2"/>
  <c r="AG16" i="2"/>
  <c r="AG153" i="2"/>
  <c r="AG9" i="2"/>
  <c r="AG12" i="2"/>
  <c r="AG183" i="2"/>
  <c r="AG20" i="2"/>
  <c r="AG130" i="2"/>
  <c r="AG139" i="2"/>
  <c r="AD250" i="2"/>
  <c r="AG187" i="2"/>
  <c r="AG137" i="2"/>
  <c r="AG144" i="2"/>
  <c r="AG131" i="2"/>
  <c r="AG189" i="2"/>
  <c r="AG157" i="2"/>
  <c r="AG184" i="2"/>
  <c r="AG133" i="2"/>
  <c r="AG190" i="2"/>
  <c r="AG146" i="2"/>
  <c r="AG151" i="2"/>
  <c r="AG174" i="2"/>
  <c r="AG182" i="2"/>
  <c r="AG21" i="2"/>
  <c r="AG129" i="2"/>
  <c r="AG150" i="2"/>
  <c r="AG154" i="2"/>
  <c r="AG178" i="2"/>
  <c r="AG134" i="2"/>
  <c r="AB250" i="2"/>
  <c r="AG26" i="2"/>
  <c r="AG145" i="2"/>
  <c r="AG158" i="2"/>
  <c r="AG170" i="2"/>
  <c r="AG175" i="2"/>
  <c r="AG185" i="2"/>
  <c r="AG132" i="2"/>
  <c r="AG28" i="2"/>
  <c r="AG142" i="2"/>
  <c r="AG167" i="2"/>
  <c r="AE250" i="2"/>
  <c r="AG148" i="2"/>
  <c r="AG188" i="2"/>
  <c r="AG165" i="2"/>
  <c r="AG147" i="2"/>
  <c r="AG172" i="2"/>
  <c r="AG181" i="2"/>
  <c r="AG169" i="2"/>
  <c r="AG25" i="2"/>
  <c r="AG164" i="2"/>
  <c r="AG136" i="2"/>
  <c r="AG19" i="2"/>
  <c r="AG15" i="2"/>
  <c r="AC250" i="2"/>
  <c r="AG14" i="2"/>
  <c r="AG155" i="2"/>
  <c r="AG7" i="2"/>
  <c r="Z250" i="2"/>
  <c r="AG135" i="2"/>
  <c r="AG156" i="2"/>
  <c r="AG168" i="2"/>
  <c r="AG173" i="2"/>
  <c r="AG143" i="2"/>
  <c r="AG162" i="2"/>
  <c r="AG177" i="2"/>
  <c r="AF250" i="2"/>
  <c r="AG163" i="2"/>
  <c r="AG166" i="2"/>
  <c r="AG171" i="2"/>
  <c r="AG176" i="2"/>
  <c r="AG159" i="2"/>
  <c r="AG149" i="2"/>
  <c r="AG24" i="2"/>
  <c r="AG140" i="2"/>
  <c r="AG23" i="2"/>
  <c r="AG11" i="2"/>
  <c r="AA250" i="2"/>
  <c r="AG10" i="2"/>
  <c r="V40" i="1"/>
  <c r="R26" i="7" l="1"/>
  <c r="S13" i="14" s="1"/>
  <c r="J26" i="7"/>
  <c r="K13" i="14" s="1"/>
  <c r="L26" i="7"/>
  <c r="M13" i="14" s="1"/>
  <c r="Y65" i="1"/>
  <c r="Y70" i="1" s="1"/>
  <c r="X31" i="12" s="1"/>
  <c r="G28" i="12"/>
  <c r="R27" i="1"/>
  <c r="R13" i="7" s="1"/>
  <c r="J35" i="1"/>
  <c r="J18" i="7" s="1"/>
  <c r="J21" i="7" s="1"/>
  <c r="X9" i="17"/>
  <c r="X316" i="17" s="1"/>
  <c r="P26" i="1"/>
  <c r="O26" i="12" s="1"/>
  <c r="AA9" i="16"/>
  <c r="AA1082" i="16" s="1"/>
  <c r="P35" i="1"/>
  <c r="P18" i="7" s="1"/>
  <c r="P21" i="7" s="1"/>
  <c r="AA9" i="17"/>
  <c r="AA316" i="17" s="1"/>
  <c r="T35" i="1"/>
  <c r="S27" i="12" s="1"/>
  <c r="AC9" i="17"/>
  <c r="AC316" i="17" s="1"/>
  <c r="AD9" i="20"/>
  <c r="W622" i="20"/>
  <c r="T8" i="7"/>
  <c r="T10" i="7" s="1"/>
  <c r="U7" i="14" s="1"/>
  <c r="AC9" i="16"/>
  <c r="AC1082" i="16" s="1"/>
  <c r="O28" i="12"/>
  <c r="X26" i="1"/>
  <c r="W26" i="12" s="1"/>
  <c r="W30" i="12" s="1"/>
  <c r="W32" i="12" s="1"/>
  <c r="W17" i="12" s="1"/>
  <c r="AF9" i="16"/>
  <c r="AF1082" i="16" s="1"/>
  <c r="P8" i="7"/>
  <c r="P10" i="7" s="1"/>
  <c r="Q7" i="14" s="1"/>
  <c r="R35" i="1"/>
  <c r="R72" i="1" s="1"/>
  <c r="R73" i="1" s="1"/>
  <c r="AB9" i="17"/>
  <c r="AB316" i="17" s="1"/>
  <c r="W1082" i="16"/>
  <c r="L35" i="1"/>
  <c r="L18" i="7" s="1"/>
  <c r="L21" i="7" s="1"/>
  <c r="Y9" i="17"/>
  <c r="Y316" i="17" s="1"/>
  <c r="S28" i="12"/>
  <c r="T26" i="7"/>
  <c r="U13" i="14" s="1"/>
  <c r="AD9" i="18"/>
  <c r="W928" i="18"/>
  <c r="N26" i="1"/>
  <c r="M26" i="12" s="1"/>
  <c r="Z9" i="16"/>
  <c r="Z1082" i="16" s="1"/>
  <c r="N35" i="1"/>
  <c r="M27" i="12" s="1"/>
  <c r="Z9" i="17"/>
  <c r="Z316" i="17" s="1"/>
  <c r="T26" i="1"/>
  <c r="S26" i="12" s="1"/>
  <c r="N8" i="7"/>
  <c r="N10" i="7" s="1"/>
  <c r="O7" i="14" s="1"/>
  <c r="R8" i="7"/>
  <c r="R10" i="7" s="1"/>
  <c r="S7" i="14" s="1"/>
  <c r="AB9" i="16"/>
  <c r="AB1082" i="16" s="1"/>
  <c r="N26" i="7"/>
  <c r="O13" i="14" s="1"/>
  <c r="M28" i="12"/>
  <c r="N18" i="7"/>
  <c r="N21" i="7" s="1"/>
  <c r="AG254" i="2"/>
  <c r="Q26" i="12"/>
  <c r="H32" i="1"/>
  <c r="Z257" i="2"/>
  <c r="AG257" i="2" s="1"/>
  <c r="L26" i="1"/>
  <c r="H27" i="1"/>
  <c r="H8" i="7"/>
  <c r="J27" i="1"/>
  <c r="J8" i="7"/>
  <c r="J10" i="7" s="1"/>
  <c r="L27" i="1"/>
  <c r="L8" i="7"/>
  <c r="L10" i="7" s="1"/>
  <c r="H26" i="1"/>
  <c r="J26" i="1"/>
  <c r="V17" i="1"/>
  <c r="AG250" i="2"/>
  <c r="V47" i="1"/>
  <c r="U28" i="12" s="1"/>
  <c r="Y40" i="1"/>
  <c r="Y47" i="1" s="1"/>
  <c r="X28" i="12" s="1"/>
  <c r="R62" i="1" l="1"/>
  <c r="R57" i="1" s="1"/>
  <c r="R33" i="7" s="1"/>
  <c r="S16" i="14" s="1"/>
  <c r="T18" i="7"/>
  <c r="T21" i="7" s="1"/>
  <c r="I27" i="12"/>
  <c r="S30" i="12"/>
  <c r="S32" i="12" s="1"/>
  <c r="S17" i="12" s="1"/>
  <c r="K10" i="14"/>
  <c r="P72" i="1"/>
  <c r="P73" i="1" s="1"/>
  <c r="P74" i="1" s="1"/>
  <c r="T72" i="1"/>
  <c r="T73" i="1" s="1"/>
  <c r="T62" i="1"/>
  <c r="T36" i="1" s="1"/>
  <c r="X72" i="1"/>
  <c r="X74" i="1" s="1"/>
  <c r="O10" i="14"/>
  <c r="W13" i="14"/>
  <c r="M30" i="12"/>
  <c r="M32" i="12" s="1"/>
  <c r="M17" i="12" s="1"/>
  <c r="M10" i="14"/>
  <c r="L72" i="1"/>
  <c r="L73" i="1" s="1"/>
  <c r="N62" i="1"/>
  <c r="N59" i="1" s="1"/>
  <c r="K27" i="12"/>
  <c r="N72" i="1"/>
  <c r="N73" i="1" s="1"/>
  <c r="V26" i="7"/>
  <c r="V32" i="1"/>
  <c r="V35" i="1" s="1"/>
  <c r="U27" i="12" s="1"/>
  <c r="W9" i="17"/>
  <c r="H35" i="1"/>
  <c r="H62" i="1" s="1"/>
  <c r="H36" i="1" s="1"/>
  <c r="Q10" i="14"/>
  <c r="J9" i="20"/>
  <c r="J622" i="20" s="1"/>
  <c r="AD622" i="20"/>
  <c r="J9" i="18"/>
  <c r="J928" i="18" s="1"/>
  <c r="AD928" i="18"/>
  <c r="R18" i="7"/>
  <c r="Q27" i="12"/>
  <c r="Q30" i="12" s="1"/>
  <c r="Q32" i="12" s="1"/>
  <c r="Q17" i="12" s="1"/>
  <c r="P62" i="1"/>
  <c r="P59" i="1" s="1"/>
  <c r="O27" i="12"/>
  <c r="O30" i="12" s="1"/>
  <c r="O32" i="12" s="1"/>
  <c r="O17" i="12" s="1"/>
  <c r="AD9" i="16"/>
  <c r="R74" i="1"/>
  <c r="K26" i="12"/>
  <c r="L62" i="1"/>
  <c r="L56" i="1" s="1"/>
  <c r="L13" i="7"/>
  <c r="J13" i="7"/>
  <c r="H13" i="7"/>
  <c r="V26" i="1"/>
  <c r="U26" i="12" s="1"/>
  <c r="V13" i="7"/>
  <c r="K7" i="14"/>
  <c r="M7" i="14"/>
  <c r="H10" i="7"/>
  <c r="V8" i="7"/>
  <c r="J72" i="1"/>
  <c r="J62" i="1"/>
  <c r="I26" i="12"/>
  <c r="G26" i="12"/>
  <c r="Y17" i="1"/>
  <c r="Y26" i="1" s="1"/>
  <c r="X26" i="12" s="1"/>
  <c r="R58" i="1" l="1"/>
  <c r="R34" i="7" s="1"/>
  <c r="S17" i="14" s="1"/>
  <c r="R60" i="1"/>
  <c r="R35" i="7" s="1"/>
  <c r="S19" i="14" s="1"/>
  <c r="R28" i="1"/>
  <c r="R7" i="7" s="1"/>
  <c r="R11" i="7" s="1"/>
  <c r="R59" i="1"/>
  <c r="R32" i="7" s="1"/>
  <c r="S18" i="14" s="1"/>
  <c r="R36" i="1"/>
  <c r="R17" i="7" s="1"/>
  <c r="S11" i="14" s="1"/>
  <c r="R48" i="1"/>
  <c r="R25" i="7" s="1"/>
  <c r="R27" i="7" s="1"/>
  <c r="R56" i="1"/>
  <c r="Y32" i="1"/>
  <c r="Y35" i="1" s="1"/>
  <c r="X27" i="12" s="1"/>
  <c r="X30" i="12" s="1"/>
  <c r="X32" i="12" s="1"/>
  <c r="X1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D1082" i="16"/>
  <c r="J9" i="16"/>
  <c r="J1082" i="16" s="1"/>
  <c r="AD9" i="17"/>
  <c r="W316" i="17"/>
  <c r="H72" i="1"/>
  <c r="H73" i="1" s="1"/>
  <c r="P58" i="1"/>
  <c r="R21" i="7"/>
  <c r="S10" i="14"/>
  <c r="L59" i="1"/>
  <c r="L48" i="1"/>
  <c r="L25" i="7" s="1"/>
  <c r="M14" i="14" s="1"/>
  <c r="M15" i="14" s="1"/>
  <c r="L60" i="1"/>
  <c r="L36" i="1"/>
  <c r="L58" i="1"/>
  <c r="L34" i="7" s="1"/>
  <c r="M17" i="14" s="1"/>
  <c r="L57" i="1"/>
  <c r="L33" i="7" s="1"/>
  <c r="M16" i="14" s="1"/>
  <c r="L28" i="1"/>
  <c r="V72" i="1"/>
  <c r="U30" i="12"/>
  <c r="U32" i="12" s="1"/>
  <c r="U17" i="12" s="1"/>
  <c r="I7" i="14"/>
  <c r="W7" i="14" s="1"/>
  <c r="V10" i="7"/>
  <c r="V9" i="7"/>
  <c r="J48" i="1"/>
  <c r="J57" i="1"/>
  <c r="J60" i="1"/>
  <c r="J56" i="1"/>
  <c r="J58" i="1"/>
  <c r="J36" i="1"/>
  <c r="J59" i="1"/>
  <c r="J28" i="1"/>
  <c r="J73" i="1"/>
  <c r="H57" i="1"/>
  <c r="H58" i="1"/>
  <c r="H48" i="1"/>
  <c r="H28" i="1"/>
  <c r="H59" i="1"/>
  <c r="H56" i="1"/>
  <c r="H60" i="1"/>
  <c r="V62" i="1"/>
  <c r="S8" i="14" l="1"/>
  <c r="S9" i="14" s="1"/>
  <c r="Y72" i="1"/>
  <c r="U12" i="14"/>
  <c r="S20" i="14"/>
  <c r="S12" i="14"/>
  <c r="R19" i="7"/>
  <c r="S14" i="14"/>
  <c r="S15" i="14" s="1"/>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J9" i="17"/>
  <c r="J316" i="17" s="1"/>
  <c r="AD316" i="17"/>
  <c r="P34" i="7"/>
  <c r="R36" i="7"/>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R38" i="7" l="1"/>
  <c r="S21" i="14"/>
  <c r="T36" i="7"/>
  <c r="T38" i="7" s="1"/>
  <c r="U20" i="14"/>
  <c r="U21" i="14" s="1"/>
  <c r="O20" i="14"/>
  <c r="O21" i="14" s="1"/>
  <c r="P36" i="7"/>
  <c r="P38" i="7" s="1"/>
  <c r="Q17" i="14"/>
  <c r="Q20" i="14" s="1"/>
  <c r="Q21" i="14" s="1"/>
  <c r="N36" i="7"/>
  <c r="N38" i="7" s="1"/>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s>
  <commentList>
    <comment ref="E3" authorId="0" shapeId="0" xr:uid="{00000000-0006-0000-0000-000001000000}">
      <text>
        <r>
          <rPr>
            <sz val="9"/>
            <color indexed="81"/>
            <rFont val="Tahoma"/>
            <family val="2"/>
          </rPr>
          <t xml:space="preserve">Date format: dd/mm/aaaa
</t>
        </r>
      </text>
    </comment>
    <comment ref="H8" authorId="1" shapeId="0" xr:uid="{00000000-0006-0000-0000-000002000000}">
      <text>
        <r>
          <rPr>
            <sz val="9"/>
            <color indexed="81"/>
            <rFont val="Tahoma"/>
            <family val="2"/>
          </rPr>
          <t>Food Value is always in USD.</t>
        </r>
      </text>
    </comment>
    <comment ref="J8" authorId="1" shapeId="0" xr:uid="{00000000-0006-0000-0000-000003000000}">
      <text>
        <r>
          <rPr>
            <sz val="9"/>
            <color indexed="81"/>
            <rFont val="Tahoma"/>
            <family val="2"/>
          </rPr>
          <t>Food Value is always in USD.</t>
        </r>
      </text>
    </comment>
    <comment ref="L8" authorId="1" shapeId="0" xr:uid="{00000000-0006-0000-0000-000004000000}">
      <text>
        <r>
          <rPr>
            <sz val="9"/>
            <color indexed="81"/>
            <rFont val="Tahoma"/>
            <family val="2"/>
          </rPr>
          <t>Food Value is always in USD.</t>
        </r>
      </text>
    </comment>
    <comment ref="N8" authorId="1" shapeId="0" xr:uid="{00000000-0006-0000-0000-000005000000}">
      <text>
        <r>
          <rPr>
            <sz val="9"/>
            <color indexed="81"/>
            <rFont val="Tahoma"/>
            <family val="2"/>
          </rPr>
          <t>Food Value is always in USD.</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9"/>
            <color indexed="81"/>
            <rFont val="Tahoma"/>
            <family val="2"/>
          </rPr>
          <t>Please change the format to show the agreed currency.</t>
        </r>
      </text>
    </comment>
    <comment ref="J11" authorId="1" shapeId="0" xr:uid="{BB7229C6-214D-43FC-B9AF-D2967A7AA3F9}">
      <text>
        <r>
          <rPr>
            <sz val="9"/>
            <color indexed="81"/>
            <rFont val="Tahoma"/>
            <family val="2"/>
          </rPr>
          <t>Please change the format to show the agreed currency.</t>
        </r>
      </text>
    </comment>
    <comment ref="L11" authorId="1" shapeId="0" xr:uid="{843CFD53-B2EF-4900-BD4B-6E1F9F2AD153}">
      <text>
        <r>
          <rPr>
            <sz val="9"/>
            <color indexed="81"/>
            <rFont val="Tahoma"/>
            <family val="2"/>
          </rPr>
          <t>Please change the format to show the agreed currency.</t>
        </r>
      </text>
    </comment>
    <comment ref="N11" authorId="1" shapeId="0" xr:uid="{B1E58112-6028-44A6-946A-B9740F609CCB}">
      <text>
        <r>
          <rPr>
            <sz val="9"/>
            <color indexed="81"/>
            <rFont val="Tahoma"/>
            <family val="2"/>
          </rPr>
          <t>Please change the format to show the agreed currency.</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9"/>
            <color indexed="81"/>
            <rFont val="Tahoma"/>
            <family val="2"/>
          </rPr>
          <t>Please change the format to show the agreed currency.</t>
        </r>
      </text>
    </comment>
    <comment ref="J12" authorId="1" shapeId="0" xr:uid="{796F0423-05A2-41CC-A739-AA5C78DD626B}">
      <text>
        <r>
          <rPr>
            <sz val="9"/>
            <color indexed="81"/>
            <rFont val="Tahoma"/>
            <family val="2"/>
          </rPr>
          <t>Please change the format to show the agreed currency.</t>
        </r>
      </text>
    </comment>
    <comment ref="L12" authorId="1" shapeId="0" xr:uid="{DDBF6081-565E-464E-A59E-21894FB2CF31}">
      <text>
        <r>
          <rPr>
            <sz val="9"/>
            <color indexed="81"/>
            <rFont val="Tahoma"/>
            <family val="2"/>
          </rPr>
          <t>Please change the format to show the agreed currency.</t>
        </r>
      </text>
    </comment>
    <comment ref="N12" authorId="1" shapeId="0" xr:uid="{D14864FF-C15B-484C-BB79-C2244CF00631}">
      <text>
        <r>
          <rPr>
            <sz val="9"/>
            <color indexed="81"/>
            <rFont val="Tahoma"/>
            <family val="2"/>
          </rPr>
          <t>Please change the format to show the agreed currency.</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9"/>
            <color indexed="81"/>
            <rFont val="Tahoma"/>
            <family val="2"/>
          </rPr>
          <t>Please specify currency</t>
        </r>
      </text>
    </comment>
    <comment ref="J15" authorId="1" shapeId="0" xr:uid="{00000000-0006-0000-0000-000011000000}">
      <text>
        <r>
          <rPr>
            <sz val="9"/>
            <color indexed="81"/>
            <rFont val="Tahoma"/>
            <family val="2"/>
          </rPr>
          <t>Please specify currency</t>
        </r>
      </text>
    </comment>
    <comment ref="L15" authorId="1" shapeId="0" xr:uid="{00000000-0006-0000-0000-000012000000}">
      <text>
        <r>
          <rPr>
            <sz val="9"/>
            <color indexed="81"/>
            <rFont val="Tahoma"/>
            <family val="2"/>
          </rPr>
          <t>Please specify currency</t>
        </r>
      </text>
    </comment>
    <comment ref="N15" authorId="1" shapeId="0" xr:uid="{00000000-0006-0000-0000-000013000000}">
      <text>
        <r>
          <rPr>
            <sz val="9"/>
            <color indexed="81"/>
            <rFont val="Tahoma"/>
            <family val="2"/>
          </rPr>
          <t>Please specify currency</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9"/>
            <color indexed="81"/>
            <rFont val="Tahoma"/>
            <family val="2"/>
          </rPr>
          <t>Please specify currency</t>
        </r>
      </text>
    </comment>
    <comment ref="X15" authorId="1" shapeId="0" xr:uid="{00000000-0006-0000-0000-000018000000}">
      <text>
        <r>
          <rPr>
            <sz val="9"/>
            <color indexed="81"/>
            <rFont val="Tahoma"/>
            <family val="2"/>
          </rPr>
          <t>Please specify currency</t>
        </r>
      </text>
    </comment>
    <comment ref="Y15" authorId="1" shapeId="0" xr:uid="{00000000-0006-0000-0000-000019000000}">
      <text>
        <r>
          <rPr>
            <sz val="9"/>
            <color indexed="81"/>
            <rFont val="Tahoma"/>
            <family val="2"/>
          </rPr>
          <t>Please specify currency</t>
        </r>
      </text>
    </comment>
    <comment ref="B27" authorId="0" shapeId="0" xr:uid="{00000000-0006-0000-0000-00001A000000}">
      <text>
        <r>
          <rPr>
            <sz val="9"/>
            <color indexed="81"/>
            <rFont val="Tahoma"/>
            <family val="2"/>
          </rPr>
          <t>This rate / MT does not account for costs entered in this sheet against Non MT based lines under the the Food modality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03382052-69E5-49AF-9928-1CE0C7C8C602}">
      <text>
        <r>
          <rPr>
            <b/>
            <sz val="9"/>
            <color indexed="81"/>
            <rFont val="Tahoma"/>
            <family val="2"/>
          </rPr>
          <t xml:space="preserve">
</t>
        </r>
        <r>
          <rPr>
            <sz val="9"/>
            <color indexed="81"/>
            <rFont val="Tahoma"/>
            <family val="2"/>
          </rPr>
          <t xml:space="preserve">i.e. Unit, Day, Month, Lump sum
</t>
        </r>
      </text>
    </comment>
    <comment ref="H6" authorId="0" shapeId="0" xr:uid="{FCDC49DC-6328-4E1B-833A-0BF995ED87BA}">
      <text>
        <r>
          <rPr>
            <sz val="9"/>
            <color indexed="81"/>
            <rFont val="Tahoma"/>
            <family val="2"/>
          </rPr>
          <t xml:space="preserve">Leave the cell blank if not applicable
</t>
        </r>
      </text>
    </comment>
    <comment ref="A8" authorId="0" shapeId="0" xr:uid="{CE457D2C-EB81-417F-A417-76BD02F0F079}">
      <text>
        <r>
          <rPr>
            <sz val="9"/>
            <color indexed="81"/>
            <rFont val="Tahoma"/>
            <family val="2"/>
          </rPr>
          <t xml:space="preserve">
1 = ISSUE
0 = OKAY
</t>
        </r>
      </text>
    </comment>
    <comment ref="D22" authorId="0" shapeId="0" xr:uid="{DE31E05D-831D-405D-81C3-997862B70672}">
      <text>
        <r>
          <rPr>
            <b/>
            <sz val="10"/>
            <color indexed="81"/>
            <rFont val="Tahoma"/>
            <family val="2"/>
          </rPr>
          <t>Additional rows hidden. Kindly un-hide them if needed</t>
        </r>
        <r>
          <rPr>
            <sz val="9"/>
            <color indexed="81"/>
            <rFont val="Tahoma"/>
            <family val="2"/>
          </rPr>
          <t xml:space="preserve">
</t>
        </r>
      </text>
    </comment>
    <comment ref="D175" authorId="0" shapeId="0" xr:uid="{F8821A58-A7FD-4C04-B30E-D51C2C483CEA}">
      <text>
        <r>
          <rPr>
            <b/>
            <sz val="10"/>
            <color indexed="81"/>
            <rFont val="Tahoma"/>
            <family val="2"/>
          </rPr>
          <t>Additional rows hidden. Kindly un-hide them if needed</t>
        </r>
        <r>
          <rPr>
            <sz val="9"/>
            <color indexed="81"/>
            <rFont val="Tahoma"/>
            <family val="2"/>
          </rPr>
          <t xml:space="preserve">
</t>
        </r>
      </text>
    </comment>
    <comment ref="D328" authorId="0" shapeId="0" xr:uid="{5F67DE36-EE4A-4A55-96E5-B93C2E01EDE9}">
      <text>
        <r>
          <rPr>
            <b/>
            <sz val="10"/>
            <color indexed="81"/>
            <rFont val="Tahoma"/>
            <family val="2"/>
          </rPr>
          <t>Additional rows hidden. Kindly un-hide them if needed</t>
        </r>
        <r>
          <rPr>
            <sz val="9"/>
            <color indexed="81"/>
            <rFont val="Tahoma"/>
            <family val="2"/>
          </rPr>
          <t xml:space="preserve">
</t>
        </r>
      </text>
    </comment>
    <comment ref="D481" authorId="0" shapeId="0" xr:uid="{E7D9A36B-DBBD-4BF7-8A43-AB4BE6C69DB4}">
      <text>
        <r>
          <rPr>
            <b/>
            <sz val="10"/>
            <color indexed="81"/>
            <rFont val="Tahoma"/>
            <family val="2"/>
          </rPr>
          <t>Additional rows hidden. Kindly un-hide them if needed</t>
        </r>
        <r>
          <rPr>
            <sz val="9"/>
            <color indexed="81"/>
            <rFont val="Tahoma"/>
            <family val="2"/>
          </rPr>
          <t xml:space="preserve">
</t>
        </r>
      </text>
    </comment>
    <comment ref="D634" authorId="0" shapeId="0" xr:uid="{74D2F10B-A52B-4790-BAF2-9E4C417C3DF1}">
      <text>
        <r>
          <rPr>
            <b/>
            <sz val="10"/>
            <color indexed="81"/>
            <rFont val="Tahoma"/>
            <family val="2"/>
          </rPr>
          <t>Additional rows hidden. Kindly un-hide them if needed</t>
        </r>
        <r>
          <rPr>
            <sz val="9"/>
            <color indexed="81"/>
            <rFont val="Tahoma"/>
            <family val="2"/>
          </rPr>
          <t xml:space="preserve">
</t>
        </r>
      </text>
    </comment>
    <comment ref="D787" authorId="0" shapeId="0" xr:uid="{A69107D3-B86D-4CA7-AC9C-DB70E640DCF1}">
      <text>
        <r>
          <rPr>
            <b/>
            <sz val="10"/>
            <color indexed="81"/>
            <rFont val="Tahoma"/>
            <family val="2"/>
          </rPr>
          <t>Additional rows hidden. Kindly un-hide them if needed</t>
        </r>
        <r>
          <rPr>
            <sz val="9"/>
            <color indexed="81"/>
            <rFont val="Tahoma"/>
            <family val="2"/>
          </rPr>
          <t xml:space="preserve">
</t>
        </r>
      </text>
    </comment>
    <comment ref="D940" authorId="0" shapeId="0" xr:uid="{55D1AB1C-7AD9-4559-89DF-1D7CFDEDD299}">
      <text>
        <r>
          <rPr>
            <b/>
            <sz val="10"/>
            <color indexed="81"/>
            <rFont val="Tahoma"/>
            <family val="2"/>
          </rPr>
          <t>Additional rows hidden. Kindly un-hide them if needed</t>
        </r>
        <r>
          <rPr>
            <sz val="9"/>
            <color indexed="81"/>
            <rFont val="Tahoma"/>
            <family val="2"/>
          </rPr>
          <t xml:space="preserve">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B5A69C72-C8E7-4E49-8506-2FF37D586421}">
      <text>
        <r>
          <rPr>
            <b/>
            <sz val="9"/>
            <color indexed="81"/>
            <rFont val="Tahoma"/>
            <family val="2"/>
          </rPr>
          <t xml:space="preserve">
</t>
        </r>
        <r>
          <rPr>
            <sz val="9"/>
            <color indexed="81"/>
            <rFont val="Tahoma"/>
            <family val="2"/>
          </rPr>
          <t xml:space="preserve">i.e. Unit, Day, Month, Lump sum
</t>
        </r>
      </text>
    </comment>
    <comment ref="H6" authorId="0" shapeId="0" xr:uid="{EDE84ADB-F747-4B82-B0F0-E4D7655355D9}">
      <text>
        <r>
          <rPr>
            <sz val="9"/>
            <color indexed="81"/>
            <rFont val="Tahoma"/>
            <family val="2"/>
          </rPr>
          <t xml:space="preserve">Leave the cell blank if not applicable
</t>
        </r>
      </text>
    </comment>
    <comment ref="A8" authorId="0" shapeId="0" xr:uid="{71AF4F6D-46EE-48B6-BFB8-B6076DC8760D}">
      <text>
        <r>
          <rPr>
            <sz val="9"/>
            <color indexed="81"/>
            <rFont val="Tahoma"/>
            <family val="2"/>
          </rPr>
          <t xml:space="preserve">
1 = ISSUE
0 = OKAY
</t>
        </r>
      </text>
    </comment>
    <comment ref="D21" authorId="0" shapeId="0" xr:uid="{DD24B70C-BC6B-4001-B561-95255F80486B}">
      <text>
        <r>
          <rPr>
            <b/>
            <sz val="10"/>
            <color indexed="81"/>
            <rFont val="Tahoma"/>
            <family val="2"/>
          </rPr>
          <t>Additional rows hidden. Kindly un-hide them if needed</t>
        </r>
        <r>
          <rPr>
            <sz val="9"/>
            <color indexed="81"/>
            <rFont val="Tahoma"/>
            <family val="2"/>
          </rPr>
          <t xml:space="preserve">
</t>
        </r>
      </text>
    </comment>
    <comment ref="D174" authorId="0" shapeId="0" xr:uid="{F1521CB2-EEA0-4A0C-99DD-FF74FB0C3100}">
      <text>
        <r>
          <rPr>
            <b/>
            <sz val="10"/>
            <color indexed="81"/>
            <rFont val="Tahoma"/>
            <family val="2"/>
          </rPr>
          <t>Additional rows hidden. Kindly un-hide them if needed</t>
        </r>
        <r>
          <rPr>
            <sz val="9"/>
            <color indexed="81"/>
            <rFont val="Tahoma"/>
            <family val="2"/>
          </rPr>
          <t xml:space="preserve">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B8186E4C-16AF-4C21-A93E-345FC44E6D48}">
      <text>
        <r>
          <rPr>
            <b/>
            <sz val="9"/>
            <color indexed="81"/>
            <rFont val="Tahoma"/>
            <family val="2"/>
          </rPr>
          <t xml:space="preserve">
</t>
        </r>
        <r>
          <rPr>
            <sz val="9"/>
            <color indexed="81"/>
            <rFont val="Tahoma"/>
            <family val="2"/>
          </rPr>
          <t xml:space="preserve">i.e. Unit, Day, Month, Lump sum
</t>
        </r>
      </text>
    </comment>
    <comment ref="H6" authorId="0" shapeId="0" xr:uid="{932AC31D-2FFC-41CD-B137-D4F59E83BA67}">
      <text>
        <r>
          <rPr>
            <sz val="9"/>
            <color indexed="81"/>
            <rFont val="Tahoma"/>
            <family val="2"/>
          </rPr>
          <t xml:space="preserve">Leave the cell blank if not applicable
</t>
        </r>
      </text>
    </comment>
    <comment ref="A8" authorId="0" shapeId="0" xr:uid="{5A228234-81A9-43E4-AE17-2FE2AFFFD1E4}">
      <text>
        <r>
          <rPr>
            <sz val="9"/>
            <color indexed="81"/>
            <rFont val="Tahoma"/>
            <family val="2"/>
          </rPr>
          <t xml:space="preserve">
1 = ISSUE
0 = OKAY
</t>
        </r>
      </text>
    </comment>
    <comment ref="D21" authorId="0" shapeId="0" xr:uid="{E25F2242-2B0E-4ED5-9002-301EF915B369}">
      <text>
        <r>
          <rPr>
            <b/>
            <sz val="10"/>
            <color indexed="81"/>
            <rFont val="Tahoma"/>
            <family val="2"/>
          </rPr>
          <t>Additional rows hidden. Kindly un-hide them if needed</t>
        </r>
        <r>
          <rPr>
            <sz val="9"/>
            <color indexed="81"/>
            <rFont val="Tahoma"/>
            <family val="2"/>
          </rPr>
          <t xml:space="preserve">
</t>
        </r>
      </text>
    </comment>
    <comment ref="D174" authorId="0" shapeId="0" xr:uid="{CB7E5890-793F-4A41-A517-6E739657FB5D}">
      <text>
        <r>
          <rPr>
            <b/>
            <sz val="10"/>
            <color indexed="81"/>
            <rFont val="Tahoma"/>
            <family val="2"/>
          </rPr>
          <t>Additional rows hidden. Kindly un-hide them if needed</t>
        </r>
        <r>
          <rPr>
            <sz val="9"/>
            <color indexed="81"/>
            <rFont val="Tahoma"/>
            <family val="2"/>
          </rPr>
          <t xml:space="preserve">
</t>
        </r>
      </text>
    </comment>
    <comment ref="D327" authorId="0" shapeId="0" xr:uid="{B2AD360E-7124-42D6-B264-E612F8EC3825}">
      <text>
        <r>
          <rPr>
            <b/>
            <sz val="10"/>
            <color indexed="81"/>
            <rFont val="Tahoma"/>
            <family val="2"/>
          </rPr>
          <t>Additional rows hidden. Kindly un-hide them if needed</t>
        </r>
        <r>
          <rPr>
            <sz val="9"/>
            <color indexed="81"/>
            <rFont val="Tahoma"/>
            <family val="2"/>
          </rPr>
          <t xml:space="preserve">
</t>
        </r>
      </text>
    </comment>
    <comment ref="D480" authorId="0" shapeId="0" xr:uid="{958B1CF9-DA77-4D79-849B-6F03F75365A2}">
      <text>
        <r>
          <rPr>
            <b/>
            <sz val="10"/>
            <color indexed="81"/>
            <rFont val="Tahoma"/>
            <family val="2"/>
          </rPr>
          <t>Additional rows hidden. Kindly un-hide them if needed</t>
        </r>
        <r>
          <rPr>
            <sz val="9"/>
            <color indexed="81"/>
            <rFont val="Tahoma"/>
            <family val="2"/>
          </rPr>
          <t xml:space="preserve">
</t>
        </r>
      </text>
    </comment>
    <comment ref="D633" authorId="0" shapeId="0" xr:uid="{9D01B85F-04BC-4E84-ACF3-6FABB171DC94}">
      <text>
        <r>
          <rPr>
            <b/>
            <sz val="10"/>
            <color indexed="81"/>
            <rFont val="Tahoma"/>
            <family val="2"/>
          </rPr>
          <t>Additional rows hidden. Kindly un-hide them if needed</t>
        </r>
        <r>
          <rPr>
            <sz val="9"/>
            <color indexed="81"/>
            <rFont val="Tahoma"/>
            <family val="2"/>
          </rPr>
          <t xml:space="preserve">
</t>
        </r>
      </text>
    </comment>
    <comment ref="D786" authorId="0" shapeId="0" xr:uid="{A36529C5-4435-47E4-A4CD-48A13C0E4715}">
      <text>
        <r>
          <rPr>
            <b/>
            <sz val="10"/>
            <color indexed="81"/>
            <rFont val="Tahoma"/>
            <family val="2"/>
          </rPr>
          <t>Additional rows hidden. Kindly un-hide them if needed</t>
        </r>
        <r>
          <rPr>
            <sz val="9"/>
            <color indexed="81"/>
            <rFont val="Tahoma"/>
            <family val="2"/>
          </rPr>
          <t xml:space="preserve">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19362FA4-FF0D-4A2C-8D16-FE7C19C37F53}">
      <text>
        <r>
          <rPr>
            <b/>
            <sz val="9"/>
            <color indexed="81"/>
            <rFont val="Tahoma"/>
            <family val="2"/>
          </rPr>
          <t xml:space="preserve">
</t>
        </r>
        <r>
          <rPr>
            <sz val="9"/>
            <color indexed="81"/>
            <rFont val="Tahoma"/>
            <family val="2"/>
          </rPr>
          <t xml:space="preserve">i.e. Unit, Day, Month, Lump sum
</t>
        </r>
      </text>
    </comment>
    <comment ref="H6" authorId="0" shapeId="0" xr:uid="{3CCF2D94-1F7E-4C1C-9374-7ECD08B5C254}">
      <text>
        <r>
          <rPr>
            <sz val="9"/>
            <color indexed="81"/>
            <rFont val="Tahoma"/>
            <family val="2"/>
          </rPr>
          <t xml:space="preserve">Leave the cell blank if not applicable
</t>
        </r>
      </text>
    </comment>
    <comment ref="A8" authorId="0" shapeId="0" xr:uid="{99E336D1-9C74-4EA2-AF25-C07C7F9C9365}">
      <text>
        <r>
          <rPr>
            <sz val="9"/>
            <color indexed="81"/>
            <rFont val="Tahoma"/>
            <family val="2"/>
          </rPr>
          <t xml:space="preserve">
1 = ISSUE
0 = OKAY
</t>
        </r>
      </text>
    </comment>
    <comment ref="D19" authorId="0" shapeId="0" xr:uid="{009A749D-B639-4AE1-99EE-46FFD345A5DD}">
      <text>
        <r>
          <rPr>
            <b/>
            <sz val="10"/>
            <color indexed="81"/>
            <rFont val="Tahoma"/>
            <family val="2"/>
          </rPr>
          <t>Additional rows hidden. Kindly un-hide them if needed</t>
        </r>
        <r>
          <rPr>
            <sz val="9"/>
            <color indexed="81"/>
            <rFont val="Tahoma"/>
            <family val="2"/>
          </rPr>
          <t xml:space="preserve">
</t>
        </r>
      </text>
    </comment>
    <comment ref="D172" authorId="0" shapeId="0" xr:uid="{9FD0699E-F34D-4DEE-842B-A878B3DE16C8}">
      <text>
        <r>
          <rPr>
            <b/>
            <sz val="10"/>
            <color indexed="81"/>
            <rFont val="Tahoma"/>
            <family val="2"/>
          </rPr>
          <t>Additional rows hidden. Kindly un-hide them if needed</t>
        </r>
        <r>
          <rPr>
            <sz val="9"/>
            <color indexed="81"/>
            <rFont val="Tahoma"/>
            <family val="2"/>
          </rPr>
          <t xml:space="preserve">
</t>
        </r>
      </text>
    </comment>
    <comment ref="D325" authorId="0" shapeId="0" xr:uid="{A566E2C8-FF35-4A51-B65A-7BCB8FF0AE97}">
      <text>
        <r>
          <rPr>
            <b/>
            <sz val="10"/>
            <color indexed="81"/>
            <rFont val="Tahoma"/>
            <family val="2"/>
          </rPr>
          <t>Additional rows hidden. Kindly un-hide them if needed</t>
        </r>
        <r>
          <rPr>
            <sz val="9"/>
            <color indexed="81"/>
            <rFont val="Tahoma"/>
            <family val="2"/>
          </rPr>
          <t xml:space="preserve">
</t>
        </r>
      </text>
    </comment>
    <comment ref="D478" authorId="0" shapeId="0" xr:uid="{BE7A6375-9D34-47F8-8C43-BC5671255131}">
      <text>
        <r>
          <rPr>
            <b/>
            <sz val="10"/>
            <color indexed="81"/>
            <rFont val="Tahoma"/>
            <family val="2"/>
          </rPr>
          <t>Additional rows hidden. Kindly un-hide them if needed</t>
        </r>
        <r>
          <rPr>
            <sz val="9"/>
            <color indexed="81"/>
            <rFont val="Tahoma"/>
            <family val="2"/>
          </rPr>
          <t xml:space="preserve">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87BD3C56-4533-4AA9-9F90-4C217653F3AF}">
      <text>
        <r>
          <rPr>
            <b/>
            <sz val="9"/>
            <color indexed="81"/>
            <rFont val="Tahoma"/>
            <family val="2"/>
          </rPr>
          <t xml:space="preserve">
</t>
        </r>
        <r>
          <rPr>
            <sz val="9"/>
            <color indexed="81"/>
            <rFont val="Tahoma"/>
            <family val="2"/>
          </rPr>
          <t xml:space="preserve">i.e. Unit, Day, Month, Lump sum
</t>
        </r>
      </text>
    </comment>
    <comment ref="H6" authorId="0" shapeId="0" xr:uid="{BD837194-1631-4A8E-9FC9-6B81076F5BD7}">
      <text>
        <r>
          <rPr>
            <sz val="9"/>
            <color indexed="81"/>
            <rFont val="Tahoma"/>
            <family val="2"/>
          </rPr>
          <t xml:space="preserve">Leave the cell blank if not applicable
</t>
        </r>
      </text>
    </comment>
    <comment ref="A8" authorId="0" shapeId="0" xr:uid="{13CD818E-AE01-4B1D-BF8B-A98F928615FF}">
      <text>
        <r>
          <rPr>
            <sz val="9"/>
            <color indexed="81"/>
            <rFont val="Tahoma"/>
            <family val="2"/>
          </rPr>
          <t xml:space="preserve">
1 = ISSUE
0 = OKAY
</t>
        </r>
      </text>
    </comment>
    <comment ref="D21" authorId="0" shapeId="0" xr:uid="{899835B0-1A90-4B5A-B785-7689974E93DE}">
      <text>
        <r>
          <rPr>
            <b/>
            <sz val="10"/>
            <color indexed="81"/>
            <rFont val="Tahoma"/>
            <family val="2"/>
          </rPr>
          <t>Additional rows hidden. Kindly un-hide them if needed</t>
        </r>
        <r>
          <rPr>
            <sz val="9"/>
            <color indexed="81"/>
            <rFont val="Tahoma"/>
            <family val="2"/>
          </rPr>
          <t xml:space="preserve">
</t>
        </r>
      </text>
    </comment>
    <comment ref="D174" authorId="0" shapeId="0" xr:uid="{4CA4701C-9E1B-4516-9AF0-6C1C568D2E33}">
      <text>
        <r>
          <rPr>
            <b/>
            <sz val="10"/>
            <color indexed="81"/>
            <rFont val="Tahoma"/>
            <family val="2"/>
          </rPr>
          <t>Additional rows hidden. Kindly un-hide them if needed</t>
        </r>
        <r>
          <rPr>
            <sz val="9"/>
            <color indexed="81"/>
            <rFont val="Tahoma"/>
            <family val="2"/>
          </rPr>
          <t xml:space="preserve">
</t>
        </r>
      </text>
    </comment>
    <comment ref="D327" authorId="0" shapeId="0" xr:uid="{C25F0F76-A6E9-4BBD-966F-4588BE1CA795}">
      <text>
        <r>
          <rPr>
            <b/>
            <sz val="10"/>
            <color indexed="81"/>
            <rFont val="Tahoma"/>
            <family val="2"/>
          </rPr>
          <t>Additional rows hidden. Kindly un-hide them if needed</t>
        </r>
        <r>
          <rPr>
            <sz val="9"/>
            <color indexed="81"/>
            <rFont val="Tahoma"/>
            <family val="2"/>
          </rPr>
          <t xml:space="preserve">
</t>
        </r>
      </text>
    </comment>
    <comment ref="D480" authorId="0" shapeId="0" xr:uid="{06DD1410-7729-4706-80B4-062E4909D004}">
      <text>
        <r>
          <rPr>
            <b/>
            <sz val="10"/>
            <color indexed="81"/>
            <rFont val="Tahoma"/>
            <family val="2"/>
          </rPr>
          <t>Additional rows hidden. Kindly un-hide them if needed</t>
        </r>
        <r>
          <rPr>
            <sz val="9"/>
            <color indexed="81"/>
            <rFont val="Tahoma"/>
            <family val="2"/>
          </rPr>
          <t xml:space="preserve">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00000000-0006-0000-0400-000001000000}">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00000000-0006-0000-0200-000001000000}">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<sst xmlns="http://schemas.openxmlformats.org/spreadsheetml/2006/main" count="567" uniqueCount="335">
  <si>
    <t>Partner</t>
  </si>
  <si>
    <t xml:space="preserve">Int. NGO ABC </t>
  </si>
  <si>
    <t>Period</t>
  </si>
  <si>
    <t>From</t>
  </si>
  <si>
    <t>To</t>
  </si>
  <si>
    <t># of months</t>
  </si>
  <si>
    <t>Funded by WFP</t>
  </si>
  <si>
    <t>Activity 1</t>
  </si>
  <si>
    <t>Activity 2</t>
  </si>
  <si>
    <t>Activity 3</t>
  </si>
  <si>
    <t>Activity 4</t>
  </si>
  <si>
    <t>Activity 5</t>
  </si>
  <si>
    <t>Activity 6</t>
  </si>
  <si>
    <t>Activity 7</t>
  </si>
  <si>
    <t>TOTAL</t>
  </si>
  <si>
    <t>CP</t>
  </si>
  <si>
    <t>Total</t>
  </si>
  <si>
    <t>Food - Transfer Value</t>
  </si>
  <si>
    <t>Food - Metric Tons</t>
  </si>
  <si>
    <t>Cash and Value Voucher - Transfer Value</t>
  </si>
  <si>
    <t>Commodity Voucher   - Transfer Value</t>
  </si>
  <si>
    <t>CBT and Commodity Voucher  - Transfer Value</t>
  </si>
  <si>
    <t xml:space="preserve"> ------ Cooperating Partner's Costs</t>
  </si>
  <si>
    <t>$</t>
  </si>
  <si>
    <t>I.  Food Transfer modality</t>
  </si>
  <si>
    <t>in worksheet 'Technical Notes' information on costs falling under the Food Transfer modality lines</t>
  </si>
  <si>
    <t xml:space="preserve">Staff Salary (MT based)      </t>
  </si>
  <si>
    <t xml:space="preserve">Staff Salary (Non MT based)      </t>
  </si>
  <si>
    <t xml:space="preserve">Staff related costs (MT based)      </t>
  </si>
  <si>
    <t xml:space="preserve">Staff related costs (Non MT based)      </t>
  </si>
  <si>
    <t xml:space="preserve">Transport (MT based)      </t>
  </si>
  <si>
    <t xml:space="preserve">Storage (MT based)      </t>
  </si>
  <si>
    <t xml:space="preserve">Storage (Non MT based)      </t>
  </si>
  <si>
    <t xml:space="preserve">Food Mgmt &amp; Transformation Services (MT based)      </t>
  </si>
  <si>
    <t xml:space="preserve">Food Mgmt &amp; Transformation Services (Non MT based)      </t>
  </si>
  <si>
    <t>Total Food Transfer modality</t>
  </si>
  <si>
    <t>Rate per MT</t>
  </si>
  <si>
    <t>Section I. VS Subtotal Sections I. to IV. (%)</t>
  </si>
  <si>
    <t>II.  CBT and Commodity Voucher Transfer modality</t>
  </si>
  <si>
    <t>in worksheet 'Technical Notes' information on costs falling under the CBT and CV Transfer modality lines</t>
  </si>
  <si>
    <t>Staff Salary</t>
  </si>
  <si>
    <t>Staff related costs</t>
  </si>
  <si>
    <t xml:space="preserve">Other Delivery costs </t>
  </si>
  <si>
    <t>Total CBT and Commodity Voucher Transfer modality</t>
  </si>
  <si>
    <t>Section II. VS Subtotal Sections I. to IV. (%)</t>
  </si>
  <si>
    <t>III.  Capacity Strengthening (CS) Transfer modality</t>
  </si>
  <si>
    <t>in worksheet 'Technical Notes' information on costs falling under the CS Transfer modality lines</t>
  </si>
  <si>
    <t>Equipment and Supplies</t>
  </si>
  <si>
    <t>Contracted services</t>
  </si>
  <si>
    <t>Trainings, Meetings, Workshop</t>
  </si>
  <si>
    <t>Equipment Transport &amp; related costs</t>
  </si>
  <si>
    <t>Other costs</t>
  </si>
  <si>
    <t>Total Capacity Strengthening Transfer modality</t>
  </si>
  <si>
    <t>Section III. VS Subtotal Sections I. to IV. (%)</t>
  </si>
  <si>
    <t>IV. Technical/Specialist Services</t>
  </si>
  <si>
    <t>in worksheet 'Technical Notes' information on costs falling under Section IV.</t>
  </si>
  <si>
    <t>Evaluation</t>
  </si>
  <si>
    <t>Monitoring</t>
  </si>
  <si>
    <t>Assessment</t>
  </si>
  <si>
    <t>Other Contracted Services</t>
  </si>
  <si>
    <t>Total Technical/Specialist Services</t>
  </si>
  <si>
    <t>Section IV. VS Subtotal Sections I. to IV. (%)</t>
  </si>
  <si>
    <t>Evaluation VS Subtotal Sections I. to IV. (%)</t>
  </si>
  <si>
    <t>Monitoring VS Subtotal Sections I. to IV. (%)</t>
  </si>
  <si>
    <t>Assessment VS Subtotal Sections I. to IV. (%)</t>
  </si>
  <si>
    <t>Other Contracted Services VS Subtotal Sections I. to IV. (%)</t>
  </si>
  <si>
    <t>Subtotal Section I. to IV.</t>
  </si>
  <si>
    <t>V.  CP Direct Support Costs</t>
  </si>
  <si>
    <t>in worksheet 'Technical Notes' information on costs falling under Section V.</t>
  </si>
  <si>
    <t>Office Rent &amp; Running costs</t>
  </si>
  <si>
    <t>Vehicle and Running costs</t>
  </si>
  <si>
    <t>Total CP Direct Support Costs</t>
  </si>
  <si>
    <t>Total Cooperating Partner's Direct Costs (I + II + III + IV + V)</t>
  </si>
  <si>
    <t>VI.  Management Fee</t>
  </si>
  <si>
    <t>Total Cooperating Partner's Costs (from I to VI)</t>
  </si>
  <si>
    <t>For:  United Nations World Food Programme</t>
  </si>
  <si>
    <t>For: The Partner</t>
  </si>
  <si>
    <t>Name</t>
  </si>
  <si>
    <t>Title</t>
  </si>
  <si>
    <t xml:space="preserve">Date </t>
  </si>
  <si>
    <t>This w/s is for entering planned costs related to the Food Transfer modality, excluding staff salaries - which should be entered in w/s 'Staff breakdown'. Information on Food tonnage and transfer value is to be entered in w/s 'FLA budget'</t>
  </si>
  <si>
    <t>a</t>
  </si>
  <si>
    <t>b</t>
  </si>
  <si>
    <t>Cost Description</t>
  </si>
  <si>
    <t>Location Name</t>
  </si>
  <si>
    <t>Unit type</t>
  </si>
  <si>
    <t>Quantity</t>
  </si>
  <si>
    <t>Unit cost</t>
  </si>
  <si>
    <t>Cost Allocation by Activity (%)</t>
  </si>
  <si>
    <t>TOTAL %</t>
  </si>
  <si>
    <t>Alloc not 100%</t>
  </si>
  <si>
    <t>TOTAL WFP</t>
  </si>
  <si>
    <t>(entry in w/s 'Staff Breakdown')</t>
  </si>
  <si>
    <t>Staff related costs (MT based)</t>
  </si>
  <si>
    <t>Staff related costs (Non MT based)</t>
  </si>
  <si>
    <t>Transport (MT based)</t>
  </si>
  <si>
    <t>Storage (MT based)</t>
  </si>
  <si>
    <t>Storage (Non MT based)</t>
  </si>
  <si>
    <t>Food Mgmt &amp; Transformation Services (MT based)</t>
  </si>
  <si>
    <t>Food Mgmt &amp; Transformation Services (Non MT based)</t>
  </si>
  <si>
    <t>This w/s is for entering planned costs related to the CBT and Commodity Voucher Transfer modality, excluding staff salaries - which should be entered in w/s 'Staff breakdown'. Information on 'CBT and Commodity Voucher  - Transfer Value' is to be entered in w/s 'FLA budget'</t>
  </si>
  <si>
    <t>Other Delivery costs</t>
  </si>
  <si>
    <t>This w/s is for entering planned costs related to the Capacity Strengthening Transfer modality, excluding staff salaries - which should be entered in w/s 'Staff breakdown'</t>
  </si>
  <si>
    <t>Total Capacity Strengthening (CS) Transfer modality</t>
  </si>
  <si>
    <t>This w/s is for entering planned costs related to Technical/Specialist Services, including staff salaries - which should be included against the relevant line items (i.e. Evaluation, Monitoring, Assessment, Other Contracted Services)</t>
  </si>
  <si>
    <t>This w/s is for entering planned costs under ‘CP Direct Support Costs’ (considered as CP fixed costs managed at the Country Office level), excluding staff salaries - which should be entered in w/s 'Staff breakdown'</t>
  </si>
  <si>
    <t>Staff Breakdown</t>
  </si>
  <si>
    <t>Staff Costs at Country and Field-offices to be funded by WFP</t>
  </si>
  <si>
    <t>To illustrate the staff costs calculation:</t>
  </si>
  <si>
    <t>Staff Activity Allocation (%)</t>
  </si>
  <si>
    <t>Function</t>
  </si>
  <si>
    <t># Staff</t>
  </si>
  <si>
    <t>Duty Station</t>
  </si>
  <si>
    <t>Location</t>
  </si>
  <si>
    <t>Month from</t>
  </si>
  <si>
    <t>Month to</t>
  </si>
  <si>
    <t># months.</t>
  </si>
  <si>
    <t>Cost/Month</t>
  </si>
  <si>
    <t>Total Amount</t>
  </si>
  <si>
    <t>Staff Cost Category Allocation</t>
  </si>
  <si>
    <t>Total:</t>
  </si>
  <si>
    <r>
      <rPr>
        <sz val="12"/>
        <rFont val="Arial"/>
        <family val="2"/>
      </rPr>
      <t>*</t>
    </r>
    <r>
      <rPr>
        <sz val="9"/>
        <rFont val="Arial"/>
        <family val="2"/>
      </rPr>
      <t xml:space="preserve"> </t>
    </r>
    <r>
      <rPr>
        <b/>
        <sz val="9"/>
        <rFont val="Arial"/>
        <family val="2"/>
      </rPr>
      <t>NOTE</t>
    </r>
    <r>
      <rPr>
        <sz val="9"/>
        <rFont val="Arial"/>
        <family val="2"/>
      </rPr>
      <t xml:space="preserve"> on </t>
    </r>
    <r>
      <rPr>
        <b/>
        <sz val="9"/>
        <rFont val="Arial"/>
        <family val="2"/>
      </rPr>
      <t xml:space="preserve">'Food - Transfer costs, section I. (non MT based)' </t>
    </r>
    <r>
      <rPr>
        <sz val="9"/>
        <rFont val="Arial"/>
        <family val="2"/>
      </rPr>
      <t xml:space="preserve">Staff Cost Category Allocation:  This cost category allocation should be selected for salary costs of Staff under Food modality that do not integrate the rate per metric ton payment category. </t>
    </r>
  </si>
  <si>
    <t>Food - Transfer costs, section I.</t>
  </si>
  <si>
    <t>Food - Transfer costs, section I. (non MT based)</t>
  </si>
  <si>
    <t>CBT and Commodity Voucher - Transfer costs, section II.</t>
  </si>
  <si>
    <t>CS - Transfer costs, section III.</t>
  </si>
  <si>
    <t>CP Direct Support Costs, section V.</t>
  </si>
  <si>
    <t>Staff_Alloc</t>
  </si>
  <si>
    <t>Food - Transfer costs, section I. (MT based)</t>
  </si>
  <si>
    <t>Food - Transfer costs, section I. (non MT based*)</t>
  </si>
  <si>
    <t>CBT &amp; Commodity Voucher - Transfer costs, section II.</t>
  </si>
  <si>
    <t>Country Office</t>
  </si>
  <si>
    <t>Field Office</t>
  </si>
  <si>
    <t>I. Food Transfer modality</t>
  </si>
  <si>
    <t>Most of the costs under the Food modality can be segregated between those that are on MT basis and those that cannot be considered as such. 
Non MT based costs, would not integrate the rate per metric ton payment category, exaples of such costs are provided in the last column of this table.</t>
  </si>
  <si>
    <r>
      <rPr>
        <b/>
        <sz val="11"/>
        <color theme="3"/>
        <rFont val="Calibri"/>
        <family val="2"/>
        <scheme val="minor"/>
      </rPr>
      <t>Non-MT Basis</t>
    </r>
    <r>
      <rPr>
        <sz val="11"/>
        <color theme="3"/>
        <rFont val="Calibri"/>
        <family val="2"/>
        <scheme val="minor"/>
      </rPr>
      <t xml:space="preserve">
This columns provide information on costs that should be considered as Non-MT Based</t>
    </r>
  </si>
  <si>
    <t xml:space="preserve">Staff Salary      </t>
  </si>
  <si>
    <r>
      <t xml:space="preserve">Salary costs of staff working on the distribution of Food </t>
    </r>
    <r>
      <rPr>
        <i/>
        <sz val="11"/>
        <rFont val="Calibri"/>
        <family val="2"/>
        <scheme val="minor"/>
      </rPr>
      <t>(with the exception of casual labour which should be recorded under the ‘Storage’ budget line. Salary costs of any other staff working under Food should be entered here).</t>
    </r>
  </si>
  <si>
    <t>Staff hired by the CP on long-term contracts which will still be required to maintain their function despite whether the food is being distributed or not (i.e: Programme Officer, M&amp;E officer, warehouse manager, Operations coordinator)</t>
  </si>
  <si>
    <t>Staff related costs*</t>
  </si>
  <si>
    <t>Travel Costs</t>
  </si>
  <si>
    <t xml:space="preserve">Cost related to staff planned under the Food modality as non-MT </t>
  </si>
  <si>
    <t>Trainings, meetings or workshops</t>
  </si>
  <si>
    <t>Staff security</t>
  </si>
  <si>
    <t>Other Staff costs</t>
  </si>
  <si>
    <t>Transport</t>
  </si>
  <si>
    <t>Truck rental</t>
  </si>
  <si>
    <t>n/a 
Transport costs can only be on MT Basis</t>
  </si>
  <si>
    <t>Truck running costs</t>
  </si>
  <si>
    <t>Contracted transport</t>
  </si>
  <si>
    <t>Other Transport costs</t>
  </si>
  <si>
    <t>Storage</t>
  </si>
  <si>
    <t>Handling casual Labour</t>
  </si>
  <si>
    <t>Costs of storage that are not linked to the amount of MT stored (i.e, Month/annual rent, Fumigation, NFIs)</t>
  </si>
  <si>
    <t>Warehouse rental</t>
  </si>
  <si>
    <t>Pallets</t>
  </si>
  <si>
    <t>Cleaning</t>
  </si>
  <si>
    <t>Fumigation</t>
  </si>
  <si>
    <t>Other Storage costs</t>
  </si>
  <si>
    <t>Food Mgmt &amp; Transformation Services</t>
  </si>
  <si>
    <t>Provision of empty bags/tins/jerry cans, etc.</t>
  </si>
  <si>
    <t>Costs of food management that are fixed and not linked to the amount of food managed (i.e, IT equipment, Tools, forklifts/jacks, tag tapes)</t>
  </si>
  <si>
    <t>Computer equipment for commodity tracking</t>
  </si>
  <si>
    <t>Other Food Management costs</t>
  </si>
  <si>
    <t>NOTE:</t>
  </si>
  <si>
    <t xml:space="preserve">* The basis of the costs allocated under this cost element should be the number of staff planned under this cost category. </t>
  </si>
  <si>
    <t>II.  CBT &amp; Commodity Voucher Transfer modality</t>
  </si>
  <si>
    <r>
      <t xml:space="preserve">Salary cost of staff working in the CBT and Commodity Voucher modality, including staff directly involved with the movement of CBTs to beneficiaries </t>
    </r>
    <r>
      <rPr>
        <i/>
        <sz val="11"/>
        <rFont val="Calibri"/>
        <family val="2"/>
      </rPr>
      <t>(all staff working in the CBT and Commodity Voucher modality, including Distribution staff, should be budgeted under this line).</t>
    </r>
  </si>
  <si>
    <t>Training</t>
  </si>
  <si>
    <r>
      <t>IT hardware and software directly related to the delivery mechanism (</t>
    </r>
    <r>
      <rPr>
        <i/>
        <sz val="11"/>
        <rFont val="Calibri"/>
        <family val="2"/>
      </rPr>
      <t>which includes set-up and operating of CBT delivery mechanisms)</t>
    </r>
    <r>
      <rPr>
        <sz val="11"/>
        <rFont val="Calibri"/>
        <family val="2"/>
      </rPr>
      <t>**</t>
    </r>
  </si>
  <si>
    <r>
      <t>Consumables directly related to the Delivery mechanism (</t>
    </r>
    <r>
      <rPr>
        <i/>
        <sz val="11"/>
        <rFont val="Calibri"/>
        <family val="2"/>
      </rPr>
      <t>e.g. voucher printing, consumables such as log-books, debit cards, etc.)</t>
    </r>
    <r>
      <rPr>
        <sz val="11"/>
        <rFont val="Calibri"/>
        <family val="2"/>
      </rPr>
      <t>**</t>
    </r>
  </si>
  <si>
    <r>
      <t>Commercial service fees (</t>
    </r>
    <r>
      <rPr>
        <i/>
        <sz val="11"/>
        <rFont val="Calibri"/>
        <family val="2"/>
      </rPr>
      <t>which includes commercial service providers such as IT/telecommunications, banks, cash agents, retailers and security companies; and equipment).</t>
    </r>
  </si>
  <si>
    <t>Distribution costs</t>
  </si>
  <si>
    <t xml:space="preserve">*The basis of the costs allocation under this cost element should be the number of staff planned under this cost category. </t>
  </si>
  <si>
    <t>** Should include costs directly related to the Delivery mechanism.  'IT hardware and software' and ‘Consumable’ costs which are related to the CP Direct Support Costs should be captured under section V.</t>
  </si>
  <si>
    <t>Costs of staff working under the Capacity Strengthening transfer modality (expertise and other staff)</t>
  </si>
  <si>
    <t>Equipment and Supplies**</t>
  </si>
  <si>
    <t>Equipment costs directly related to the CS modality, Equipment/Non-food items associated with the Food and CBT/Commodity Voucher Transfer modalities that will be directly handed over to the Government, communities or beneficiaries</t>
  </si>
  <si>
    <t>Supplies costs directly related to the CS activities</t>
  </si>
  <si>
    <t xml:space="preserve"> Outsourced services</t>
  </si>
  <si>
    <t>Covers costs related to meetings or workshops when these costs are related to enhancing local/national capacity</t>
  </si>
  <si>
    <t>Transport costs incurred for handing over capital equipment.</t>
  </si>
  <si>
    <t>Other CS costs</t>
  </si>
  <si>
    <t>** ‘Equipment and Supplies’ costs which are related to the CP Direct Support Costs should be captured under section V.</t>
  </si>
  <si>
    <r>
      <t>Evaluation</t>
    </r>
    <r>
      <rPr>
        <sz val="11"/>
        <rFont val="Calibri"/>
        <family val="2"/>
        <scheme val="minor"/>
      </rPr>
      <t xml:space="preserve">
Costs related to manage and conduct decentralized evaluations including costs of workshops, printing and translation of evaluation report.</t>
    </r>
  </si>
  <si>
    <t>Staff Salary &amp; Staff Related costs of staff involved in Evaluation activities should be entered here (not in 'Staff breakdown' sheet), together with other Evaluation costs including staff travel.</t>
  </si>
  <si>
    <t>TC/IT Equipment</t>
  </si>
  <si>
    <t>Vehicle costs</t>
  </si>
  <si>
    <t>Other Evaluation costs</t>
  </si>
  <si>
    <r>
      <t xml:space="preserve">Monitoring costs 
</t>
    </r>
    <r>
      <rPr>
        <sz val="11"/>
        <rFont val="Calibri"/>
        <family val="2"/>
        <scheme val="minor"/>
      </rPr>
      <t>Monitoring and post-distribution monitoring costs of commodities and/or cash-based transfers distribution, and reviews undertaken by outsourced partners due to capacity or access constraints.</t>
    </r>
  </si>
  <si>
    <t>Staff Salary &amp; Staff Related costs of staff involved in Monitoring activities should be entered here (not in 'Staff breakdown' sheet), together with other Monitoring costs, including staff travel.</t>
  </si>
  <si>
    <t>Other Monitoring costs</t>
  </si>
  <si>
    <t>Costs related to targeting, sensitization, registration, maintenance, feedback of beneficiary management databases</t>
  </si>
  <si>
    <r>
      <t>Assessment</t>
    </r>
    <r>
      <rPr>
        <sz val="11"/>
        <rFont val="Calibri"/>
        <family val="2"/>
        <scheme val="minor"/>
      </rPr>
      <t xml:space="preserve">
Other NGO costs, such as Assessments Costs when related to non-periodic activity-specific assessment (e.g. assessment for establishing distribution locations, market surveys related to the activity).</t>
    </r>
  </si>
  <si>
    <t>Staff Salary &amp; Staff Related costs of staff involved in Assessment related activities should be entered here (not in 'Staff breakdown' sheet), together with the other activity related costs.</t>
  </si>
  <si>
    <t>Other Assessment related costs linked to the service provided (i.e. TC/IT Equipment, Vehicle costs, other costs)</t>
  </si>
  <si>
    <t xml:space="preserve">Note:  It is important to note that regular monitoring related to the distribution of commodities and/or cash-based transfers/Commodity Voucher  must be budgeted under Section I and II of the budget template. Similarly, when a partner provides services to the Government in the absence of national capacity (Government being the primary user), costs should be charged against Capacity Strengthening (Section III).  </t>
  </si>
  <si>
    <t>Staff salaries in CP's Country Office providing oversight and support for all activities e.g. Administration and Programme.</t>
  </si>
  <si>
    <t>Rental of facility</t>
  </si>
  <si>
    <t>Utilities</t>
  </si>
  <si>
    <t>Communications fees</t>
  </si>
  <si>
    <t>Light vehicle running costs</t>
  </si>
  <si>
    <t>Light vehicles</t>
  </si>
  <si>
    <t>Other vehicle-related costs</t>
  </si>
  <si>
    <t>Office supplies</t>
  </si>
  <si>
    <t>Office security</t>
  </si>
  <si>
    <t>Computer and communications equipment</t>
  </si>
  <si>
    <t>Office furnishings and other equipment</t>
  </si>
  <si>
    <t>Modalities</t>
  </si>
  <si>
    <t>Calculation Method</t>
  </si>
  <si>
    <r>
      <rPr>
        <b/>
        <sz val="11"/>
        <rFont val="Calibri"/>
        <family val="2"/>
        <scheme val="minor"/>
      </rPr>
      <t xml:space="preserve">For MT Based cost ---&gt; </t>
    </r>
    <r>
      <rPr>
        <sz val="11"/>
        <rFont val="Calibri"/>
        <family val="2"/>
        <scheme val="minor"/>
      </rPr>
      <t>Rate per metric ton : MT distributed X rate per MT</t>
    </r>
  </si>
  <si>
    <r>
      <rPr>
        <b/>
        <sz val="11"/>
        <rFont val="Calibri"/>
        <family val="2"/>
        <scheme val="minor"/>
      </rPr>
      <t xml:space="preserve">For Non MT Based cost ---&gt; </t>
    </r>
    <r>
      <rPr>
        <sz val="11"/>
        <rFont val="Calibri"/>
        <family val="2"/>
        <scheme val="minor"/>
      </rPr>
      <t>Based on Actual expenses *</t>
    </r>
  </si>
  <si>
    <t>Actual cost of services as per invoice or statement submitted</t>
  </si>
  <si>
    <t>VI. Management Fee</t>
  </si>
  <si>
    <t>7% payable amount for total Cooperating Partner's Direct Costs</t>
  </si>
  <si>
    <t>* Actual cost of services as per invoice or statement submitted for all Food modality costs planned as 'Non MT based' costs (being costs that do not integrate the rate per metric ton payment category)</t>
  </si>
  <si>
    <t>Gender Protection and Inclusion (GPI) Planned Costs</t>
  </si>
  <si>
    <t>Currency</t>
  </si>
  <si>
    <t>GPI Planned cost by Activity for the FLA period</t>
  </si>
  <si>
    <t>GPI Planned costs VS Total CP's Direct Costs</t>
  </si>
  <si>
    <t>Total FLA budget costs as per entry in the 'FLA Budget' worksheet</t>
  </si>
  <si>
    <t>Total Food Transfer modality (Section I.)</t>
  </si>
  <si>
    <t>Total CBT and Commodity Voucher Transfer modality (Section II.)</t>
  </si>
  <si>
    <t>Total CS Transfer modality (Section III.)</t>
  </si>
  <si>
    <t>Total Technical/Specialist Services (Section IV.)</t>
  </si>
  <si>
    <t>Total CP Direct Support Costs (Section V.)</t>
  </si>
  <si>
    <t>Total CP's Direct Costs (I + II + III + IV + V)</t>
  </si>
  <si>
    <t>Budget Consolidation      ----- For WFP Internal Use only</t>
  </si>
  <si>
    <t>This output sheet aggregates the costs inserted in the 'FLA Budget' and 'Staff Breakdown' worksheets in accordance to the revised format of the WFP Country Portfolio Budget Template</t>
  </si>
  <si>
    <t>Food Transfer Modality</t>
  </si>
  <si>
    <t>Fixed costs</t>
  </si>
  <si>
    <t>Apportionment of budget in Section V. and VI. *</t>
  </si>
  <si>
    <t>Delivery and Distribution Costs (MT based)</t>
  </si>
  <si>
    <t>As per entry in Section I., MT based costs</t>
  </si>
  <si>
    <t>Delivery and Distribution Costs (Non MT based)</t>
  </si>
  <si>
    <t>As per entry in Section I., Non MT based costs</t>
  </si>
  <si>
    <t>Delivery and Distribution Costs (Total)</t>
  </si>
  <si>
    <t>As per entry in Section I.</t>
  </si>
  <si>
    <t>Total Cooperating Partner costs</t>
  </si>
  <si>
    <t>Delivery and Distribution Costs - rate/MT</t>
  </si>
  <si>
    <t>CBT and Commodity Voucher Transfer Modality</t>
  </si>
  <si>
    <t>Delivery and Distribution Costs</t>
  </si>
  <si>
    <t>As per entry in Section II.</t>
  </si>
  <si>
    <t xml:space="preserve">Delivery and Distribution Costs  - % of CBT  and Commodity Voucher Transfer value </t>
  </si>
  <si>
    <t>CS Transfer Modality</t>
  </si>
  <si>
    <t>As per entry in Section III.</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</si>
  <si>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</si>
  <si>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</si>
  <si>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</si>
  <si>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</si>
  <si>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</si>
  <si>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</si>
  <si>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</si>
  <si>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</si>
  <si>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</si>
  <si>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Grand total</t>
  </si>
  <si>
    <t>* Costs in Sections V. and VI. have been apportioned among the Food, CBT/CV, CS and 'Implementation' based on the value entered against the four mentioned cost categories in sections I. to IV.</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</si>
  <si>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</si>
  <si>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</si>
  <si>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</si>
  <si>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</si>
  <si>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</si>
  <si>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</si>
  <si>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</si>
  <si>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</si>
  <si>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</si>
  <si>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</si>
  <si>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</si>
  <si>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</si>
  <si>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</si>
  <si>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</si>
  <si>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</si>
  <si>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</si>
  <si>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</si>
  <si>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</si>
  <si>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</si>
  <si>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</si>
  <si>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V + VI</t>
  </si>
  <si>
    <t>CP Direct Support Costs + Management Fee</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</si>
  <si>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</si>
  <si>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</si>
  <si>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</si>
  <si>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</si>
  <si>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</si>
  <si>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</si>
  <si>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</si>
  <si>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</si>
  <si>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</si>
  <si>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</si>
  <si>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</si>
  <si>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</si>
  <si>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</si>
  <si>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</si>
  <si>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</si>
  <si>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</si>
  <si>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</si>
  <si>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</si>
  <si>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IV + V + VI</t>
  </si>
  <si>
    <t>Technical/Specialist Services +  CP Direct Support Costs + Management Fee</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</si>
  <si>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</si>
  <si>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</si>
  <si>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</si>
  <si>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</si>
  <si>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</si>
  <si>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</si>
  <si>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</si>
  <si>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</si>
  <si>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</si>
  <si>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</si>
  <si>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</si>
  <si>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</si>
  <si>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</si>
  <si>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Activity 8</t>
  </si>
  <si>
    <t>Activity 9</t>
  </si>
  <si>
    <t>Activity 10</t>
  </si>
  <si>
    <t>Activity 11</t>
  </si>
  <si>
    <t>Activity 12</t>
  </si>
  <si>
    <t>Activity 13</t>
  </si>
  <si>
    <t>Activity 14</t>
  </si>
  <si>
    <t>Activity 15</t>
  </si>
  <si>
    <t>Activity 16</t>
  </si>
  <si>
    <t>Activity 17</t>
  </si>
  <si>
    <t>Activity 18</t>
  </si>
  <si>
    <t>Activity 19</t>
  </si>
  <si>
    <t>Activity 20</t>
  </si>
  <si>
    <t>Activity 21</t>
  </si>
  <si>
    <t>Activity 22</t>
  </si>
  <si>
    <t>Activity 23</t>
  </si>
  <si>
    <t>Activity 24</t>
  </si>
  <si>
    <t>Activity 25</t>
  </si>
  <si>
    <t>Remarks, if applicable</t>
  </si>
  <si>
    <t>FLA budget version 13 April 2026</t>
  </si>
  <si>
    <r>
      <t xml:space="preserve"># of months
</t>
    </r>
    <r>
      <rPr>
        <i/>
        <sz val="9"/>
        <color rgb="FF000000"/>
        <rFont val="Arial"/>
        <family val="2"/>
      </rPr>
      <t>(if applicable)</t>
    </r>
  </si>
  <si>
    <t>c</t>
  </si>
  <si>
    <t>d = a * b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</si>
</sst>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s>
  <fonts count="60"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i/>
      <sz val="9"/>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i/>
      <sz val="11"/>
      <name val="Calibri"/>
      <family val="2"/>
      <scheme val="minor"/>
    </font>
    <font>
      <sz val="11"/>
      <name val="Calibri"/>
      <family val="2"/>
    </font>
    <font>
      <i/>
      <sz val="10"/>
      <name val="Calibri"/>
      <family val="2"/>
      <scheme val="minor"/>
    </font>
    <font>
      <i/>
      <sz val="11"/>
      <name val="Calibri"/>
      <family val="2"/>
    </font>
    <font>
      <b/>
      <sz val="8"/>
      <name val="Arial"/>
      <family val="2"/>
    </font>
    <font>
      <i/>
      <sz val="8"/>
      <name val="Arial"/>
      <family val="2"/>
    </font>
    <font>
      <b/>
      <sz val="9"/>
      <color indexed="81"/>
      <name val="Tahoma"/>
      <family val="2"/>
    </font>
    <font>
      <b/>
      <i/>
      <sz val="10"/>
      <color theme="3"/>
      <name val="Arial"/>
      <family val="2"/>
    </font>
    <font>
      <b/>
      <sz val="14"/>
      <color theme="3"/>
      <name val="Arial"/>
      <family val="2"/>
    </font>
    <font>
      <sz val="12"/>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b/>
      <sz val="11"/>
      <color theme="3"/>
      <name val="Calibri"/>
      <family val="2"/>
      <scheme val="minor"/>
    </font>
    <font>
      <sz val="11"/>
      <color theme="3"/>
      <name val="Calibri"/>
      <family val="2"/>
      <scheme val="minor"/>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b/>
      <sz val="10"/>
      <color indexed="81"/>
      <name val="Tahoma"/>
      <family val="2"/>
    </font>
    <font>
      <sz val="9"/>
      <color indexed="8"/>
      <name val="Arial"/>
      <family val="2"/>
    </font>
    <font>
      <b/>
      <sz val="10"/>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i/>
      <strike/>
      <sz val="8"/>
      <color rgb="FFFF0000"/>
      <name val="Arial"/>
      <family val="2"/>
    </font>
    <font>
      <i/>
      <sz val="9"/>
      <color rgb="FF000000"/>
      <name val="Arial"/>
      <family val="2"/>
    </font>
  </fonts>
  <fills count="23">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rgb="FF9CC2E5"/>
        <bgColor indexed="64"/>
      </patternFill>
    </fill>
    <fill>
      <patternFill patternType="solid">
        <fgColor rgb="FFFFFFFF"/>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s>
  <borders count="145">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thin">
        <color auto="1"/>
      </left>
      <right style="thin">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thin">
        <color indexed="64"/>
      </left>
      <right/>
      <top/>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style="medium">
        <color theme="0"/>
      </left>
      <right style="medium">
        <color auto="1"/>
      </right>
      <top style="medium">
        <color indexed="64"/>
      </top>
      <bottom style="medium">
        <color auto="1"/>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medium">
        <color indexed="64"/>
      </top>
      <bottom style="medium">
        <color auto="1"/>
      </bottom>
      <diagonal/>
    </border>
    <border>
      <left style="thin">
        <color theme="0"/>
      </left>
      <right style="medium">
        <color theme="0"/>
      </right>
      <top style="medium">
        <color indexed="64"/>
      </top>
      <bottom style="medium">
        <color auto="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medium">
        <color auto="1"/>
      </left>
      <right/>
      <top style="medium">
        <color auto="1"/>
      </top>
      <bottom style="thin">
        <color theme="0" tint="-0.34998626667073579"/>
      </bottom>
      <diagonal/>
    </border>
    <border>
      <left/>
      <right/>
      <top style="medium">
        <color auto="1"/>
      </top>
      <bottom style="thin">
        <color theme="0" tint="-0.34998626667073579"/>
      </bottom>
      <diagonal/>
    </border>
    <border>
      <left/>
      <right style="medium">
        <color auto="1"/>
      </right>
      <top style="medium">
        <color auto="1"/>
      </top>
      <bottom style="thin">
        <color theme="0" tint="-0.34998626667073579"/>
      </bottom>
      <diagonal/>
    </border>
    <border>
      <left style="medium">
        <color auto="1"/>
      </left>
      <right/>
      <top style="thin">
        <color theme="0" tint="-0.34998626667073579"/>
      </top>
      <bottom style="medium">
        <color auto="1"/>
      </bottom>
      <diagonal/>
    </border>
    <border>
      <left/>
      <right/>
      <top style="thin">
        <color theme="0" tint="-0.34998626667073579"/>
      </top>
      <bottom style="medium">
        <color auto="1"/>
      </bottom>
      <diagonal/>
    </border>
    <border>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bottom/>
      <diagonal/>
    </border>
    <border>
      <left style="thin">
        <color indexed="64"/>
      </left>
      <right style="thin">
        <color indexed="64"/>
      </right>
      <top/>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indexed="64"/>
      </left>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55"/>
      </left>
      <right style="thin">
        <color indexed="55"/>
      </right>
      <top/>
      <bottom/>
      <diagonal/>
    </border>
    <border>
      <left style="thin">
        <color indexed="55"/>
      </left>
      <right style="thin">
        <color indexed="64"/>
      </right>
      <top/>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7" fillId="8" borderId="106"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10">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2"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6" xfId="2" applyNumberFormat="1" applyFont="1" applyFill="1" applyBorder="1" applyAlignment="1" applyProtection="1">
      <alignment vertical="center"/>
    </xf>
    <xf numFmtId="9" fontId="7" fillId="11" borderId="11" xfId="3" applyFont="1" applyFill="1" applyBorder="1" applyAlignment="1" applyProtection="1">
      <alignment vertical="center"/>
    </xf>
    <xf numFmtId="165" fontId="7" fillId="11" borderId="16"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9" xfId="3" applyFont="1" applyFill="1" applyBorder="1" applyAlignment="1" applyProtection="1">
      <alignment vertical="center"/>
    </xf>
    <xf numFmtId="9" fontId="14" fillId="11" borderId="11"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3" xfId="0" applyFont="1" applyBorder="1"/>
    <xf numFmtId="165" fontId="7" fillId="0" borderId="14"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4" xfId="2" applyNumberFormat="1" applyFont="1" applyFill="1" applyBorder="1" applyAlignment="1" applyProtection="1">
      <alignment vertical="center"/>
    </xf>
    <xf numFmtId="166" fontId="7" fillId="6" borderId="11" xfId="2" applyNumberFormat="1" applyFont="1" applyFill="1" applyBorder="1" applyAlignment="1" applyProtection="1">
      <alignment vertical="center"/>
    </xf>
    <xf numFmtId="165" fontId="7" fillId="6" borderId="15" xfId="2" applyNumberFormat="1" applyFont="1" applyFill="1" applyBorder="1" applyAlignment="1" applyProtection="1">
      <alignment vertical="center"/>
    </xf>
    <xf numFmtId="0" fontId="7" fillId="6" borderId="11" xfId="0" applyFont="1" applyFill="1" applyBorder="1" applyAlignment="1">
      <alignment vertical="center"/>
    </xf>
    <xf numFmtId="0" fontId="8" fillId="3" borderId="0" xfId="0" applyFont="1" applyFill="1" applyAlignment="1">
      <alignment horizontal="left" vertical="center"/>
    </xf>
    <xf numFmtId="0" fontId="8" fillId="3" borderId="0" xfId="0" applyFont="1" applyFill="1" applyAlignment="1">
      <alignment vertical="center"/>
    </xf>
    <xf numFmtId="0" fontId="8" fillId="3" borderId="0" xfId="0" quotePrefix="1" applyFont="1" applyFill="1" applyAlignment="1">
      <alignment horizontal="righ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6" borderId="11" xfId="2" applyNumberFormat="1" applyFont="1" applyFill="1" applyBorder="1" applyAlignment="1" applyProtection="1">
      <alignment vertical="center"/>
    </xf>
    <xf numFmtId="0" fontId="14" fillId="6" borderId="0" xfId="0" quotePrefix="1" applyFont="1" applyFill="1" applyAlignment="1">
      <alignment horizontal="left" vertical="center" indent="1"/>
    </xf>
    <xf numFmtId="0" fontId="6" fillId="6" borderId="0" xfId="0" applyFont="1" applyFill="1" applyAlignment="1">
      <alignment horizontal="right" vertical="center"/>
    </xf>
    <xf numFmtId="165" fontId="7" fillId="0" borderId="17" xfId="2" applyNumberFormat="1" applyFont="1" applyBorder="1" applyAlignment="1" applyProtection="1">
      <alignment vertical="center"/>
    </xf>
    <xf numFmtId="165" fontId="7" fillId="0" borderId="18" xfId="2" applyNumberFormat="1" applyFont="1" applyBorder="1" applyAlignment="1" applyProtection="1">
      <alignment vertical="center"/>
    </xf>
    <xf numFmtId="165" fontId="7" fillId="0" borderId="19" xfId="2" applyNumberFormat="1" applyFont="1" applyBorder="1" applyAlignment="1" applyProtection="1">
      <alignment vertical="center"/>
    </xf>
    <xf numFmtId="165" fontId="7" fillId="0" borderId="22" xfId="2" applyNumberFormat="1" applyFont="1" applyBorder="1" applyAlignment="1" applyProtection="1">
      <alignment vertical="center"/>
    </xf>
    <xf numFmtId="165" fontId="7" fillId="0" borderId="23" xfId="2" applyNumberFormat="1" applyFont="1" applyBorder="1" applyAlignment="1" applyProtection="1">
      <alignment vertical="center"/>
    </xf>
    <xf numFmtId="165" fontId="10" fillId="0" borderId="24" xfId="2" applyNumberFormat="1" applyFont="1" applyFill="1" applyBorder="1" applyAlignment="1" applyProtection="1">
      <alignment horizontal="center" vertical="center"/>
    </xf>
    <xf numFmtId="0" fontId="7" fillId="6" borderId="24" xfId="0" applyFont="1" applyFill="1" applyBorder="1" applyAlignment="1">
      <alignment vertical="center"/>
    </xf>
    <xf numFmtId="165" fontId="7" fillId="0" borderId="24" xfId="2" applyNumberFormat="1" applyFont="1" applyBorder="1" applyAlignment="1" applyProtection="1">
      <alignment vertical="center"/>
    </xf>
    <xf numFmtId="0" fontId="7" fillId="6" borderId="25" xfId="0" applyFont="1" applyFill="1" applyBorder="1" applyAlignment="1">
      <alignment vertical="center"/>
    </xf>
    <xf numFmtId="0" fontId="15" fillId="6" borderId="0" xfId="0" applyFont="1" applyFill="1" applyAlignment="1">
      <alignment horizontal="center" vertical="center" textRotation="90"/>
    </xf>
    <xf numFmtId="0" fontId="16" fillId="6" borderId="0" xfId="0" applyFont="1" applyFill="1" applyAlignment="1">
      <alignment vertical="center"/>
    </xf>
    <xf numFmtId="0" fontId="14" fillId="6" borderId="0" xfId="0" applyFont="1" applyFill="1" applyAlignment="1">
      <alignment horizontal="right" vertical="center"/>
    </xf>
    <xf numFmtId="0" fontId="14" fillId="6" borderId="0" xfId="0" applyFont="1" applyFill="1"/>
    <xf numFmtId="165" fontId="14" fillId="6" borderId="0" xfId="2" applyNumberFormat="1" applyFont="1" applyFill="1" applyAlignment="1" applyProtection="1">
      <alignment vertical="center"/>
    </xf>
    <xf numFmtId="165" fontId="7" fillId="6" borderId="25" xfId="2" applyNumberFormat="1" applyFont="1" applyFill="1" applyBorder="1" applyAlignment="1" applyProtection="1">
      <alignment vertical="center"/>
    </xf>
    <xf numFmtId="0" fontId="7" fillId="0" borderId="0" xfId="0" applyFont="1"/>
    <xf numFmtId="165" fontId="6" fillId="0" borderId="8" xfId="2" applyNumberFormat="1" applyFont="1" applyFill="1" applyBorder="1" applyAlignment="1" applyProtection="1">
      <alignment horizontal="center" vertical="center"/>
    </xf>
    <xf numFmtId="165" fontId="6" fillId="0" borderId="7" xfId="2" applyNumberFormat="1" applyFont="1" applyFill="1" applyBorder="1" applyAlignment="1" applyProtection="1">
      <alignment horizontal="center" vertical="center"/>
    </xf>
    <xf numFmtId="0" fontId="7" fillId="2" borderId="0" xfId="0" applyFont="1" applyFill="1"/>
    <xf numFmtId="0" fontId="7" fillId="6" borderId="11" xfId="0" applyFont="1" applyFill="1" applyBorder="1"/>
    <xf numFmtId="0" fontId="6" fillId="10" borderId="3" xfId="0" applyFont="1" applyFill="1" applyBorder="1" applyAlignment="1">
      <alignment vertical="center"/>
    </xf>
    <xf numFmtId="0" fontId="6" fillId="10" borderId="10" xfId="0" applyFont="1" applyFill="1" applyBorder="1" applyAlignment="1">
      <alignment vertical="center"/>
    </xf>
    <xf numFmtId="0" fontId="6" fillId="10" borderId="4" xfId="0" applyFont="1" applyFill="1" applyBorder="1" applyAlignment="1">
      <alignment vertical="center"/>
    </xf>
    <xf numFmtId="0" fontId="6" fillId="6" borderId="8" xfId="0" applyFont="1" applyFill="1" applyBorder="1" applyAlignment="1">
      <alignment horizontal="center" vertical="center"/>
    </xf>
    <xf numFmtId="0" fontId="6" fillId="6" borderId="7" xfId="0" applyFont="1" applyFill="1" applyBorder="1" applyAlignment="1">
      <alignment horizontal="center" vertical="center"/>
    </xf>
    <xf numFmtId="0" fontId="6" fillId="0" borderId="10" xfId="0" applyFont="1" applyBorder="1" applyAlignment="1">
      <alignment vertical="center"/>
    </xf>
    <xf numFmtId="0" fontId="6" fillId="0" borderId="8" xfId="0" applyFont="1" applyBorder="1" applyAlignment="1">
      <alignment horizontal="center" vertical="center"/>
    </xf>
    <xf numFmtId="165" fontId="6" fillId="9" borderId="16" xfId="2" applyNumberFormat="1" applyFont="1" applyFill="1" applyBorder="1" applyAlignment="1" applyProtection="1">
      <alignment horizontal="center" vertical="center"/>
    </xf>
    <xf numFmtId="165" fontId="6" fillId="0" borderId="12" xfId="2" applyNumberFormat="1" applyFont="1" applyFill="1" applyBorder="1" applyAlignment="1" applyProtection="1">
      <alignment horizontal="center" vertical="center"/>
    </xf>
    <xf numFmtId="165" fontId="6" fillId="10" borderId="16"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30" xfId="0" applyFont="1" applyFill="1" applyBorder="1" applyAlignment="1" applyProtection="1">
      <alignment horizontal="left"/>
      <protection locked="0"/>
    </xf>
    <xf numFmtId="0" fontId="7" fillId="8" borderId="31" xfId="0" applyFont="1" applyFill="1" applyBorder="1" applyAlignment="1" applyProtection="1">
      <alignment horizontal="center" vertical="center"/>
      <protection locked="0"/>
    </xf>
    <xf numFmtId="165" fontId="7" fillId="8" borderId="31" xfId="2" applyNumberFormat="1" applyFont="1" applyFill="1" applyBorder="1" applyAlignment="1" applyProtection="1">
      <alignment horizontal="right" vertical="center"/>
      <protection locked="0"/>
    </xf>
    <xf numFmtId="165" fontId="7" fillId="9" borderId="31" xfId="2" applyNumberFormat="1" applyFont="1" applyFill="1" applyBorder="1" applyAlignment="1" applyProtection="1">
      <alignment horizontal="right" vertical="center"/>
    </xf>
    <xf numFmtId="9" fontId="7" fillId="8" borderId="31" xfId="3" applyFont="1" applyFill="1" applyBorder="1" applyAlignment="1" applyProtection="1">
      <alignment horizontal="center" vertical="center"/>
      <protection locked="0"/>
    </xf>
    <xf numFmtId="0" fontId="7" fillId="8" borderId="32" xfId="0" applyFont="1" applyFill="1" applyBorder="1" applyAlignment="1" applyProtection="1">
      <alignment horizontal="left"/>
      <protection locked="0"/>
    </xf>
    <xf numFmtId="0" fontId="7" fillId="8" borderId="33" xfId="0" applyFont="1" applyFill="1" applyBorder="1" applyAlignment="1" applyProtection="1">
      <alignment horizontal="center" vertical="center"/>
      <protection locked="0"/>
    </xf>
    <xf numFmtId="165" fontId="7" fillId="8" borderId="33" xfId="2" applyNumberFormat="1" applyFont="1" applyFill="1" applyBorder="1" applyAlignment="1" applyProtection="1">
      <alignment horizontal="right" vertical="center"/>
      <protection locked="0"/>
    </xf>
    <xf numFmtId="165" fontId="7" fillId="9" borderId="33" xfId="2" applyNumberFormat="1" applyFont="1" applyFill="1" applyBorder="1" applyAlignment="1" applyProtection="1">
      <alignment horizontal="right" vertical="center"/>
    </xf>
    <xf numFmtId="9" fontId="7" fillId="8" borderId="33" xfId="3" applyFont="1" applyFill="1" applyBorder="1" applyAlignment="1" applyProtection="1">
      <alignment horizontal="center" vertical="center"/>
      <protection locked="0"/>
    </xf>
    <xf numFmtId="0" fontId="7" fillId="8" borderId="34" xfId="0" applyFont="1" applyFill="1" applyBorder="1" applyAlignment="1" applyProtection="1">
      <alignment horizontal="left"/>
      <protection locked="0"/>
    </xf>
    <xf numFmtId="0" fontId="7" fillId="8" borderId="35" xfId="0" applyFont="1" applyFill="1" applyBorder="1" applyAlignment="1" applyProtection="1">
      <alignment horizontal="center" vertical="center"/>
      <protection locked="0"/>
    </xf>
    <xf numFmtId="165" fontId="7" fillId="8" borderId="35" xfId="2" applyNumberFormat="1" applyFont="1" applyFill="1" applyBorder="1" applyAlignment="1" applyProtection="1">
      <alignment horizontal="right" vertical="center"/>
      <protection locked="0"/>
    </xf>
    <xf numFmtId="165" fontId="7" fillId="9" borderId="35" xfId="2" applyNumberFormat="1" applyFont="1" applyFill="1" applyBorder="1" applyAlignment="1" applyProtection="1">
      <alignment horizontal="right" vertical="center"/>
    </xf>
    <xf numFmtId="9" fontId="7" fillId="8" borderId="35"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9" fontId="7" fillId="8" borderId="40" xfId="3" applyFont="1" applyFill="1" applyBorder="1" applyAlignment="1" applyProtection="1">
      <alignment horizontal="center" vertical="center"/>
      <protection locked="0"/>
    </xf>
    <xf numFmtId="9" fontId="7" fillId="8" borderId="41" xfId="3" applyFont="1" applyFill="1" applyBorder="1" applyAlignment="1" applyProtection="1">
      <alignment horizontal="center" vertical="center"/>
      <protection locked="0"/>
    </xf>
    <xf numFmtId="165" fontId="7" fillId="0" borderId="40" xfId="2" applyNumberFormat="1" applyFont="1" applyFill="1" applyBorder="1" applyAlignment="1" applyProtection="1">
      <alignment horizontal="right" wrapText="1"/>
    </xf>
    <xf numFmtId="165" fontId="7" fillId="0" borderId="33" xfId="2" applyNumberFormat="1" applyFont="1" applyFill="1" applyBorder="1" applyAlignment="1" applyProtection="1">
      <alignment horizontal="right" wrapText="1"/>
    </xf>
    <xf numFmtId="165" fontId="7" fillId="0" borderId="41" xfId="2" applyNumberFormat="1" applyFont="1" applyFill="1" applyBorder="1" applyAlignment="1" applyProtection="1">
      <alignment horizontal="right" wrapText="1"/>
    </xf>
    <xf numFmtId="165" fontId="7" fillId="0" borderId="35" xfId="2" applyNumberFormat="1" applyFont="1" applyFill="1" applyBorder="1" applyAlignment="1" applyProtection="1">
      <alignment horizontal="right" wrapText="1"/>
    </xf>
    <xf numFmtId="165" fontId="7" fillId="0" borderId="45" xfId="2" applyNumberFormat="1" applyFont="1" applyFill="1" applyBorder="1" applyAlignment="1" applyProtection="1">
      <alignment horizontal="center" wrapText="1"/>
    </xf>
    <xf numFmtId="165" fontId="7" fillId="0" borderId="46" xfId="2" applyNumberFormat="1" applyFont="1" applyFill="1" applyBorder="1" applyAlignment="1" applyProtection="1">
      <alignment horizontal="right" wrapText="1"/>
    </xf>
    <xf numFmtId="165" fontId="7" fillId="0" borderId="37" xfId="2" applyNumberFormat="1" applyFont="1" applyFill="1" applyBorder="1" applyAlignment="1" applyProtection="1">
      <alignment horizontal="right" wrapText="1"/>
    </xf>
    <xf numFmtId="165" fontId="7" fillId="0" borderId="38" xfId="2" applyNumberFormat="1" applyFont="1" applyFill="1" applyBorder="1" applyAlignment="1" applyProtection="1">
      <alignment horizontal="right" wrapText="1"/>
    </xf>
    <xf numFmtId="165" fontId="7" fillId="0" borderId="43" xfId="2" applyNumberFormat="1" applyFont="1" applyFill="1" applyBorder="1" applyAlignment="1" applyProtection="1">
      <alignment horizontal="center" wrapText="1"/>
    </xf>
    <xf numFmtId="165" fontId="7" fillId="0" borderId="44" xfId="2" applyNumberFormat="1" applyFont="1" applyFill="1" applyBorder="1" applyAlignment="1" applyProtection="1">
      <alignment horizontal="center" wrapText="1"/>
    </xf>
    <xf numFmtId="165" fontId="7" fillId="9" borderId="49" xfId="2" applyNumberFormat="1" applyFont="1" applyFill="1" applyBorder="1" applyAlignment="1" applyProtection="1">
      <alignment vertical="center"/>
    </xf>
    <xf numFmtId="165" fontId="7" fillId="9" borderId="50" xfId="2" applyNumberFormat="1" applyFont="1" applyFill="1" applyBorder="1" applyAlignment="1" applyProtection="1">
      <alignment vertical="center"/>
    </xf>
    <xf numFmtId="165" fontId="7" fillId="9" borderId="47" xfId="2" applyNumberFormat="1" applyFont="1" applyFill="1" applyBorder="1" applyAlignment="1" applyProtection="1">
      <alignment vertical="center"/>
    </xf>
    <xf numFmtId="165" fontId="7" fillId="6" borderId="49" xfId="2" applyNumberFormat="1" applyFont="1" applyFill="1" applyBorder="1" applyAlignment="1" applyProtection="1">
      <alignment vertical="center"/>
    </xf>
    <xf numFmtId="0" fontId="6" fillId="6" borderId="10"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0" borderId="3" xfId="0" applyFont="1" applyBorder="1" applyAlignment="1">
      <alignment horizontal="left" vertical="center"/>
    </xf>
    <xf numFmtId="0" fontId="6" fillId="6" borderId="3" xfId="0" applyFont="1" applyFill="1" applyBorder="1" applyAlignment="1">
      <alignment vertical="center"/>
    </xf>
    <xf numFmtId="0" fontId="6" fillId="6" borderId="10"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3" xfId="2" applyNumberFormat="1" applyFont="1" applyFill="1" applyBorder="1" applyAlignment="1" applyProtection="1">
      <alignment vertical="center"/>
      <protection locked="0"/>
    </xf>
    <xf numFmtId="166" fontId="7" fillId="8" borderId="33" xfId="2" applyNumberFormat="1" applyFont="1" applyFill="1" applyBorder="1" applyAlignment="1" applyProtection="1">
      <alignment vertical="center"/>
      <protection locked="0"/>
    </xf>
    <xf numFmtId="168" fontId="7" fillId="8" borderId="33" xfId="2" applyNumberFormat="1" applyFont="1" applyFill="1" applyBorder="1" applyAlignment="1" applyProtection="1">
      <alignment vertical="center"/>
      <protection locked="0"/>
    </xf>
    <xf numFmtId="43" fontId="7" fillId="8" borderId="33" xfId="1" applyFont="1" applyFill="1" applyBorder="1" applyAlignment="1" applyProtection="1">
      <alignment horizontal="center" vertical="center"/>
      <protection locked="0"/>
    </xf>
    <xf numFmtId="43" fontId="6" fillId="0" borderId="12" xfId="1" applyFont="1" applyFill="1" applyBorder="1" applyAlignment="1" applyProtection="1">
      <alignment horizontal="center" vertical="center"/>
    </xf>
    <xf numFmtId="43" fontId="6" fillId="0" borderId="4" xfId="1" applyFont="1" applyFill="1" applyBorder="1" applyAlignment="1" applyProtection="1">
      <alignment horizontal="center" vertical="center"/>
    </xf>
    <xf numFmtId="43" fontId="6" fillId="2" borderId="1" xfId="1" applyFont="1" applyFill="1" applyBorder="1" applyAlignment="1" applyProtection="1">
      <alignment horizontal="center" vertical="center"/>
    </xf>
    <xf numFmtId="43" fontId="6" fillId="6" borderId="29" xfId="1" applyFont="1" applyFill="1" applyBorder="1" applyAlignment="1" applyProtection="1">
      <alignment horizontal="right" vertical="center"/>
    </xf>
    <xf numFmtId="165" fontId="7" fillId="9" borderId="40" xfId="2" applyNumberFormat="1" applyFont="1" applyFill="1" applyBorder="1" applyAlignment="1" applyProtection="1">
      <alignment vertical="center"/>
    </xf>
    <xf numFmtId="43" fontId="7" fillId="8" borderId="40" xfId="1" applyFont="1" applyFill="1" applyBorder="1" applyAlignment="1" applyProtection="1">
      <alignment horizontal="center" vertical="center"/>
      <protection locked="0"/>
    </xf>
    <xf numFmtId="167" fontId="7" fillId="9" borderId="40" xfId="2" applyNumberFormat="1" applyFont="1" applyFill="1" applyBorder="1" applyAlignment="1" applyProtection="1">
      <alignment vertical="center"/>
    </xf>
    <xf numFmtId="166" fontId="7" fillId="9" borderId="40" xfId="2" applyNumberFormat="1" applyFont="1" applyFill="1" applyBorder="1" applyAlignment="1" applyProtection="1">
      <alignment vertical="center"/>
    </xf>
    <xf numFmtId="0" fontId="21" fillId="0" borderId="52" xfId="0" quotePrefix="1" applyFont="1" applyBorder="1" applyAlignment="1">
      <alignment horizontal="right" vertical="center"/>
    </xf>
    <xf numFmtId="0" fontId="17" fillId="4" borderId="0" xfId="0" applyFont="1" applyFill="1"/>
    <xf numFmtId="0" fontId="7" fillId="6" borderId="0" xfId="0" applyFont="1" applyFill="1" applyAlignment="1">
      <alignment horizontal="center" wrapText="1"/>
    </xf>
    <xf numFmtId="165" fontId="7" fillId="8" borderId="36" xfId="2" applyNumberFormat="1" applyFont="1" applyFill="1" applyBorder="1" applyAlignment="1" applyProtection="1">
      <alignment horizontal="left" vertical="center"/>
      <protection locked="0"/>
    </xf>
    <xf numFmtId="165" fontId="7" fillId="8" borderId="37" xfId="2" applyNumberFormat="1" applyFont="1" applyFill="1" applyBorder="1" applyAlignment="1" applyProtection="1">
      <alignment horizontal="left" vertical="center"/>
      <protection locked="0"/>
    </xf>
    <xf numFmtId="165" fontId="7" fillId="8" borderId="38" xfId="2" applyNumberFormat="1" applyFont="1" applyFill="1" applyBorder="1" applyAlignment="1" applyProtection="1">
      <alignment horizontal="left" vertical="center"/>
      <protection locked="0"/>
    </xf>
    <xf numFmtId="0" fontId="6" fillId="6" borderId="0" xfId="0" applyFont="1" applyFill="1"/>
    <xf numFmtId="0" fontId="6" fillId="2" borderId="0" xfId="0" applyFont="1" applyFill="1" applyAlignment="1">
      <alignment horizontal="center" vertical="center"/>
    </xf>
    <xf numFmtId="0" fontId="7" fillId="2" borderId="9" xfId="0" applyFont="1" applyFill="1" applyBorder="1" applyAlignment="1">
      <alignment horizontal="center"/>
    </xf>
    <xf numFmtId="0" fontId="7" fillId="2" borderId="2" xfId="0" applyFont="1" applyFill="1" applyBorder="1" applyAlignment="1">
      <alignment horizontal="center"/>
    </xf>
    <xf numFmtId="0" fontId="6" fillId="2" borderId="2" xfId="0" applyFont="1" applyFill="1" applyBorder="1" applyAlignment="1">
      <alignment horizontal="center"/>
    </xf>
    <xf numFmtId="0" fontId="7" fillId="2" borderId="28" xfId="0" applyFont="1" applyFill="1" applyBorder="1" applyAlignment="1">
      <alignment horizontal="center"/>
    </xf>
    <xf numFmtId="0" fontId="18" fillId="11" borderId="0" xfId="0" applyFont="1" applyFill="1"/>
    <xf numFmtId="0" fontId="19" fillId="11" borderId="0" xfId="0" applyFont="1" applyFill="1"/>
    <xf numFmtId="9" fontId="7" fillId="9" borderId="43" xfId="3" applyFont="1" applyFill="1" applyBorder="1" applyAlignment="1" applyProtection="1">
      <alignment horizontal="center" vertical="center"/>
    </xf>
    <xf numFmtId="9" fontId="7" fillId="9" borderId="44"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6" fillId="2" borderId="0" xfId="0" applyFont="1" applyFill="1" applyAlignment="1">
      <alignment horizontal="left" wrapText="1"/>
    </xf>
    <xf numFmtId="0" fontId="0" fillId="6" borderId="0" xfId="0" applyFill="1" applyProtection="1">
      <protection locked="0"/>
    </xf>
    <xf numFmtId="0" fontId="17" fillId="6" borderId="0" xfId="0" applyFont="1" applyFill="1"/>
    <xf numFmtId="0" fontId="0" fillId="6" borderId="0" xfId="0" applyFill="1"/>
    <xf numFmtId="0" fontId="3" fillId="6" borderId="0" xfId="0" applyFont="1" applyFill="1"/>
    <xf numFmtId="165" fontId="7" fillId="6" borderId="17" xfId="2" applyNumberFormat="1" applyFont="1" applyFill="1" applyBorder="1" applyAlignment="1" applyProtection="1">
      <alignment vertical="center"/>
    </xf>
    <xf numFmtId="165" fontId="7" fillId="6" borderId="18" xfId="2" applyNumberFormat="1" applyFont="1" applyFill="1" applyBorder="1" applyAlignment="1" applyProtection="1">
      <alignment vertical="center"/>
    </xf>
    <xf numFmtId="165" fontId="7" fillId="6" borderId="19" xfId="2" applyNumberFormat="1" applyFont="1" applyFill="1" applyBorder="1" applyAlignment="1" applyProtection="1">
      <alignment vertical="center"/>
    </xf>
    <xf numFmtId="165" fontId="7" fillId="0" borderId="48" xfId="2" applyNumberFormat="1" applyFont="1" applyFill="1" applyBorder="1" applyAlignment="1" applyProtection="1">
      <alignment horizontal="right" wrapText="1"/>
    </xf>
    <xf numFmtId="165" fontId="7" fillId="0" borderId="53" xfId="2" applyNumberFormat="1" applyFont="1" applyFill="1" applyBorder="1" applyAlignment="1" applyProtection="1">
      <alignment horizontal="right" wrapText="1"/>
    </xf>
    <xf numFmtId="0" fontId="22"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2" fillId="6" borderId="0" xfId="0" applyFont="1" applyFill="1" applyProtection="1">
      <protection locked="0"/>
    </xf>
    <xf numFmtId="165" fontId="7" fillId="9" borderId="26"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7" xfId="2" applyNumberFormat="1" applyFont="1" applyFill="1" applyBorder="1" applyProtection="1"/>
    <xf numFmtId="165" fontId="6" fillId="9" borderId="51" xfId="2" applyNumberFormat="1" applyFont="1" applyFill="1" applyBorder="1" applyProtection="1"/>
    <xf numFmtId="165" fontId="6" fillId="6" borderId="10" xfId="2" applyNumberFormat="1" applyFont="1" applyFill="1" applyBorder="1" applyProtection="1"/>
    <xf numFmtId="165" fontId="20" fillId="6" borderId="10" xfId="2" applyNumberFormat="1" applyFont="1" applyFill="1" applyBorder="1" applyProtection="1"/>
    <xf numFmtId="165" fontId="6" fillId="9" borderId="16" xfId="2" applyNumberFormat="1" applyFont="1" applyFill="1" applyBorder="1" applyProtection="1"/>
    <xf numFmtId="0" fontId="6" fillId="6" borderId="57" xfId="0" applyFont="1" applyFill="1" applyBorder="1" applyAlignment="1">
      <alignment horizontal="left" vertical="center"/>
    </xf>
    <xf numFmtId="0" fontId="6" fillId="0" borderId="59" xfId="0" applyFont="1" applyBorder="1" applyAlignment="1">
      <alignment vertical="center"/>
    </xf>
    <xf numFmtId="169" fontId="7" fillId="8" borderId="43" xfId="0" applyNumberFormat="1" applyFont="1" applyFill="1" applyBorder="1" applyAlignment="1" applyProtection="1">
      <alignment horizontal="center" vertical="center"/>
      <protection locked="0"/>
    </xf>
    <xf numFmtId="0" fontId="6" fillId="13" borderId="44" xfId="0" applyFont="1" applyFill="1" applyBorder="1" applyAlignment="1">
      <alignment horizontal="center" vertical="center"/>
    </xf>
    <xf numFmtId="0" fontId="7" fillId="0" borderId="55" xfId="0" applyFont="1" applyBorder="1" applyAlignment="1">
      <alignment vertical="center"/>
    </xf>
    <xf numFmtId="0" fontId="14" fillId="0" borderId="56" xfId="0" applyFont="1" applyBorder="1" applyAlignment="1">
      <alignment horizontal="right" vertical="center"/>
    </xf>
    <xf numFmtId="0" fontId="14" fillId="6" borderId="58" xfId="0" applyFont="1" applyFill="1" applyBorder="1" applyAlignment="1">
      <alignment horizontal="right" vertical="center"/>
    </xf>
    <xf numFmtId="0" fontId="14" fillId="0" borderId="60" xfId="0" applyFont="1" applyBorder="1" applyAlignment="1">
      <alignment horizontal="right" vertical="center"/>
    </xf>
    <xf numFmtId="169" fontId="7" fillId="8" borderId="31" xfId="0" applyNumberFormat="1" applyFont="1" applyFill="1" applyBorder="1" applyAlignment="1" applyProtection="1">
      <alignment horizontal="center" vertical="center"/>
      <protection locked="0"/>
    </xf>
    <xf numFmtId="169" fontId="7" fillId="8" borderId="33" xfId="0" applyNumberFormat="1" applyFont="1" applyFill="1" applyBorder="1" applyAlignment="1" applyProtection="1">
      <alignment horizontal="center" vertical="center"/>
      <protection locked="0"/>
    </xf>
    <xf numFmtId="169" fontId="7" fillId="8" borderId="35" xfId="0" applyNumberFormat="1" applyFont="1" applyFill="1" applyBorder="1" applyAlignment="1" applyProtection="1">
      <alignment horizontal="center" vertical="center"/>
      <protection locked="0"/>
    </xf>
    <xf numFmtId="170" fontId="7" fillId="9" borderId="31" xfId="2" applyNumberFormat="1" applyFont="1" applyFill="1" applyBorder="1" applyAlignment="1" applyProtection="1">
      <alignment horizontal="center" vertical="center"/>
    </xf>
    <xf numFmtId="170" fontId="7" fillId="9" borderId="33" xfId="2" applyNumberFormat="1" applyFont="1" applyFill="1" applyBorder="1" applyAlignment="1" applyProtection="1">
      <alignment horizontal="center" vertical="center"/>
    </xf>
    <xf numFmtId="170" fontId="7" fillId="9" borderId="35" xfId="2" applyNumberFormat="1" applyFont="1" applyFill="1" applyBorder="1" applyAlignment="1" applyProtection="1">
      <alignment horizontal="center" vertical="center"/>
    </xf>
    <xf numFmtId="0" fontId="7" fillId="8" borderId="31" xfId="0" applyFont="1" applyFill="1" applyBorder="1" applyAlignment="1" applyProtection="1">
      <alignment horizontal="left" vertical="center"/>
      <protection locked="0"/>
    </xf>
    <xf numFmtId="0" fontId="7" fillId="8" borderId="33" xfId="0" applyFont="1" applyFill="1" applyBorder="1" applyAlignment="1" applyProtection="1">
      <alignment horizontal="left" vertical="center"/>
      <protection locked="0"/>
    </xf>
    <xf numFmtId="0" fontId="7" fillId="8" borderId="35"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14" fillId="6" borderId="0" xfId="0" applyFont="1" applyFill="1" applyAlignment="1">
      <alignment horizontal="right"/>
    </xf>
    <xf numFmtId="0" fontId="4" fillId="11" borderId="37" xfId="0" applyFont="1" applyFill="1" applyBorder="1" applyAlignment="1">
      <alignment vertical="center"/>
    </xf>
    <xf numFmtId="0" fontId="4" fillId="11" borderId="48" xfId="0" applyFont="1" applyFill="1" applyBorder="1" applyAlignment="1">
      <alignment vertical="center"/>
    </xf>
    <xf numFmtId="0" fontId="4" fillId="11" borderId="48" xfId="0" applyFont="1" applyFill="1" applyBorder="1"/>
    <xf numFmtId="164" fontId="4" fillId="11" borderId="48" xfId="2" applyFont="1" applyFill="1" applyBorder="1" applyProtection="1"/>
    <xf numFmtId="164" fontId="23" fillId="11" borderId="48" xfId="2" applyFont="1" applyFill="1" applyBorder="1" applyProtection="1"/>
    <xf numFmtId="164" fontId="4" fillId="11" borderId="61" xfId="2" applyFont="1" applyFill="1" applyBorder="1" applyProtection="1"/>
    <xf numFmtId="9" fontId="4" fillId="11" borderId="48" xfId="3" applyFont="1" applyFill="1" applyBorder="1" applyProtection="1"/>
    <xf numFmtId="9" fontId="23" fillId="11" borderId="48" xfId="3" applyFont="1" applyFill="1" applyBorder="1" applyProtection="1"/>
    <xf numFmtId="9" fontId="4" fillId="11" borderId="61" xfId="3" applyFont="1" applyFill="1" applyBorder="1" applyProtection="1"/>
    <xf numFmtId="0" fontId="6" fillId="0" borderId="62" xfId="0" applyFont="1" applyBorder="1" applyAlignment="1">
      <alignment vertical="center"/>
    </xf>
    <xf numFmtId="0" fontId="6" fillId="0" borderId="63" xfId="0" applyFont="1" applyBorder="1" applyAlignment="1">
      <alignment vertical="center"/>
    </xf>
    <xf numFmtId="9" fontId="17" fillId="0" borderId="52" xfId="0" quotePrefix="1" applyNumberFormat="1" applyFont="1" applyBorder="1" applyAlignment="1">
      <alignment horizontal="center" vertical="center"/>
    </xf>
    <xf numFmtId="0" fontId="25" fillId="0" borderId="0" xfId="5" applyFont="1" applyAlignment="1" applyProtection="1">
      <alignment vertical="top" wrapText="1"/>
      <protection locked="0"/>
    </xf>
    <xf numFmtId="0" fontId="25" fillId="6" borderId="0" xfId="5" applyFont="1" applyFill="1" applyAlignment="1" applyProtection="1">
      <alignment horizontal="left" vertical="top" wrapText="1"/>
      <protection locked="0"/>
    </xf>
    <xf numFmtId="0" fontId="25" fillId="6" borderId="0" xfId="5" applyFont="1" applyFill="1"/>
    <xf numFmtId="0" fontId="28" fillId="6" borderId="0" xfId="5" applyFont="1" applyFill="1" applyAlignment="1">
      <alignment horizontal="left" vertical="top" wrapText="1"/>
    </xf>
    <xf numFmtId="0" fontId="25" fillId="6" borderId="0" xfId="5" applyFont="1" applyFill="1" applyAlignment="1">
      <alignment horizontal="left"/>
    </xf>
    <xf numFmtId="0" fontId="25" fillId="0" borderId="0" xfId="5" applyFont="1" applyAlignment="1">
      <alignment vertical="top" wrapText="1"/>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center" vertical="center"/>
      <protection locked="0"/>
    </xf>
    <xf numFmtId="0" fontId="7" fillId="6" borderId="0" xfId="0" applyFont="1" applyFill="1" applyAlignment="1" applyProtection="1">
      <alignment horizontal="left" vertical="center" indent="3"/>
      <protection locked="0"/>
    </xf>
    <xf numFmtId="0" fontId="7" fillId="6" borderId="0" xfId="0" applyFont="1" applyFill="1" applyAlignment="1" applyProtection="1">
      <alignment horizontal="left" indent="3"/>
      <protection locked="0"/>
    </xf>
    <xf numFmtId="43" fontId="6" fillId="2" borderId="1" xfId="1" applyFont="1" applyFill="1" applyBorder="1" applyAlignment="1" applyProtection="1">
      <alignment horizontal="center" vertical="center"/>
      <protection locked="0"/>
    </xf>
    <xf numFmtId="43" fontId="6" fillId="2" borderId="64" xfId="1" applyFont="1" applyFill="1" applyBorder="1" applyAlignment="1" applyProtection="1">
      <alignment horizontal="right" vertical="center"/>
    </xf>
    <xf numFmtId="43" fontId="6" fillId="2" borderId="65" xfId="1" applyFont="1" applyFill="1" applyBorder="1" applyAlignment="1" applyProtection="1">
      <alignment horizontal="right" vertical="center"/>
    </xf>
    <xf numFmtId="43" fontId="6" fillId="2" borderId="66" xfId="1" applyFont="1" applyFill="1" applyBorder="1" applyAlignment="1" applyProtection="1">
      <alignment horizontal="right" vertical="center"/>
    </xf>
    <xf numFmtId="0" fontId="7" fillId="6" borderId="70" xfId="0" applyFont="1" applyFill="1" applyBorder="1" applyAlignment="1">
      <alignment horizontal="left" vertical="center"/>
    </xf>
    <xf numFmtId="165" fontId="7" fillId="9" borderId="33" xfId="2" applyNumberFormat="1" applyFont="1" applyFill="1" applyBorder="1" applyAlignment="1" applyProtection="1">
      <alignment vertical="center"/>
    </xf>
    <xf numFmtId="165" fontId="4" fillId="11" borderId="73"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8"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75" xfId="2" applyNumberFormat="1" applyFont="1" applyFill="1" applyBorder="1" applyAlignment="1" applyProtection="1">
      <alignment vertical="center"/>
    </xf>
    <xf numFmtId="165" fontId="4" fillId="11" borderId="79" xfId="2" applyNumberFormat="1" applyFont="1" applyFill="1" applyBorder="1" applyAlignment="1" applyProtection="1">
      <alignment vertical="center"/>
    </xf>
    <xf numFmtId="165" fontId="4" fillId="11" borderId="77" xfId="2" applyNumberFormat="1" applyFont="1" applyFill="1" applyBorder="1" applyAlignment="1" applyProtection="1">
      <alignment vertical="center"/>
    </xf>
    <xf numFmtId="165" fontId="4" fillId="11" borderId="80" xfId="2" applyNumberFormat="1" applyFont="1" applyFill="1" applyBorder="1" applyAlignment="1" applyProtection="1">
      <alignment vertical="center"/>
    </xf>
    <xf numFmtId="165" fontId="4" fillId="11" borderId="16"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0" fontId="4" fillId="6" borderId="0" xfId="0" applyFont="1" applyFill="1" applyAlignment="1">
      <alignment horizontal="left" vertical="center"/>
    </xf>
    <xf numFmtId="0" fontId="30" fillId="6" borderId="0" xfId="0" applyFont="1" applyFill="1" applyAlignment="1">
      <alignment horizontal="left" vertical="center"/>
    </xf>
    <xf numFmtId="43" fontId="30" fillId="6" borderId="0" xfId="1" applyFont="1" applyFill="1" applyBorder="1" applyAlignment="1" applyProtection="1">
      <alignment horizontal="right" vertical="center"/>
    </xf>
    <xf numFmtId="0" fontId="4" fillId="0" borderId="55" xfId="0" applyFont="1" applyBorder="1" applyAlignment="1">
      <alignment vertical="center"/>
    </xf>
    <xf numFmtId="0" fontId="31" fillId="0" borderId="56" xfId="0" applyFont="1" applyBorder="1" applyAlignment="1">
      <alignment horizontal="right" vertical="center"/>
    </xf>
    <xf numFmtId="0" fontId="4" fillId="6" borderId="0" xfId="0" applyFont="1" applyFill="1" applyAlignment="1">
      <alignment vertical="center"/>
    </xf>
    <xf numFmtId="0" fontId="30" fillId="6" borderId="57" xfId="0" applyFont="1" applyFill="1" applyBorder="1" applyAlignment="1">
      <alignment horizontal="left" vertical="center"/>
    </xf>
    <xf numFmtId="0" fontId="31" fillId="6" borderId="58" xfId="0" applyFont="1" applyFill="1" applyBorder="1" applyAlignment="1">
      <alignment horizontal="right" vertical="center"/>
    </xf>
    <xf numFmtId="169" fontId="4" fillId="13" borderId="43" xfId="0" applyNumberFormat="1" applyFont="1" applyFill="1" applyBorder="1" applyAlignment="1">
      <alignment horizontal="center" vertical="center"/>
    </xf>
    <xf numFmtId="0" fontId="30" fillId="0" borderId="59" xfId="0" applyFont="1" applyBorder="1" applyAlignment="1">
      <alignment vertical="center"/>
    </xf>
    <xf numFmtId="0" fontId="31" fillId="0" borderId="60" xfId="0" applyFont="1" applyBorder="1" applyAlignment="1">
      <alignment horizontal="right" vertical="center"/>
    </xf>
    <xf numFmtId="0" fontId="30" fillId="13" borderId="44" xfId="0" applyFont="1" applyFill="1" applyBorder="1" applyAlignment="1">
      <alignment horizontal="center" vertical="center"/>
    </xf>
    <xf numFmtId="0" fontId="31" fillId="6" borderId="25" xfId="0" applyFont="1" applyFill="1" applyBorder="1" applyAlignment="1">
      <alignment horizontal="right" vertical="center"/>
    </xf>
    <xf numFmtId="9" fontId="31" fillId="11" borderId="33" xfId="3" applyFont="1" applyFill="1" applyBorder="1" applyAlignment="1" applyProtection="1">
      <alignment vertical="center"/>
    </xf>
    <xf numFmtId="0" fontId="7" fillId="0" borderId="67" xfId="0" applyFont="1" applyBorder="1"/>
    <xf numFmtId="0" fontId="7" fillId="0" borderId="68" xfId="0" applyFont="1" applyBorder="1"/>
    <xf numFmtId="0" fontId="7" fillId="0" borderId="69" xfId="0" applyFont="1" applyBorder="1"/>
    <xf numFmtId="0" fontId="33" fillId="6" borderId="0" xfId="0" applyFont="1" applyFill="1"/>
    <xf numFmtId="43" fontId="31" fillId="6" borderId="0" xfId="1" applyFont="1" applyFill="1" applyBorder="1" applyAlignment="1" applyProtection="1">
      <alignment horizontal="center" vertical="center"/>
    </xf>
    <xf numFmtId="43" fontId="6" fillId="2" borderId="22" xfId="1" applyFont="1" applyFill="1" applyBorder="1" applyAlignment="1" applyProtection="1">
      <alignment horizontal="right" vertical="center"/>
    </xf>
    <xf numFmtId="43" fontId="6" fillId="2" borderId="23" xfId="1" applyFont="1" applyFill="1" applyBorder="1" applyAlignment="1" applyProtection="1">
      <alignment horizontal="right" vertical="center"/>
    </xf>
    <xf numFmtId="43" fontId="6" fillId="2" borderId="81" xfId="1" applyFont="1" applyFill="1" applyBorder="1" applyAlignment="1" applyProtection="1">
      <alignment horizontal="right" vertical="center"/>
    </xf>
    <xf numFmtId="43" fontId="34" fillId="2" borderId="22" xfId="1" applyFont="1" applyFill="1" applyBorder="1" applyAlignment="1" applyProtection="1">
      <alignment horizontal="left" vertical="center"/>
    </xf>
    <xf numFmtId="165" fontId="30" fillId="11" borderId="16" xfId="2" applyNumberFormat="1" applyFont="1" applyFill="1" applyBorder="1" applyAlignment="1" applyProtection="1">
      <alignment vertical="center"/>
    </xf>
    <xf numFmtId="165" fontId="30" fillId="6" borderId="0" xfId="2" applyNumberFormat="1" applyFont="1" applyFill="1" applyBorder="1" applyAlignment="1" applyProtection="1">
      <alignment vertical="center"/>
    </xf>
    <xf numFmtId="165" fontId="30" fillId="11" borderId="1" xfId="2" applyNumberFormat="1" applyFont="1" applyFill="1" applyBorder="1" applyAlignment="1" applyProtection="1">
      <alignment vertical="center"/>
    </xf>
    <xf numFmtId="165" fontId="30" fillId="6" borderId="0" xfId="2" applyNumberFormat="1" applyFont="1" applyFill="1" applyAlignment="1" applyProtection="1">
      <alignment vertical="center"/>
    </xf>
    <xf numFmtId="165" fontId="7" fillId="9" borderId="82" xfId="2" applyNumberFormat="1" applyFont="1" applyFill="1" applyBorder="1" applyAlignment="1" applyProtection="1">
      <alignment vertical="center"/>
    </xf>
    <xf numFmtId="165" fontId="7" fillId="9" borderId="84" xfId="2" applyNumberFormat="1" applyFont="1" applyFill="1" applyBorder="1" applyAlignment="1" applyProtection="1">
      <alignment vertical="center"/>
    </xf>
    <xf numFmtId="165" fontId="7" fillId="5" borderId="85" xfId="2" applyNumberFormat="1" applyFont="1" applyFill="1" applyBorder="1" applyAlignment="1" applyProtection="1">
      <alignment vertical="center"/>
    </xf>
    <xf numFmtId="165" fontId="7" fillId="5" borderId="83" xfId="2" applyNumberFormat="1" applyFont="1" applyFill="1" applyBorder="1" applyAlignment="1" applyProtection="1">
      <alignment vertical="center"/>
    </xf>
    <xf numFmtId="164" fontId="14" fillId="9" borderId="83"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0" fontId="7" fillId="2" borderId="100" xfId="0" applyFont="1" applyFill="1" applyBorder="1" applyAlignment="1">
      <alignment horizontal="center"/>
    </xf>
    <xf numFmtId="9" fontId="7" fillId="9" borderId="101" xfId="3" applyFont="1" applyFill="1" applyBorder="1" applyAlignment="1" applyProtection="1">
      <alignment horizontal="center" vertical="center"/>
    </xf>
    <xf numFmtId="9" fontId="7" fillId="8" borderId="36"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102" xfId="3" applyFont="1" applyFill="1" applyBorder="1" applyAlignment="1" applyProtection="1">
      <alignment horizontal="center" vertical="center"/>
      <protection locked="0"/>
    </xf>
    <xf numFmtId="9" fontId="7" fillId="8" borderId="61" xfId="3" applyFont="1" applyFill="1" applyBorder="1" applyAlignment="1" applyProtection="1">
      <alignment horizontal="center" vertical="center"/>
      <protection locked="0"/>
    </xf>
    <xf numFmtId="9" fontId="7" fillId="8" borderId="103" xfId="3" applyFont="1" applyFill="1" applyBorder="1" applyAlignment="1" applyProtection="1">
      <alignment horizontal="center" vertical="center"/>
      <protection locked="0"/>
    </xf>
    <xf numFmtId="9" fontId="7" fillId="16" borderId="54" xfId="3" applyFont="1" applyFill="1" applyBorder="1" applyAlignment="1" applyProtection="1">
      <alignment horizontal="center" vertical="center"/>
    </xf>
    <xf numFmtId="0" fontId="17" fillId="6" borderId="0" xfId="5" applyFont="1" applyFill="1" applyAlignment="1">
      <alignment vertical="center"/>
    </xf>
    <xf numFmtId="0" fontId="3" fillId="6" borderId="0" xfId="5" applyFill="1" applyAlignment="1">
      <alignment vertical="center"/>
    </xf>
    <xf numFmtId="0" fontId="22" fillId="6" borderId="0" xfId="5" applyFont="1" applyFill="1" applyAlignment="1">
      <alignment vertical="center"/>
    </xf>
    <xf numFmtId="0" fontId="36" fillId="0" borderId="0" xfId="6" applyFont="1" applyAlignment="1" applyProtection="1">
      <alignment vertical="center"/>
      <protection locked="0"/>
    </xf>
    <xf numFmtId="0" fontId="36" fillId="0" borderId="0" xfId="6" applyFont="1" applyAlignment="1" applyProtection="1">
      <alignment vertical="center" wrapText="1"/>
      <protection locked="0"/>
    </xf>
    <xf numFmtId="0" fontId="36" fillId="0" borderId="0" xfId="6" applyFont="1" applyAlignment="1">
      <alignment vertical="center"/>
    </xf>
    <xf numFmtId="0" fontId="36" fillId="0" borderId="0" xfId="6" applyFont="1" applyAlignment="1">
      <alignment vertical="center" wrapText="1"/>
    </xf>
    <xf numFmtId="0" fontId="40" fillId="0" borderId="0" xfId="6" applyFont="1" applyAlignment="1">
      <alignment vertical="center"/>
    </xf>
    <xf numFmtId="0" fontId="40" fillId="0" borderId="0" xfId="6" applyFont="1" applyAlignment="1" applyProtection="1">
      <alignment vertical="center"/>
      <protection locked="0"/>
    </xf>
    <xf numFmtId="165" fontId="6" fillId="6" borderId="54" xfId="4" applyNumberFormat="1" applyFont="1" applyFill="1" applyBorder="1" applyAlignment="1" applyProtection="1">
      <alignment vertical="center" wrapText="1"/>
    </xf>
    <xf numFmtId="0" fontId="31" fillId="6" borderId="0" xfId="0" applyFont="1" applyFill="1" applyAlignment="1">
      <alignment horizontal="left" vertical="center" indent="1"/>
    </xf>
    <xf numFmtId="0" fontId="31" fillId="6" borderId="0" xfId="0" applyFont="1" applyFill="1"/>
    <xf numFmtId="0" fontId="31" fillId="6" borderId="0" xfId="0" applyFont="1" applyFill="1" applyAlignment="1">
      <alignment vertical="center"/>
    </xf>
    <xf numFmtId="165" fontId="31" fillId="9" borderId="27" xfId="2" applyNumberFormat="1" applyFont="1" applyFill="1" applyBorder="1" applyProtection="1"/>
    <xf numFmtId="165" fontId="31" fillId="6" borderId="0" xfId="2" applyNumberFormat="1" applyFont="1" applyFill="1" applyBorder="1" applyProtection="1"/>
    <xf numFmtId="165" fontId="31" fillId="6" borderId="0" xfId="2" applyNumberFormat="1" applyFont="1" applyFill="1" applyBorder="1" applyAlignment="1" applyProtection="1">
      <alignment vertical="center"/>
    </xf>
    <xf numFmtId="165" fontId="31" fillId="6" borderId="0" xfId="2" applyNumberFormat="1" applyFont="1" applyFill="1" applyAlignment="1" applyProtection="1">
      <alignment vertical="center"/>
    </xf>
    <xf numFmtId="165" fontId="41" fillId="6" borderId="0" xfId="2" applyNumberFormat="1" applyFont="1" applyFill="1" applyBorder="1" applyProtection="1"/>
    <xf numFmtId="0" fontId="31" fillId="6" borderId="0" xfId="0" applyFont="1" applyFill="1" applyProtection="1">
      <protection locked="0"/>
    </xf>
    <xf numFmtId="0" fontId="31" fillId="6" borderId="0" xfId="0" applyFont="1" applyFill="1" applyAlignment="1" applyProtection="1">
      <alignment horizontal="center"/>
      <protection locked="0"/>
    </xf>
    <xf numFmtId="0" fontId="25" fillId="6" borderId="0" xfId="5" applyFont="1" applyFill="1" applyAlignment="1" applyProtection="1">
      <alignment vertical="top" wrapText="1"/>
      <protection locked="0"/>
    </xf>
    <xf numFmtId="0" fontId="27" fillId="15" borderId="43" xfId="0" applyFont="1" applyFill="1" applyBorder="1" applyAlignment="1">
      <alignment vertical="center" wrapText="1"/>
    </xf>
    <xf numFmtId="0" fontId="27" fillId="15" borderId="44" xfId="0" applyFont="1" applyFill="1" applyBorder="1" applyAlignment="1">
      <alignment vertical="center" wrapText="1"/>
    </xf>
    <xf numFmtId="0" fontId="7" fillId="0" borderId="22" xfId="2" quotePrefix="1" applyNumberFormat="1" applyFont="1" applyBorder="1" applyAlignment="1" applyProtection="1">
      <alignment vertical="center"/>
    </xf>
    <xf numFmtId="0" fontId="13" fillId="6" borderId="0" xfId="0" quotePrefix="1" applyFont="1" applyFill="1" applyProtection="1">
      <protection locked="0"/>
    </xf>
    <xf numFmtId="0" fontId="36" fillId="0" borderId="0" xfId="6" quotePrefix="1" applyFont="1" applyAlignment="1" applyProtection="1">
      <alignment vertical="center"/>
      <protection locked="0"/>
    </xf>
    <xf numFmtId="165" fontId="7" fillId="0" borderId="113" xfId="4" applyNumberFormat="1" applyFont="1" applyFill="1" applyBorder="1" applyAlignment="1" applyProtection="1">
      <alignment horizontal="center" vertical="center" wrapText="1"/>
    </xf>
    <xf numFmtId="165" fontId="7" fillId="0" borderId="114" xfId="4" applyNumberFormat="1" applyFont="1" applyFill="1" applyBorder="1" applyAlignment="1" applyProtection="1">
      <alignment horizontal="center" vertical="center" wrapText="1"/>
    </xf>
    <xf numFmtId="165" fontId="7" fillId="0" borderId="115" xfId="4" applyNumberFormat="1" applyFont="1" applyFill="1" applyBorder="1" applyAlignment="1" applyProtection="1">
      <alignment horizontal="center" vertical="center" wrapText="1"/>
    </xf>
    <xf numFmtId="9" fontId="7" fillId="9" borderId="124" xfId="11" applyFont="1" applyFill="1" applyBorder="1" applyAlignment="1" applyProtection="1">
      <alignment horizontal="center" wrapText="1"/>
    </xf>
    <xf numFmtId="9" fontId="7" fillId="9" borderId="43" xfId="11" applyFont="1" applyFill="1" applyBorder="1" applyAlignment="1" applyProtection="1">
      <alignment horizontal="center" wrapText="1"/>
    </xf>
    <xf numFmtId="9" fontId="7" fillId="9" borderId="125" xfId="11" applyFont="1" applyFill="1" applyBorder="1" applyAlignment="1" applyProtection="1">
      <alignment horizontal="center" wrapText="1"/>
    </xf>
    <xf numFmtId="0" fontId="50" fillId="2" borderId="0" xfId="5" applyFont="1" applyFill="1" applyAlignment="1" applyProtection="1">
      <alignment horizontal="center" wrapText="1"/>
      <protection locked="0"/>
    </xf>
    <xf numFmtId="0" fontId="50" fillId="2" borderId="0" xfId="5" applyFont="1" applyFill="1" applyProtection="1">
      <protection locked="0"/>
    </xf>
    <xf numFmtId="0" fontId="50" fillId="2" borderId="0" xfId="5" applyFont="1" applyFill="1" applyAlignment="1" applyProtection="1">
      <alignment vertical="center"/>
      <protection locked="0"/>
    </xf>
    <xf numFmtId="0" fontId="52" fillId="2" borderId="0" xfId="5" applyFont="1" applyFill="1" applyProtection="1">
      <protection locked="0"/>
    </xf>
    <xf numFmtId="0" fontId="54" fillId="0" borderId="0" xfId="5" applyFont="1" applyAlignment="1" applyProtection="1">
      <alignment vertical="center"/>
      <protection locked="0"/>
    </xf>
    <xf numFmtId="0" fontId="50" fillId="6" borderId="0" xfId="5" applyFont="1" applyFill="1" applyProtection="1">
      <protection locked="0"/>
    </xf>
    <xf numFmtId="0" fontId="50" fillId="0" borderId="0" xfId="5" applyFont="1" applyAlignment="1" applyProtection="1">
      <alignment vertical="center"/>
      <protection locked="0"/>
    </xf>
    <xf numFmtId="3" fontId="50" fillId="8" borderId="128" xfId="5" applyNumberFormat="1" applyFont="1" applyFill="1" applyBorder="1" applyAlignment="1" applyProtection="1">
      <alignment horizontal="center" vertical="center"/>
      <protection locked="0"/>
    </xf>
    <xf numFmtId="9" fontId="7" fillId="8" borderId="133" xfId="11" applyFont="1" applyFill="1" applyBorder="1" applyAlignment="1" applyProtection="1">
      <alignment horizontal="center" wrapText="1"/>
      <protection locked="0"/>
    </xf>
    <xf numFmtId="9" fontId="7" fillId="8" borderId="128" xfId="11" applyFont="1" applyFill="1" applyBorder="1" applyAlignment="1" applyProtection="1">
      <alignment horizontal="center" wrapText="1"/>
      <protection locked="0"/>
    </xf>
    <xf numFmtId="9" fontId="7" fillId="8" borderId="129" xfId="11" applyFont="1" applyFill="1" applyBorder="1" applyAlignment="1" applyProtection="1">
      <alignment horizontal="center" wrapText="1"/>
      <protection locked="0"/>
    </xf>
    <xf numFmtId="9" fontId="7" fillId="8" borderId="126" xfId="11" applyFont="1" applyFill="1" applyBorder="1" applyAlignment="1" applyProtection="1">
      <alignment horizontal="center" wrapText="1"/>
      <protection locked="0"/>
    </xf>
    <xf numFmtId="0" fontId="50" fillId="8" borderId="33" xfId="5" applyFont="1" applyFill="1" applyBorder="1" applyAlignment="1" applyProtection="1">
      <alignment horizontal="center" vertical="center"/>
      <protection locked="0"/>
    </xf>
    <xf numFmtId="3" fontId="50" fillId="8" borderId="33" xfId="5" applyNumberFormat="1" applyFont="1" applyFill="1" applyBorder="1" applyAlignment="1" applyProtection="1">
      <alignment horizontal="center" vertical="center"/>
      <protection locked="0"/>
    </xf>
    <xf numFmtId="9" fontId="7" fillId="8" borderId="40" xfId="11" applyFont="1" applyFill="1" applyBorder="1" applyAlignment="1" applyProtection="1">
      <alignment horizontal="center" wrapText="1"/>
      <protection locked="0"/>
    </xf>
    <xf numFmtId="9" fontId="7" fillId="8" borderId="33" xfId="11" applyFont="1" applyFill="1" applyBorder="1" applyAlignment="1" applyProtection="1">
      <alignment horizontal="center" wrapText="1"/>
      <protection locked="0"/>
    </xf>
    <xf numFmtId="9" fontId="7" fillId="8" borderId="130" xfId="11" applyFont="1" applyFill="1" applyBorder="1" applyAlignment="1" applyProtection="1">
      <alignment horizontal="center" wrapText="1"/>
      <protection locked="0"/>
    </xf>
    <xf numFmtId="9" fontId="7" fillId="8" borderId="48" xfId="11" applyFont="1" applyFill="1" applyBorder="1" applyAlignment="1" applyProtection="1">
      <alignment horizontal="center" wrapText="1"/>
      <protection locked="0"/>
    </xf>
    <xf numFmtId="0" fontId="50" fillId="8" borderId="131" xfId="5" applyFont="1" applyFill="1" applyBorder="1" applyAlignment="1" applyProtection="1">
      <alignment horizontal="center" vertical="center"/>
      <protection locked="0"/>
    </xf>
    <xf numFmtId="3" fontId="50" fillId="8" borderId="131" xfId="5" applyNumberFormat="1" applyFont="1" applyFill="1" applyBorder="1" applyAlignment="1" applyProtection="1">
      <alignment horizontal="center" vertical="center"/>
      <protection locked="0"/>
    </xf>
    <xf numFmtId="9" fontId="7" fillId="8" borderId="134" xfId="11" applyFont="1" applyFill="1" applyBorder="1" applyAlignment="1" applyProtection="1">
      <alignment horizontal="center" wrapText="1"/>
      <protection locked="0"/>
    </xf>
    <xf numFmtId="9" fontId="7" fillId="8" borderId="131" xfId="11" applyFont="1" applyFill="1" applyBorder="1" applyAlignment="1" applyProtection="1">
      <alignment horizontal="center" wrapText="1"/>
      <protection locked="0"/>
    </xf>
    <xf numFmtId="9" fontId="7" fillId="8" borderId="132" xfId="11" applyFont="1" applyFill="1" applyBorder="1" applyAlignment="1" applyProtection="1">
      <alignment horizontal="center" wrapText="1"/>
      <protection locked="0"/>
    </xf>
    <xf numFmtId="9" fontId="7" fillId="8" borderId="127" xfId="11" applyFont="1" applyFill="1" applyBorder="1" applyAlignment="1" applyProtection="1">
      <alignment horizontal="center" wrapText="1"/>
      <protection locked="0"/>
    </xf>
    <xf numFmtId="0" fontId="53" fillId="0" borderId="0" xfId="5" applyFont="1" applyAlignment="1" applyProtection="1">
      <alignment vertical="center"/>
      <protection locked="0"/>
    </xf>
    <xf numFmtId="0" fontId="50" fillId="2" borderId="0" xfId="5" applyFont="1" applyFill="1" applyAlignment="1" applyProtection="1">
      <alignment horizontal="center" vertical="center"/>
      <protection locked="0"/>
    </xf>
    <xf numFmtId="0" fontId="50" fillId="2" borderId="0" xfId="5" applyFont="1" applyFill="1" applyAlignment="1" applyProtection="1">
      <alignment horizontal="center" vertical="center" wrapText="1"/>
      <protection locked="0"/>
    </xf>
    <xf numFmtId="0" fontId="52" fillId="2" borderId="0" xfId="5" applyFont="1" applyFill="1" applyAlignment="1" applyProtection="1">
      <alignment vertical="center"/>
      <protection locked="0"/>
    </xf>
    <xf numFmtId="0" fontId="50" fillId="0" borderId="0" xfId="5" applyFont="1" applyProtection="1">
      <protection locked="0"/>
    </xf>
    <xf numFmtId="0" fontId="50" fillId="0" borderId="0" xfId="5" applyFont="1" applyAlignment="1" applyProtection="1">
      <alignment horizontal="center"/>
      <protection locked="0"/>
    </xf>
    <xf numFmtId="0" fontId="50" fillId="0" borderId="0" xfId="5" applyFont="1" applyAlignment="1" applyProtection="1">
      <alignment horizontal="center" vertical="center"/>
      <protection locked="0"/>
    </xf>
    <xf numFmtId="0" fontId="50" fillId="2" borderId="0" xfId="5" applyFont="1" applyFill="1" applyAlignment="1">
      <alignment horizontal="center" wrapText="1"/>
    </xf>
    <xf numFmtId="0" fontId="50" fillId="2" borderId="0" xfId="5" applyFont="1" applyFill="1"/>
    <xf numFmtId="3" fontId="50" fillId="2" borderId="0" xfId="5" applyNumberFormat="1" applyFont="1" applyFill="1" applyAlignment="1">
      <alignment vertical="center"/>
    </xf>
    <xf numFmtId="0" fontId="50" fillId="2" borderId="0" xfId="5" applyFont="1" applyFill="1" applyAlignment="1">
      <alignment vertical="center"/>
    </xf>
    <xf numFmtId="0" fontId="52" fillId="2" borderId="0" xfId="5" applyFont="1" applyFill="1"/>
    <xf numFmtId="0" fontId="54" fillId="0" borderId="0" xfId="5" applyFont="1" applyAlignment="1">
      <alignment horizontal="center" vertical="center" wrapText="1"/>
    </xf>
    <xf numFmtId="0" fontId="54" fillId="0" borderId="0" xfId="5" applyFont="1" applyAlignment="1">
      <alignment vertical="center"/>
    </xf>
    <xf numFmtId="0" fontId="54" fillId="2" borderId="0" xfId="5" applyFont="1" applyFill="1" applyAlignment="1">
      <alignment vertical="center"/>
    </xf>
    <xf numFmtId="0" fontId="50" fillId="6" borderId="0" xfId="5" applyFont="1" applyFill="1" applyAlignment="1">
      <alignment horizontal="center" wrapText="1"/>
    </xf>
    <xf numFmtId="0" fontId="50" fillId="6" borderId="0" xfId="5" applyFont="1" applyFill="1"/>
    <xf numFmtId="0" fontId="52" fillId="6" borderId="0" xfId="5" applyFont="1" applyFill="1"/>
    <xf numFmtId="0" fontId="52" fillId="2" borderId="0" xfId="5" applyFont="1" applyFill="1" applyAlignment="1">
      <alignment horizontal="center" vertical="center" wrapText="1"/>
    </xf>
    <xf numFmtId="0" fontId="50" fillId="11" borderId="0" xfId="5" applyFont="1" applyFill="1" applyAlignment="1">
      <alignment horizontal="center" wrapText="1"/>
    </xf>
    <xf numFmtId="0" fontId="50" fillId="0" borderId="0" xfId="5" applyFont="1" applyAlignment="1">
      <alignment horizontal="center" vertical="center" wrapText="1"/>
    </xf>
    <xf numFmtId="0" fontId="50" fillId="0" borderId="0" xfId="5" applyFont="1" applyAlignment="1">
      <alignment vertical="center"/>
    </xf>
    <xf numFmtId="0" fontId="7" fillId="6" borderId="0" xfId="5" applyFont="1" applyFill="1"/>
    <xf numFmtId="0" fontId="53" fillId="0" borderId="0" xfId="5" applyFont="1" applyAlignment="1">
      <alignment horizontal="center" vertical="center" wrapText="1"/>
    </xf>
    <xf numFmtId="0" fontId="53" fillId="0" borderId="0" xfId="5" applyFont="1" applyAlignment="1">
      <alignment vertical="center"/>
    </xf>
    <xf numFmtId="0" fontId="53" fillId="2" borderId="0" xfId="5" applyFont="1" applyFill="1" applyAlignment="1">
      <alignment vertical="center"/>
    </xf>
    <xf numFmtId="0" fontId="50" fillId="2" borderId="0" xfId="5" applyFont="1" applyFill="1" applyAlignment="1">
      <alignment horizontal="center" vertical="center"/>
    </xf>
    <xf numFmtId="0" fontId="50" fillId="2" borderId="0" xfId="5" applyFont="1" applyFill="1" applyAlignment="1">
      <alignment horizontal="center" vertical="center" wrapText="1"/>
    </xf>
    <xf numFmtId="0" fontId="52" fillId="2" borderId="0" xfId="5" applyFont="1" applyFill="1" applyAlignment="1">
      <alignment vertical="center"/>
    </xf>
    <xf numFmtId="165" fontId="50" fillId="9" borderId="124" xfId="12" applyNumberFormat="1" applyFont="1" applyFill="1" applyBorder="1" applyAlignment="1" applyProtection="1">
      <alignment horizontal="right" vertical="center"/>
    </xf>
    <xf numFmtId="165" fontId="50" fillId="9" borderId="43" xfId="12" applyNumberFormat="1" applyFont="1" applyFill="1" applyBorder="1" applyAlignment="1" applyProtection="1">
      <alignment horizontal="right" vertical="center"/>
    </xf>
    <xf numFmtId="165" fontId="50" fillId="9" borderId="125" xfId="12" applyNumberFormat="1" applyFont="1" applyFill="1" applyBorder="1" applyAlignment="1" applyProtection="1">
      <alignment horizontal="right" vertical="center"/>
    </xf>
    <xf numFmtId="165" fontId="7" fillId="9" borderId="133" xfId="4" applyNumberFormat="1" applyFont="1" applyFill="1" applyBorder="1" applyAlignment="1" applyProtection="1">
      <alignment horizontal="right" wrapText="1"/>
    </xf>
    <xf numFmtId="165" fontId="7" fillId="9" borderId="128" xfId="4" applyNumberFormat="1" applyFont="1" applyFill="1" applyBorder="1" applyAlignment="1" applyProtection="1">
      <alignment horizontal="right" wrapText="1"/>
    </xf>
    <xf numFmtId="165" fontId="6" fillId="9" borderId="129" xfId="4" applyNumberFormat="1" applyFont="1" applyFill="1" applyBorder="1" applyAlignment="1" applyProtection="1">
      <alignment horizontal="right" wrapText="1"/>
    </xf>
    <xf numFmtId="165" fontId="7" fillId="9" borderId="40" xfId="4" applyNumberFormat="1" applyFont="1" applyFill="1" applyBorder="1" applyAlignment="1" applyProtection="1">
      <alignment horizontal="right" wrapText="1"/>
    </xf>
    <xf numFmtId="165" fontId="7" fillId="9" borderId="33" xfId="4" applyNumberFormat="1" applyFont="1" applyFill="1" applyBorder="1" applyAlignment="1" applyProtection="1">
      <alignment horizontal="right" wrapText="1"/>
    </xf>
    <xf numFmtId="165" fontId="6" fillId="9" borderId="130" xfId="4" applyNumberFormat="1" applyFont="1" applyFill="1" applyBorder="1" applyAlignment="1" applyProtection="1">
      <alignment horizontal="right" wrapText="1"/>
    </xf>
    <xf numFmtId="165" fontId="7" fillId="9" borderId="41" xfId="4" applyNumberFormat="1" applyFont="1" applyFill="1" applyBorder="1" applyAlignment="1" applyProtection="1">
      <alignment horizontal="right" wrapText="1"/>
    </xf>
    <xf numFmtId="165" fontId="7" fillId="9" borderId="35" xfId="4" applyNumberFormat="1" applyFont="1" applyFill="1" applyBorder="1" applyAlignment="1" applyProtection="1">
      <alignment horizontal="right" wrapText="1"/>
    </xf>
    <xf numFmtId="165" fontId="7" fillId="9" borderId="124" xfId="4" applyNumberFormat="1" applyFont="1" applyFill="1" applyBorder="1" applyAlignment="1" applyProtection="1">
      <alignment horizontal="right" wrapText="1"/>
    </xf>
    <xf numFmtId="165" fontId="7" fillId="9" borderId="43" xfId="4" applyNumberFormat="1" applyFont="1" applyFill="1" applyBorder="1" applyAlignment="1" applyProtection="1">
      <alignment horizontal="right" wrapText="1"/>
    </xf>
    <xf numFmtId="165" fontId="7" fillId="9" borderId="125" xfId="4" applyNumberFormat="1" applyFont="1" applyFill="1" applyBorder="1" applyAlignment="1" applyProtection="1">
      <alignment horizontal="right" wrapText="1"/>
    </xf>
    <xf numFmtId="171" fontId="8" fillId="3" borderId="137" xfId="10" applyNumberFormat="1" applyFont="1" applyFill="1" applyBorder="1" applyAlignment="1" applyProtection="1">
      <alignment horizontal="left" vertical="center"/>
    </xf>
    <xf numFmtId="171" fontId="8" fillId="3" borderId="121" xfId="10" applyNumberFormat="1" applyFont="1" applyFill="1" applyBorder="1" applyAlignment="1" applyProtection="1">
      <alignment horizontal="center" vertical="center"/>
    </xf>
    <xf numFmtId="165" fontId="8" fillId="3" borderId="116" xfId="8" applyNumberFormat="1" applyFont="1" applyFill="1" applyBorder="1" applyAlignment="1" applyProtection="1">
      <alignment horizontal="right" vertical="center"/>
    </xf>
    <xf numFmtId="165" fontId="8" fillId="3" borderId="116" xfId="7" applyNumberFormat="1" applyFont="1" applyFill="1" applyBorder="1" applyAlignment="1" applyProtection="1">
      <alignment horizontal="right" vertical="center"/>
    </xf>
    <xf numFmtId="165" fontId="8" fillId="3" borderId="138" xfId="7" applyNumberFormat="1" applyFont="1" applyFill="1" applyBorder="1" applyAlignment="1" applyProtection="1">
      <alignment horizontal="right" vertical="center"/>
    </xf>
    <xf numFmtId="0" fontId="50" fillId="16" borderId="117" xfId="5" applyFont="1" applyFill="1" applyBorder="1" applyAlignment="1">
      <alignment vertical="center"/>
    </xf>
    <xf numFmtId="0" fontId="50" fillId="16" borderId="112" xfId="5" applyFont="1" applyFill="1" applyBorder="1" applyAlignment="1">
      <alignment horizontal="center" vertical="center"/>
    </xf>
    <xf numFmtId="0" fontId="50" fillId="16" borderId="112" xfId="5" applyFont="1" applyFill="1" applyBorder="1" applyAlignment="1">
      <alignment vertical="center"/>
    </xf>
    <xf numFmtId="0" fontId="50" fillId="16" borderId="112" xfId="5" applyFont="1" applyFill="1" applyBorder="1"/>
    <xf numFmtId="0" fontId="52" fillId="16" borderId="112" xfId="5" applyFont="1" applyFill="1" applyBorder="1"/>
    <xf numFmtId="0" fontId="50" fillId="16" borderId="118" xfId="5" applyFont="1" applyFill="1" applyBorder="1"/>
    <xf numFmtId="0" fontId="17" fillId="4" borderId="117" xfId="5" applyFont="1" applyFill="1" applyBorder="1" applyAlignment="1">
      <alignment vertical="center"/>
    </xf>
    <xf numFmtId="0" fontId="55" fillId="2" borderId="0" xfId="5" applyFont="1" applyFill="1" applyAlignment="1">
      <alignment vertical="center"/>
    </xf>
    <xf numFmtId="171" fontId="46" fillId="3" borderId="117" xfId="10" applyNumberFormat="1" applyFont="1" applyFill="1" applyBorder="1" applyAlignment="1" applyProtection="1">
      <alignment horizontal="left" vertical="center"/>
    </xf>
    <xf numFmtId="171" fontId="15" fillId="3" borderId="112" xfId="10" applyNumberFormat="1" applyFont="1" applyFill="1" applyBorder="1" applyAlignment="1" applyProtection="1">
      <alignment horizontal="left" vertical="center"/>
    </xf>
    <xf numFmtId="171" fontId="46" fillId="3" borderId="112" xfId="10" applyNumberFormat="1" applyFont="1" applyFill="1" applyBorder="1" applyAlignment="1" applyProtection="1">
      <alignment horizontal="center" vertical="center"/>
    </xf>
    <xf numFmtId="165" fontId="46" fillId="3" borderId="123" xfId="8" applyNumberFormat="1" applyFont="1" applyFill="1" applyBorder="1" applyAlignment="1" applyProtection="1">
      <alignment horizontal="right" vertical="center"/>
    </xf>
    <xf numFmtId="165" fontId="46" fillId="3" borderId="123" xfId="7" applyNumberFormat="1" applyFont="1" applyFill="1" applyBorder="1" applyAlignment="1" applyProtection="1">
      <alignment horizontal="right" vertical="center"/>
    </xf>
    <xf numFmtId="165" fontId="46" fillId="3" borderId="139" xfId="7" applyNumberFormat="1" applyFont="1" applyFill="1" applyBorder="1" applyAlignment="1" applyProtection="1">
      <alignment horizontal="right" vertical="center"/>
    </xf>
    <xf numFmtId="9" fontId="7" fillId="3" borderId="92" xfId="11" applyFont="1" applyFill="1" applyBorder="1" applyAlignment="1" applyProtection="1">
      <alignment horizontal="center" wrapText="1"/>
    </xf>
    <xf numFmtId="9" fontId="7" fillId="3" borderId="93" xfId="11" applyFont="1" applyFill="1" applyBorder="1" applyAlignment="1" applyProtection="1">
      <alignment horizontal="center" wrapText="1"/>
    </xf>
    <xf numFmtId="9" fontId="7" fillId="3" borderId="96" xfId="11" applyFont="1" applyFill="1" applyBorder="1" applyAlignment="1" applyProtection="1">
      <alignment horizontal="center" wrapText="1"/>
    </xf>
    <xf numFmtId="9" fontId="7" fillId="3" borderId="95"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54" fillId="6" borderId="0" xfId="5" applyFont="1" applyFill="1" applyAlignment="1">
      <alignment horizontal="center" vertical="center" wrapText="1"/>
    </xf>
    <xf numFmtId="0" fontId="54" fillId="6" borderId="0" xfId="5" applyFont="1" applyFill="1" applyAlignment="1">
      <alignment vertical="center"/>
    </xf>
    <xf numFmtId="0" fontId="45" fillId="6" borderId="0" xfId="0" applyFont="1" applyFill="1" applyAlignment="1">
      <alignment vertical="center"/>
    </xf>
    <xf numFmtId="0" fontId="54" fillId="6" borderId="0" xfId="5" applyFont="1" applyFill="1" applyAlignment="1" applyProtection="1">
      <alignment vertical="center"/>
      <protection locked="0"/>
    </xf>
    <xf numFmtId="3" fontId="44" fillId="6" borderId="0" xfId="5" applyNumberFormat="1" applyFont="1" applyFill="1" applyAlignment="1">
      <alignment vertical="center"/>
    </xf>
    <xf numFmtId="0" fontId="52" fillId="2" borderId="123" xfId="5" applyFont="1" applyFill="1" applyBorder="1" applyAlignment="1">
      <alignment horizontal="center" vertical="center" wrapText="1"/>
    </xf>
    <xf numFmtId="0" fontId="50" fillId="8" borderId="133" xfId="5" applyFont="1" applyFill="1" applyBorder="1" applyAlignment="1" applyProtection="1">
      <alignment horizontal="left" vertical="center"/>
      <protection locked="0"/>
    </xf>
    <xf numFmtId="0" fontId="50" fillId="8" borderId="40" xfId="5" applyFont="1" applyFill="1" applyBorder="1" applyAlignment="1" applyProtection="1">
      <alignment horizontal="left" vertical="center"/>
      <protection locked="0"/>
    </xf>
    <xf numFmtId="0" fontId="50" fillId="8" borderId="134" xfId="5" applyFont="1" applyFill="1" applyBorder="1" applyAlignment="1" applyProtection="1">
      <alignment horizontal="left" vertical="center"/>
      <protection locked="0"/>
    </xf>
    <xf numFmtId="0" fontId="7" fillId="6" borderId="20" xfId="5" applyFont="1" applyFill="1" applyBorder="1" applyAlignment="1">
      <alignment vertical="center" wrapText="1"/>
    </xf>
    <xf numFmtId="0" fontId="14" fillId="6" borderId="20" xfId="5" applyFont="1" applyFill="1" applyBorder="1" applyAlignment="1">
      <alignment horizontal="center" wrapText="1"/>
    </xf>
    <xf numFmtId="0" fontId="17" fillId="4" borderId="104" xfId="5" applyFont="1" applyFill="1" applyBorder="1" applyAlignment="1">
      <alignment vertical="center"/>
    </xf>
    <xf numFmtId="0" fontId="57" fillId="4" borderId="126" xfId="5" applyFont="1" applyFill="1" applyBorder="1" applyAlignment="1">
      <alignment horizontal="left" vertical="center"/>
    </xf>
    <xf numFmtId="0" fontId="52" fillId="4" borderId="126" xfId="5" applyFont="1" applyFill="1" applyBorder="1" applyAlignment="1">
      <alignment horizontal="center" vertical="center"/>
    </xf>
    <xf numFmtId="0" fontId="50" fillId="4" borderId="126" xfId="5" applyFont="1" applyFill="1" applyBorder="1"/>
    <xf numFmtId="0" fontId="50" fillId="4" borderId="105" xfId="5" applyFont="1" applyFill="1" applyBorder="1"/>
    <xf numFmtId="0" fontId="17" fillId="4" borderId="59" xfId="5" applyFont="1" applyFill="1" applyBorder="1" applyAlignment="1">
      <alignment vertical="center"/>
    </xf>
    <xf numFmtId="0" fontId="57" fillId="4" borderId="53" xfId="5" applyFont="1" applyFill="1" applyBorder="1" applyAlignment="1">
      <alignment horizontal="left" vertical="center"/>
    </xf>
    <xf numFmtId="0" fontId="52" fillId="4" borderId="53" xfId="5" applyFont="1" applyFill="1" applyBorder="1" applyAlignment="1">
      <alignment horizontal="center" vertical="center"/>
    </xf>
    <xf numFmtId="0" fontId="50" fillId="4" borderId="53" xfId="5" applyFont="1" applyFill="1" applyBorder="1"/>
    <xf numFmtId="0" fontId="50" fillId="4" borderId="60" xfId="5" applyFont="1" applyFill="1" applyBorder="1"/>
    <xf numFmtId="165" fontId="50" fillId="4" borderId="104" xfId="12" applyNumberFormat="1" applyFont="1" applyFill="1" applyBorder="1" applyAlignment="1" applyProtection="1">
      <alignment horizontal="right" vertical="center"/>
    </xf>
    <xf numFmtId="165" fontId="50" fillId="4" borderId="59" xfId="12" applyNumberFormat="1" applyFont="1" applyFill="1" applyBorder="1" applyAlignment="1" applyProtection="1">
      <alignment horizontal="right" vertical="center"/>
    </xf>
    <xf numFmtId="0" fontId="58" fillId="6" borderId="0" xfId="0" applyFont="1" applyFill="1" applyAlignment="1">
      <alignment horizontal="right" vertical="center"/>
    </xf>
    <xf numFmtId="0" fontId="6" fillId="0" borderId="123" xfId="0" applyFont="1" applyBorder="1" applyAlignment="1">
      <alignment horizontal="left" vertical="center"/>
    </xf>
    <xf numFmtId="169" fontId="7" fillId="8" borderId="124" xfId="0" applyNumberFormat="1" applyFont="1" applyFill="1" applyBorder="1" applyAlignment="1" applyProtection="1">
      <alignment horizontal="center" vertical="center"/>
      <protection locked="0"/>
    </xf>
    <xf numFmtId="0" fontId="6" fillId="5" borderId="117" xfId="0" applyFont="1" applyFill="1" applyBorder="1" applyAlignment="1">
      <alignment horizontal="left" vertical="center"/>
    </xf>
    <xf numFmtId="0" fontId="6" fillId="5" borderId="112" xfId="0" applyFont="1" applyFill="1" applyBorder="1" applyAlignment="1">
      <alignment horizontal="center" vertical="center"/>
    </xf>
    <xf numFmtId="0" fontId="6" fillId="5" borderId="118" xfId="0" applyFont="1" applyFill="1" applyBorder="1" applyAlignment="1">
      <alignment horizontal="center" vertical="center"/>
    </xf>
    <xf numFmtId="0" fontId="6" fillId="4" borderId="117" xfId="0" applyFont="1" applyFill="1" applyBorder="1" applyAlignment="1">
      <alignment vertical="center"/>
    </xf>
    <xf numFmtId="0" fontId="6" fillId="4" borderId="112" xfId="0" applyFont="1" applyFill="1" applyBorder="1" applyAlignment="1">
      <alignment vertical="center"/>
    </xf>
    <xf numFmtId="0" fontId="21" fillId="4" borderId="118" xfId="0" quotePrefix="1" applyFont="1" applyFill="1" applyBorder="1" applyAlignment="1">
      <alignment horizontal="right" vertical="center"/>
    </xf>
    <xf numFmtId="0" fontId="7" fillId="6" borderId="121" xfId="0" applyFont="1" applyFill="1" applyBorder="1" applyAlignment="1">
      <alignment vertical="center"/>
    </xf>
    <xf numFmtId="0" fontId="48" fillId="4" borderId="117" xfId="0" applyFont="1" applyFill="1" applyBorder="1" applyAlignment="1">
      <alignment vertical="center"/>
    </xf>
    <xf numFmtId="0" fontId="45" fillId="4" borderId="112" xfId="0" applyFont="1" applyFill="1" applyBorder="1" applyAlignment="1">
      <alignment vertical="center"/>
    </xf>
    <xf numFmtId="0" fontId="45" fillId="4" borderId="118" xfId="0" applyFont="1" applyFill="1" applyBorder="1" applyAlignment="1">
      <alignment vertical="center"/>
    </xf>
    <xf numFmtId="165" fontId="7" fillId="0" borderId="123" xfId="4" applyNumberFormat="1" applyFont="1" applyFill="1" applyBorder="1" applyAlignment="1" applyProtection="1">
      <alignment horizontal="center" vertical="center" wrapText="1"/>
    </xf>
    <xf numFmtId="165" fontId="6" fillId="0" borderId="123" xfId="4" applyNumberFormat="1" applyFont="1" applyFill="1" applyBorder="1" applyAlignment="1" applyProtection="1">
      <alignment horizontal="center" vertical="center" wrapText="1"/>
    </xf>
    <xf numFmtId="0" fontId="52" fillId="4" borderId="112" xfId="5" applyFont="1" applyFill="1" applyBorder="1" applyAlignment="1">
      <alignment horizontal="center" vertical="center"/>
    </xf>
    <xf numFmtId="0" fontId="50" fillId="4" borderId="112" xfId="5" applyFont="1" applyFill="1" applyBorder="1"/>
    <xf numFmtId="0" fontId="52" fillId="4" borderId="112" xfId="5" applyFont="1" applyFill="1" applyBorder="1"/>
    <xf numFmtId="0" fontId="50" fillId="4" borderId="118" xfId="5" applyFont="1" applyFill="1" applyBorder="1"/>
    <xf numFmtId="0" fontId="56" fillId="4" borderId="112" xfId="0" applyFont="1" applyFill="1" applyBorder="1" applyAlignment="1">
      <alignment vertical="center"/>
    </xf>
    <xf numFmtId="0" fontId="6" fillId="16" borderId="116" xfId="0" applyFont="1" applyFill="1" applyBorder="1" applyAlignment="1">
      <alignment horizontal="center"/>
    </xf>
    <xf numFmtId="0" fontId="7" fillId="16" borderId="120" xfId="0" applyFont="1" applyFill="1" applyBorder="1" applyAlignment="1">
      <alignment horizontal="center"/>
    </xf>
    <xf numFmtId="165" fontId="7" fillId="0" borderId="113" xfId="2" applyNumberFormat="1" applyFont="1" applyFill="1" applyBorder="1" applyAlignment="1" applyProtection="1">
      <alignment horizontal="center" wrapText="1"/>
    </xf>
    <xf numFmtId="165" fontId="7" fillId="0" borderId="114" xfId="2" applyNumberFormat="1" applyFont="1" applyFill="1" applyBorder="1" applyAlignment="1" applyProtection="1">
      <alignment horizontal="center" wrapText="1"/>
    </xf>
    <xf numFmtId="165" fontId="7" fillId="0" borderId="123" xfId="2" applyNumberFormat="1" applyFont="1" applyFill="1" applyBorder="1" applyAlignment="1" applyProtection="1">
      <alignment horizontal="center" wrapText="1"/>
    </xf>
    <xf numFmtId="9" fontId="7" fillId="16" borderId="120" xfId="3" applyFont="1" applyFill="1" applyBorder="1" applyAlignment="1" applyProtection="1">
      <alignment horizontal="center" vertical="center"/>
    </xf>
    <xf numFmtId="165" fontId="7" fillId="0" borderId="133" xfId="2" applyNumberFormat="1" applyFont="1" applyFill="1" applyBorder="1" applyAlignment="1" applyProtection="1">
      <alignment horizontal="right" wrapText="1"/>
    </xf>
    <xf numFmtId="165" fontId="7" fillId="0" borderId="128" xfId="2" applyNumberFormat="1" applyFont="1" applyFill="1" applyBorder="1" applyAlignment="1" applyProtection="1">
      <alignment horizontal="right" wrapText="1"/>
    </xf>
    <xf numFmtId="165" fontId="7" fillId="0" borderId="126" xfId="2" applyNumberFormat="1" applyFont="1" applyFill="1" applyBorder="1" applyAlignment="1" applyProtection="1">
      <alignment horizontal="right" wrapText="1"/>
    </xf>
    <xf numFmtId="165" fontId="7" fillId="0" borderId="124" xfId="2" applyNumberFormat="1" applyFont="1" applyFill="1" applyBorder="1" applyAlignment="1" applyProtection="1">
      <alignment horizontal="center" wrapText="1"/>
    </xf>
    <xf numFmtId="0" fontId="7" fillId="2" borderId="117" xfId="0" applyFont="1" applyFill="1" applyBorder="1"/>
    <xf numFmtId="0" fontId="7" fillId="9" borderId="112" xfId="0" applyFont="1" applyFill="1" applyBorder="1" applyAlignment="1">
      <alignment vertical="center"/>
    </xf>
    <xf numFmtId="0" fontId="7" fillId="2" borderId="112" xfId="0" applyFont="1" applyFill="1" applyBorder="1" applyAlignment="1">
      <alignment vertical="center"/>
    </xf>
    <xf numFmtId="165" fontId="7" fillId="2" borderId="112" xfId="2" applyNumberFormat="1" applyFont="1" applyFill="1" applyBorder="1" applyAlignment="1" applyProtection="1">
      <alignment vertical="center"/>
    </xf>
    <xf numFmtId="165" fontId="7" fillId="9" borderId="112" xfId="2" applyNumberFormat="1" applyFont="1" applyFill="1" applyBorder="1" applyAlignment="1" applyProtection="1">
      <alignment vertical="center"/>
    </xf>
    <xf numFmtId="165" fontId="7" fillId="2" borderId="118" xfId="2" applyNumberFormat="1" applyFont="1" applyFill="1" applyBorder="1" applyAlignment="1" applyProtection="1">
      <alignment vertical="center"/>
    </xf>
    <xf numFmtId="165" fontId="11" fillId="9" borderId="117" xfId="2" applyNumberFormat="1" applyFont="1" applyFill="1" applyBorder="1" applyProtection="1"/>
    <xf numFmtId="165" fontId="11" fillId="9" borderId="112" xfId="2" applyNumberFormat="1" applyFont="1" applyFill="1" applyBorder="1" applyProtection="1"/>
    <xf numFmtId="165" fontId="11" fillId="9" borderId="123" xfId="2" applyNumberFormat="1" applyFont="1" applyFill="1" applyBorder="1" applyProtection="1"/>
    <xf numFmtId="0" fontId="43" fillId="11" borderId="139" xfId="5" applyFont="1" applyFill="1" applyBorder="1" applyAlignment="1">
      <alignment horizontal="center" vertical="center" wrapText="1"/>
    </xf>
    <xf numFmtId="0" fontId="25" fillId="15" borderId="123" xfId="0" applyFont="1" applyFill="1" applyBorder="1" applyAlignment="1">
      <alignment vertical="center" wrapText="1"/>
    </xf>
    <xf numFmtId="0" fontId="25" fillId="0" borderId="123" xfId="0" applyFont="1" applyBorder="1" applyAlignment="1">
      <alignment vertical="center" wrapText="1"/>
    </xf>
    <xf numFmtId="0" fontId="25" fillId="0" borderId="123" xfId="0" applyFont="1" applyBorder="1" applyAlignment="1">
      <alignment horizontal="left" vertical="center" wrapText="1"/>
    </xf>
    <xf numFmtId="0" fontId="27" fillId="15" borderId="124" xfId="0" applyFont="1" applyFill="1" applyBorder="1" applyAlignment="1">
      <alignment vertical="center" wrapText="1"/>
    </xf>
    <xf numFmtId="0" fontId="25" fillId="15" borderId="117" xfId="0" applyFont="1" applyFill="1" applyBorder="1" applyAlignment="1">
      <alignment vertical="center" wrapText="1"/>
    </xf>
    <xf numFmtId="0" fontId="25" fillId="15" borderId="117" xfId="0" applyFont="1" applyFill="1" applyBorder="1" applyAlignment="1">
      <alignment vertical="center"/>
    </xf>
    <xf numFmtId="0" fontId="24" fillId="0" borderId="116" xfId="0" applyFont="1" applyBorder="1" applyAlignment="1">
      <alignment vertical="center" wrapText="1"/>
    </xf>
    <xf numFmtId="0" fontId="24" fillId="14" borderId="117" xfId="0" applyFont="1" applyFill="1" applyBorder="1" applyAlignment="1">
      <alignment vertical="center" wrapText="1"/>
    </xf>
    <xf numFmtId="0" fontId="24" fillId="4" borderId="117" xfId="5" applyFont="1" applyFill="1" applyBorder="1" applyAlignment="1">
      <alignment vertical="top" wrapText="1"/>
    </xf>
    <xf numFmtId="0" fontId="30" fillId="0" borderId="123" xfId="0" applyFont="1" applyBorder="1" applyAlignment="1">
      <alignment horizontal="left" vertical="center"/>
    </xf>
    <xf numFmtId="169" fontId="4" fillId="13" borderId="124" xfId="0" applyNumberFormat="1" applyFont="1" applyFill="1" applyBorder="1" applyAlignment="1">
      <alignment horizontal="center" vertical="center"/>
    </xf>
    <xf numFmtId="0" fontId="6" fillId="6" borderId="121" xfId="0" applyFont="1" applyFill="1" applyBorder="1" applyAlignment="1">
      <alignment vertical="center"/>
    </xf>
    <xf numFmtId="165" fontId="7" fillId="9" borderId="123" xfId="2" applyNumberFormat="1" applyFont="1" applyFill="1" applyBorder="1" applyProtection="1"/>
    <xf numFmtId="0" fontId="7" fillId="6" borderId="121" xfId="0" applyFont="1" applyFill="1" applyBorder="1"/>
    <xf numFmtId="164" fontId="7" fillId="6" borderId="121" xfId="2" applyFont="1" applyFill="1" applyBorder="1" applyProtection="1"/>
    <xf numFmtId="164" fontId="13" fillId="6" borderId="121" xfId="2" applyFont="1" applyFill="1" applyBorder="1" applyProtection="1"/>
    <xf numFmtId="165" fontId="7" fillId="9" borderId="120" xfId="2" applyNumberFormat="1" applyFont="1" applyFill="1" applyBorder="1" applyProtection="1"/>
    <xf numFmtId="0" fontId="13" fillId="6" borderId="121" xfId="0" applyFont="1" applyFill="1" applyBorder="1" applyAlignment="1">
      <alignment vertical="center"/>
    </xf>
    <xf numFmtId="0" fontId="37" fillId="17" borderId="123" xfId="6" applyFont="1" applyFill="1" applyBorder="1" applyAlignment="1">
      <alignment horizontal="center" vertical="center" wrapText="1" readingOrder="1"/>
    </xf>
    <xf numFmtId="43" fontId="39" fillId="6" borderId="116" xfId="6" applyNumberFormat="1" applyFont="1" applyFill="1" applyBorder="1" applyAlignment="1">
      <alignment horizontal="center" vertical="center" wrapText="1" readingOrder="1"/>
    </xf>
    <xf numFmtId="0" fontId="39" fillId="6" borderId="120" xfId="6" applyFont="1" applyFill="1" applyBorder="1" applyAlignment="1">
      <alignment horizontal="center" vertical="center" wrapText="1" readingOrder="1"/>
    </xf>
    <xf numFmtId="0" fontId="37" fillId="0" borderId="123" xfId="6" applyFont="1" applyBorder="1" applyAlignment="1">
      <alignment horizontal="center" vertical="center" wrapText="1" readingOrder="1"/>
    </xf>
    <xf numFmtId="0" fontId="37" fillId="0" borderId="123" xfId="6" applyFont="1" applyBorder="1" applyAlignment="1">
      <alignment horizontal="left" vertical="center" wrapText="1" readingOrder="1"/>
    </xf>
    <xf numFmtId="0" fontId="7" fillId="0" borderId="123" xfId="6" applyFont="1" applyBorder="1" applyAlignment="1">
      <alignment horizontal="center" vertical="center" wrapText="1" readingOrder="1"/>
    </xf>
    <xf numFmtId="165" fontId="7" fillId="9" borderId="123" xfId="4" applyNumberFormat="1" applyFont="1" applyFill="1" applyBorder="1" applyAlignment="1" applyProtection="1">
      <alignment vertical="center" wrapText="1"/>
    </xf>
    <xf numFmtId="165" fontId="7" fillId="6" borderId="120" xfId="4" applyNumberFormat="1" applyFont="1" applyFill="1" applyBorder="1" applyAlignment="1" applyProtection="1">
      <alignment vertical="center" wrapText="1"/>
    </xf>
    <xf numFmtId="165" fontId="6" fillId="9" borderId="123" xfId="4" applyNumberFormat="1" applyFont="1" applyFill="1" applyBorder="1" applyAlignment="1" applyProtection="1">
      <alignment vertical="center" wrapText="1"/>
    </xf>
    <xf numFmtId="165" fontId="6" fillId="6" borderId="120" xfId="4" applyNumberFormat="1" applyFont="1" applyFill="1" applyBorder="1" applyAlignment="1" applyProtection="1">
      <alignment vertical="center" wrapText="1"/>
    </xf>
    <xf numFmtId="0" fontId="7" fillId="6" borderId="123" xfId="6" applyFont="1" applyFill="1" applyBorder="1" applyAlignment="1">
      <alignment horizontal="center" vertical="center" wrapText="1" readingOrder="1"/>
    </xf>
    <xf numFmtId="0" fontId="6" fillId="2" borderId="0" xfId="0" applyFont="1" applyFill="1" applyAlignment="1">
      <alignment wrapText="1"/>
    </xf>
    <xf numFmtId="0" fontId="6" fillId="2" borderId="0" xfId="0" applyFont="1" applyFill="1"/>
    <xf numFmtId="165" fontId="7" fillId="0" borderId="133" xfId="2" applyNumberFormat="1" applyFont="1" applyFill="1" applyBorder="1" applyAlignment="1" applyProtection="1">
      <alignment horizontal="center" wrapText="1"/>
    </xf>
    <xf numFmtId="165" fontId="7" fillId="0" borderId="40" xfId="2" applyNumberFormat="1" applyFont="1" applyFill="1" applyBorder="1" applyAlignment="1" applyProtection="1">
      <alignment horizontal="center" wrapText="1"/>
    </xf>
    <xf numFmtId="165" fontId="11" fillId="9" borderId="113" xfId="2" applyNumberFormat="1" applyFont="1" applyFill="1" applyBorder="1" applyProtection="1"/>
    <xf numFmtId="0" fontId="7" fillId="9" borderId="140" xfId="0" applyFont="1" applyFill="1" applyBorder="1" applyAlignment="1">
      <alignment horizontal="left" wrapText="1" indent="1"/>
    </xf>
    <xf numFmtId="0" fontId="7" fillId="9" borderId="141" xfId="0" applyFont="1" applyFill="1" applyBorder="1" applyAlignment="1">
      <alignment horizontal="left" wrapText="1" indent="1"/>
    </xf>
    <xf numFmtId="0" fontId="6" fillId="9" borderId="142" xfId="0" applyFont="1" applyFill="1" applyBorder="1" applyAlignment="1">
      <alignment horizontal="left" wrapText="1" indent="1"/>
    </xf>
    <xf numFmtId="0" fontId="11" fillId="2" borderId="0" xfId="0" quotePrefix="1" applyFont="1" applyFill="1" applyAlignment="1">
      <alignment horizontal="left" indent="1"/>
    </xf>
    <xf numFmtId="165" fontId="7" fillId="8" borderId="33" xfId="2" applyNumberFormat="1" applyFont="1" applyFill="1" applyBorder="1" applyAlignment="1" applyProtection="1">
      <alignment vertical="center"/>
    </xf>
    <xf numFmtId="165" fontId="7" fillId="9" borderId="129" xfId="4" applyNumberFormat="1" applyFont="1" applyFill="1" applyBorder="1" applyAlignment="1" applyProtection="1">
      <alignment horizontal="right" wrapText="1"/>
    </xf>
    <xf numFmtId="165" fontId="7" fillId="9" borderId="130" xfId="4" applyNumberFormat="1" applyFont="1" applyFill="1" applyBorder="1" applyAlignment="1" applyProtection="1">
      <alignment horizontal="right" wrapText="1"/>
    </xf>
    <xf numFmtId="165" fontId="7" fillId="9" borderId="135" xfId="4" applyNumberFormat="1" applyFont="1" applyFill="1" applyBorder="1" applyAlignment="1" applyProtection="1">
      <alignment horizontal="right" wrapText="1"/>
    </xf>
    <xf numFmtId="0" fontId="52" fillId="4" borderId="123" xfId="5" applyFont="1" applyFill="1" applyBorder="1" applyAlignment="1">
      <alignment horizontal="center" vertical="center"/>
    </xf>
    <xf numFmtId="0" fontId="50" fillId="2" borderId="0" xfId="5" applyFont="1" applyFill="1" applyAlignment="1">
      <alignment horizontal="left" vertical="center"/>
    </xf>
    <xf numFmtId="0" fontId="45" fillId="6" borderId="0" xfId="0" applyFont="1" applyFill="1" applyAlignment="1">
      <alignment horizontal="left" vertical="center"/>
    </xf>
    <xf numFmtId="0" fontId="54" fillId="6" borderId="0" xfId="5" applyFont="1" applyFill="1" applyAlignment="1">
      <alignment horizontal="left" vertical="center"/>
    </xf>
    <xf numFmtId="0" fontId="52" fillId="4" borderId="44" xfId="5" applyFont="1" applyFill="1" applyBorder="1" applyAlignment="1">
      <alignment horizontal="left" vertical="center"/>
    </xf>
    <xf numFmtId="0" fontId="50" fillId="16" borderId="123" xfId="5" applyFont="1" applyFill="1" applyBorder="1" applyAlignment="1">
      <alignment horizontal="left" vertical="center"/>
    </xf>
    <xf numFmtId="0" fontId="52" fillId="4" borderId="123" xfId="5" applyFont="1" applyFill="1" applyBorder="1" applyAlignment="1">
      <alignment horizontal="left" vertical="center"/>
    </xf>
    <xf numFmtId="3" fontId="50" fillId="8" borderId="124" xfId="5" applyNumberFormat="1" applyFont="1" applyFill="1" applyBorder="1" applyAlignment="1" applyProtection="1">
      <alignment horizontal="left" vertical="center"/>
      <protection locked="0"/>
    </xf>
    <xf numFmtId="3" fontId="50" fillId="8" borderId="43" xfId="5" applyNumberFormat="1" applyFont="1" applyFill="1" applyBorder="1" applyAlignment="1" applyProtection="1">
      <alignment horizontal="left" vertical="center"/>
      <protection locked="0"/>
    </xf>
    <xf numFmtId="3" fontId="50" fillId="8" borderId="125" xfId="5" applyNumberFormat="1" applyFont="1" applyFill="1" applyBorder="1" applyAlignment="1" applyProtection="1">
      <alignment horizontal="left" vertical="center"/>
      <protection locked="0"/>
    </xf>
    <xf numFmtId="171" fontId="8" fillId="3" borderId="116" xfId="10" applyNumberFormat="1" applyFont="1" applyFill="1" applyBorder="1" applyAlignment="1" applyProtection="1">
      <alignment horizontal="left" vertical="center"/>
    </xf>
    <xf numFmtId="171" fontId="46" fillId="3" borderId="123" xfId="10" applyNumberFormat="1" applyFont="1" applyFill="1" applyBorder="1" applyAlignment="1" applyProtection="1">
      <alignment horizontal="left" vertical="center"/>
    </xf>
    <xf numFmtId="0" fontId="50" fillId="2" borderId="0" xfId="5" applyFont="1" applyFill="1" applyAlignment="1" applyProtection="1">
      <alignment horizontal="left" vertical="center"/>
      <protection locked="0"/>
    </xf>
    <xf numFmtId="0" fontId="50" fillId="0" borderId="0" xfId="5" applyFont="1" applyAlignment="1" applyProtection="1">
      <alignment horizontal="left" vertical="center"/>
      <protection locked="0"/>
    </xf>
    <xf numFmtId="0" fontId="7" fillId="6" borderId="20" xfId="5" applyFont="1" applyFill="1" applyBorder="1" applyAlignment="1">
      <alignment horizontal="left" vertical="center"/>
    </xf>
    <xf numFmtId="0" fontId="52" fillId="4" borderId="124" xfId="5" applyFont="1" applyFill="1" applyBorder="1" applyAlignment="1">
      <alignment horizontal="left" vertical="center"/>
    </xf>
    <xf numFmtId="0" fontId="6" fillId="6" borderId="3" xfId="0" applyFont="1" applyFill="1" applyBorder="1" applyAlignment="1">
      <alignment vertical="center"/>
    </xf>
    <xf numFmtId="0" fontId="6" fillId="6" borderId="10" xfId="0" applyFont="1" applyFill="1" applyBorder="1" applyAlignment="1">
      <alignment vertical="center"/>
    </xf>
    <xf numFmtId="0" fontId="6" fillId="6" borderId="4" xfId="0" applyFont="1" applyFill="1" applyBorder="1" applyAlignment="1">
      <alignment vertical="center"/>
    </xf>
    <xf numFmtId="0" fontId="7" fillId="6" borderId="0" xfId="0" applyFont="1" applyFill="1" applyAlignment="1">
      <alignment vertical="center"/>
    </xf>
    <xf numFmtId="43" fontId="6" fillId="6" borderId="3" xfId="1" applyFont="1" applyFill="1" applyBorder="1" applyAlignment="1" applyProtection="1">
      <alignment horizontal="center" vertical="center"/>
    </xf>
    <xf numFmtId="43" fontId="6" fillId="6" borderId="10" xfId="1" applyFont="1" applyFill="1" applyBorder="1" applyAlignment="1" applyProtection="1">
      <alignment horizontal="center" vertical="center"/>
    </xf>
    <xf numFmtId="43" fontId="6" fillId="6" borderId="4" xfId="1" applyFont="1" applyFill="1" applyBorder="1" applyAlignment="1" applyProtection="1">
      <alignment horizontal="center" vertical="center"/>
    </xf>
    <xf numFmtId="0" fontId="6" fillId="0" borderId="116" xfId="0" applyFont="1" applyBorder="1" applyAlignment="1">
      <alignment horizontal="left" vertical="center"/>
    </xf>
    <xf numFmtId="0" fontId="6" fillId="0" borderId="6" xfId="0" applyFont="1" applyBorder="1" applyAlignment="1">
      <alignment horizontal="left" vertical="center"/>
    </xf>
    <xf numFmtId="0" fontId="6" fillId="0" borderId="54" xfId="0" applyFont="1" applyBorder="1" applyAlignment="1">
      <alignment horizontal="left" vertical="center"/>
    </xf>
    <xf numFmtId="0" fontId="6" fillId="6" borderId="0" xfId="0" applyFont="1" applyFill="1" applyAlignment="1"/>
    <xf numFmtId="0" fontId="7" fillId="0" borderId="0" xfId="0" applyFont="1" applyAlignment="1"/>
    <xf numFmtId="0" fontId="6" fillId="6" borderId="0" xfId="0" applyFont="1" applyFill="1" applyAlignment="1">
      <alignment vertical="center"/>
    </xf>
    <xf numFmtId="0" fontId="6" fillId="6" borderId="86" xfId="0" applyFont="1" applyFill="1" applyBorder="1" applyAlignment="1">
      <alignment vertical="center"/>
    </xf>
    <xf numFmtId="0" fontId="6" fillId="6" borderId="87" xfId="0" applyFont="1" applyFill="1" applyBorder="1" applyAlignment="1">
      <alignment vertical="center"/>
    </xf>
    <xf numFmtId="0" fontId="6" fillId="6" borderId="88" xfId="0" applyFont="1" applyFill="1" applyBorder="1" applyAlignment="1">
      <alignment vertical="center"/>
    </xf>
    <xf numFmtId="0" fontId="6" fillId="8" borderId="117" xfId="0" applyFont="1" applyFill="1" applyBorder="1" applyAlignment="1" applyProtection="1">
      <alignment horizontal="left" vertical="center"/>
      <protection locked="0"/>
    </xf>
    <xf numFmtId="0" fontId="6" fillId="8" borderId="112" xfId="0" applyFont="1" applyFill="1" applyBorder="1" applyAlignment="1" applyProtection="1">
      <alignment horizontal="left" vertical="center"/>
      <protection locked="0"/>
    </xf>
    <xf numFmtId="0" fontId="6" fillId="8" borderId="118" xfId="0" applyFont="1" applyFill="1" applyBorder="1" applyAlignment="1" applyProtection="1">
      <alignment horizontal="left" vertical="center"/>
      <protection locked="0"/>
    </xf>
    <xf numFmtId="0" fontId="14" fillId="6" borderId="89" xfId="0" applyFont="1" applyFill="1" applyBorder="1" applyAlignment="1">
      <alignment horizontal="right" vertical="center"/>
    </xf>
    <xf numFmtId="0" fontId="14" fillId="6" borderId="90" xfId="0" applyFont="1" applyFill="1" applyBorder="1" applyAlignment="1">
      <alignment horizontal="right" vertical="center"/>
    </xf>
    <xf numFmtId="0" fontId="14" fillId="6" borderId="91" xfId="0" applyFont="1" applyFill="1" applyBorder="1" applyAlignment="1">
      <alignment horizontal="right" vertical="center"/>
    </xf>
    <xf numFmtId="0" fontId="7" fillId="6" borderId="0" xfId="0" applyFont="1" applyFill="1" applyAlignment="1">
      <alignment horizontal="left" vertical="center"/>
    </xf>
    <xf numFmtId="0" fontId="9" fillId="6" borderId="0" xfId="0" applyFont="1" applyFill="1" applyAlignment="1">
      <alignment horizontal="center" vertical="center" textRotation="90"/>
    </xf>
    <xf numFmtId="0" fontId="6" fillId="4" borderId="117" xfId="0" applyFont="1" applyFill="1" applyBorder="1" applyAlignment="1">
      <alignment horizontal="left" vertical="center"/>
    </xf>
    <xf numFmtId="0" fontId="6" fillId="4" borderId="112" xfId="0" applyFont="1" applyFill="1" applyBorder="1" applyAlignment="1">
      <alignment horizontal="left" vertical="center"/>
    </xf>
    <xf numFmtId="0" fontId="52" fillId="2" borderId="116" xfId="13" applyFont="1" applyFill="1" applyBorder="1" applyAlignment="1">
      <alignment horizontal="left" vertical="center" wrapText="1" indent="2"/>
    </xf>
    <xf numFmtId="0" fontId="52" fillId="2" borderId="120" xfId="13" applyFont="1" applyFill="1" applyBorder="1" applyAlignment="1">
      <alignment horizontal="left" vertical="center" wrapText="1" indent="2"/>
    </xf>
    <xf numFmtId="0" fontId="52" fillId="2" borderId="54" xfId="13" applyFont="1" applyFill="1" applyBorder="1" applyAlignment="1">
      <alignment horizontal="left" vertical="center" wrapText="1" indent="2"/>
    </xf>
    <xf numFmtId="0" fontId="7" fillId="6" borderId="0" xfId="5" applyFont="1" applyFill="1" applyAlignment="1">
      <alignment horizontal="left" vertical="center" wrapText="1"/>
    </xf>
    <xf numFmtId="0" fontId="21" fillId="0" borderId="137" xfId="5" applyFont="1" applyBorder="1" applyAlignment="1">
      <alignment horizontal="center" vertical="center" wrapText="1"/>
    </xf>
    <xf numFmtId="0" fontId="21" fillId="0" borderId="121" xfId="5" applyFont="1" applyBorder="1" applyAlignment="1">
      <alignment horizontal="center" vertical="center" wrapText="1"/>
    </xf>
    <xf numFmtId="0" fontId="21" fillId="0" borderId="122" xfId="5" applyFont="1" applyBorder="1" applyAlignment="1">
      <alignment horizontal="center" vertical="center" wrapText="1"/>
    </xf>
    <xf numFmtId="0" fontId="21" fillId="0" borderId="42" xfId="5" applyFont="1" applyBorder="1" applyAlignment="1">
      <alignment horizontal="center" vertical="center" wrapText="1"/>
    </xf>
    <xf numFmtId="0" fontId="21" fillId="0" borderId="20" xfId="5" applyFont="1" applyBorder="1" applyAlignment="1">
      <alignment horizontal="center" vertical="center" wrapText="1"/>
    </xf>
    <xf numFmtId="0" fontId="21" fillId="0" borderId="21" xfId="5" applyFont="1" applyBorder="1" applyAlignment="1">
      <alignment horizontal="center" vertical="center" wrapText="1"/>
    </xf>
    <xf numFmtId="0" fontId="52" fillId="2" borderId="136" xfId="5" applyFont="1" applyFill="1" applyBorder="1" applyAlignment="1">
      <alignment horizontal="left" vertical="center"/>
    </xf>
    <xf numFmtId="0" fontId="52" fillId="2" borderId="119" xfId="5" applyFont="1" applyFill="1" applyBorder="1" applyAlignment="1">
      <alignment horizontal="left" vertical="center"/>
    </xf>
    <xf numFmtId="0" fontId="52" fillId="2" borderId="109" xfId="5" applyFont="1" applyFill="1" applyBorder="1" applyAlignment="1">
      <alignment horizontal="left" vertical="center"/>
    </xf>
    <xf numFmtId="43" fontId="52" fillId="2" borderId="117" xfId="5" applyNumberFormat="1" applyFont="1" applyFill="1" applyBorder="1" applyAlignment="1">
      <alignment horizontal="center" vertical="center"/>
    </xf>
    <xf numFmtId="0" fontId="52" fillId="2" borderId="112" xfId="5" applyFont="1" applyFill="1" applyBorder="1" applyAlignment="1">
      <alignment horizontal="center" vertical="center"/>
    </xf>
    <xf numFmtId="0" fontId="52" fillId="2" borderId="118" xfId="5" applyFont="1" applyFill="1" applyBorder="1" applyAlignment="1">
      <alignment horizontal="center" vertical="center"/>
    </xf>
    <xf numFmtId="165" fontId="6" fillId="0" borderId="116" xfId="4" applyNumberFormat="1" applyFont="1" applyFill="1" applyBorder="1" applyAlignment="1" applyProtection="1">
      <alignment horizontal="center" vertical="center" wrapText="1"/>
    </xf>
    <xf numFmtId="165" fontId="6" fillId="0" borderId="54" xfId="4" applyNumberFormat="1" applyFont="1" applyFill="1" applyBorder="1" applyAlignment="1" applyProtection="1">
      <alignment horizontal="center" vertical="center" wrapText="1"/>
    </xf>
    <xf numFmtId="165" fontId="6" fillId="0" borderId="122" xfId="4" applyNumberFormat="1" applyFont="1" applyFill="1" applyBorder="1" applyAlignment="1" applyProtection="1">
      <alignment horizontal="center" vertical="center" wrapText="1"/>
    </xf>
    <xf numFmtId="165" fontId="6" fillId="0" borderId="21" xfId="4" applyNumberFormat="1" applyFont="1" applyFill="1" applyBorder="1" applyAlignment="1" applyProtection="1">
      <alignment horizontal="center" vertical="center" wrapText="1"/>
    </xf>
    <xf numFmtId="0" fontId="51" fillId="2" borderId="117" xfId="5" applyFont="1" applyFill="1" applyBorder="1" applyAlignment="1">
      <alignment horizontal="center" vertical="center"/>
    </xf>
    <xf numFmtId="0" fontId="51" fillId="2" borderId="112" xfId="5" applyFont="1" applyFill="1" applyBorder="1" applyAlignment="1">
      <alignment horizontal="center" vertical="center"/>
    </xf>
    <xf numFmtId="0" fontId="51" fillId="2" borderId="118" xfId="5" applyFont="1" applyFill="1" applyBorder="1" applyAlignment="1">
      <alignment horizontal="center" vertical="center"/>
    </xf>
    <xf numFmtId="0" fontId="52" fillId="2" borderId="107" xfId="5" applyFont="1" applyFill="1" applyBorder="1" applyAlignment="1">
      <alignment horizontal="center" vertical="center" wrapText="1"/>
    </xf>
    <xf numFmtId="0" fontId="52" fillId="2" borderId="143" xfId="5" applyFont="1" applyFill="1" applyBorder="1" applyAlignment="1">
      <alignment horizontal="center" vertical="center" wrapText="1"/>
    </xf>
    <xf numFmtId="0" fontId="52" fillId="2" borderId="110" xfId="5" applyFont="1" applyFill="1" applyBorder="1" applyAlignment="1">
      <alignment horizontal="center" vertical="center" wrapText="1"/>
    </xf>
    <xf numFmtId="0" fontId="52" fillId="2" borderId="107" xfId="13" applyFont="1" applyFill="1" applyBorder="1" applyAlignment="1">
      <alignment horizontal="center" vertical="center" wrapText="1"/>
    </xf>
    <xf numFmtId="0" fontId="52" fillId="2" borderId="143" xfId="13" applyFont="1" applyFill="1" applyBorder="1" applyAlignment="1">
      <alignment horizontal="center" vertical="center" wrapText="1"/>
    </xf>
    <xf numFmtId="0" fontId="52" fillId="2" borderId="110" xfId="13" applyFont="1" applyFill="1" applyBorder="1" applyAlignment="1">
      <alignment horizontal="center" vertical="center" wrapText="1"/>
    </xf>
    <xf numFmtId="0" fontId="52" fillId="2" borderId="108" xfId="13" applyFont="1" applyFill="1" applyBorder="1" applyAlignment="1">
      <alignment horizontal="center" vertical="center" wrapText="1"/>
    </xf>
    <xf numFmtId="0" fontId="52" fillId="2" borderId="144" xfId="13" applyFont="1" applyFill="1" applyBorder="1" applyAlignment="1">
      <alignment horizontal="center" vertical="center" wrapText="1"/>
    </xf>
    <xf numFmtId="0" fontId="52" fillId="2" borderId="111" xfId="13" applyFont="1" applyFill="1" applyBorder="1" applyAlignment="1">
      <alignment horizontal="center" vertical="center" wrapText="1"/>
    </xf>
    <xf numFmtId="165" fontId="6" fillId="0" borderId="116" xfId="9" applyNumberFormat="1" applyFont="1" applyFill="1" applyBorder="1" applyAlignment="1" applyProtection="1">
      <alignment horizontal="center" vertical="center" wrapText="1"/>
    </xf>
    <xf numFmtId="165" fontId="6" fillId="0" borderId="120" xfId="9" applyNumberFormat="1" applyFont="1" applyFill="1" applyBorder="1" applyAlignment="1" applyProtection="1">
      <alignment horizontal="center" vertical="center" wrapText="1"/>
    </xf>
    <xf numFmtId="165" fontId="6" fillId="0" borderId="54" xfId="9" applyNumberFormat="1" applyFont="1" applyFill="1" applyBorder="1" applyAlignment="1" applyProtection="1">
      <alignment horizontal="center" vertical="center" wrapText="1"/>
    </xf>
    <xf numFmtId="0" fontId="6" fillId="2" borderId="117" xfId="0" applyFont="1" applyFill="1" applyBorder="1" applyAlignment="1">
      <alignment horizontal="center"/>
    </xf>
    <xf numFmtId="0" fontId="6" fillId="2" borderId="112" xfId="0" applyFont="1" applyFill="1" applyBorder="1" applyAlignment="1">
      <alignment horizontal="center"/>
    </xf>
    <xf numFmtId="0" fontId="6" fillId="2" borderId="118" xfId="0" applyFont="1" applyFill="1" applyBorder="1" applyAlignment="1">
      <alignment horizontal="center"/>
    </xf>
    <xf numFmtId="0" fontId="10" fillId="2" borderId="137" xfId="0" applyFont="1" applyFill="1" applyBorder="1" applyAlignment="1">
      <alignment horizontal="center" vertical="center" wrapText="1"/>
    </xf>
    <xf numFmtId="0" fontId="10" fillId="2" borderId="121" xfId="0" applyFont="1" applyFill="1" applyBorder="1" applyAlignment="1">
      <alignment horizontal="center" vertical="center" wrapText="1"/>
    </xf>
    <xf numFmtId="0" fontId="10" fillId="2" borderId="122"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7" fillId="11" borderId="92" xfId="0" applyFont="1" applyFill="1" applyBorder="1" applyAlignment="1">
      <alignment horizontal="center" vertical="center" wrapText="1"/>
    </xf>
    <xf numFmtId="0" fontId="7" fillId="11" borderId="93" xfId="0" applyFont="1" applyFill="1" applyBorder="1" applyAlignment="1">
      <alignment horizontal="center" vertical="center" wrapText="1"/>
    </xf>
    <xf numFmtId="0" fontId="7" fillId="11" borderId="94" xfId="0" applyFont="1" applyFill="1" applyBorder="1" applyAlignment="1">
      <alignment horizontal="center" vertical="center" wrapText="1"/>
    </xf>
    <xf numFmtId="0" fontId="7" fillId="11" borderId="95"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96" xfId="0" applyFont="1" applyFill="1" applyBorder="1" applyAlignment="1">
      <alignment horizontal="center" vertical="center" wrapText="1"/>
    </xf>
    <xf numFmtId="0" fontId="7" fillId="11" borderId="97" xfId="0" applyFont="1" applyFill="1" applyBorder="1" applyAlignment="1">
      <alignment horizontal="center" vertical="center" wrapText="1"/>
    </xf>
    <xf numFmtId="0" fontId="7" fillId="11" borderId="98" xfId="0" applyFont="1" applyFill="1" applyBorder="1" applyAlignment="1">
      <alignment horizontal="center" vertical="center" wrapText="1"/>
    </xf>
    <xf numFmtId="0" fontId="7" fillId="11" borderId="99" xfId="0" applyFont="1" applyFill="1" applyBorder="1" applyAlignment="1">
      <alignment horizontal="center" vertical="center" wrapText="1"/>
    </xf>
    <xf numFmtId="43" fontId="6" fillId="0" borderId="117" xfId="0" applyNumberFormat="1" applyFont="1" applyBorder="1" applyAlignment="1">
      <alignment horizontal="center"/>
    </xf>
    <xf numFmtId="0" fontId="6" fillId="0" borderId="112" xfId="0" applyFont="1" applyBorder="1" applyAlignment="1">
      <alignment horizontal="center"/>
    </xf>
    <xf numFmtId="0" fontId="6" fillId="2" borderId="122"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116" xfId="0" applyFont="1" applyFill="1" applyBorder="1" applyAlignment="1">
      <alignment horizontal="center" vertical="center"/>
    </xf>
    <xf numFmtId="0" fontId="6" fillId="2" borderId="54" xfId="0" applyFont="1" applyFill="1" applyBorder="1" applyAlignment="1">
      <alignment horizontal="center" vertical="center"/>
    </xf>
    <xf numFmtId="0" fontId="25" fillId="4" borderId="42" xfId="5" applyFont="1" applyFill="1" applyBorder="1" applyAlignment="1">
      <alignment horizontal="left" vertical="top" wrapText="1"/>
    </xf>
    <xf numFmtId="0" fontId="25" fillId="4" borderId="21" xfId="5" applyFont="1" applyFill="1" applyBorder="1" applyAlignment="1">
      <alignment horizontal="left" vertical="top" wrapText="1"/>
    </xf>
    <xf numFmtId="0" fontId="25" fillId="4" borderId="137" xfId="5" quotePrefix="1" applyFont="1" applyFill="1" applyBorder="1" applyAlignment="1">
      <alignment horizontal="left" vertical="top" wrapText="1"/>
    </xf>
    <xf numFmtId="0" fontId="25" fillId="4" borderId="122" xfId="5" quotePrefix="1" applyFont="1" applyFill="1" applyBorder="1" applyAlignment="1">
      <alignment horizontal="left" vertical="top" wrapText="1"/>
    </xf>
    <xf numFmtId="0" fontId="24" fillId="14" borderId="117" xfId="0" applyFont="1" applyFill="1" applyBorder="1" applyAlignment="1">
      <alignment horizontal="left" vertical="center" wrapText="1"/>
    </xf>
    <xf numFmtId="0" fontId="24" fillId="14" borderId="118" xfId="0" applyFont="1" applyFill="1" applyBorder="1" applyAlignment="1">
      <alignment horizontal="left" vertical="center" wrapText="1"/>
    </xf>
    <xf numFmtId="0" fontId="42" fillId="11" borderId="117" xfId="5" applyFont="1" applyFill="1" applyBorder="1" applyAlignment="1">
      <alignment horizontal="center" vertical="center" wrapText="1"/>
    </xf>
    <xf numFmtId="0" fontId="42" fillId="11" borderId="112" xfId="5" applyFont="1" applyFill="1" applyBorder="1" applyAlignment="1">
      <alignment horizontal="center" vertical="center" wrapText="1"/>
    </xf>
    <xf numFmtId="0" fontId="27" fillId="15" borderId="116" xfId="0" applyFont="1" applyFill="1" applyBorder="1" applyAlignment="1">
      <alignment horizontal="left" vertical="center" wrapText="1"/>
    </xf>
    <xf numFmtId="0" fontId="27" fillId="15" borderId="120" xfId="0" applyFont="1" applyFill="1" applyBorder="1" applyAlignment="1">
      <alignment horizontal="left" vertical="center" wrapText="1"/>
    </xf>
    <xf numFmtId="0" fontId="27" fillId="15" borderId="54" xfId="0" applyFont="1" applyFill="1" applyBorder="1" applyAlignment="1">
      <alignment horizontal="left" vertical="center" wrapText="1"/>
    </xf>
    <xf numFmtId="0" fontId="27" fillId="15" borderId="59" xfId="0" applyFont="1" applyFill="1" applyBorder="1" applyAlignment="1">
      <alignment horizontal="left" vertical="center" wrapText="1"/>
    </xf>
    <xf numFmtId="0" fontId="27" fillId="15" borderId="60" xfId="0" applyFont="1" applyFill="1" applyBorder="1" applyAlignment="1">
      <alignment horizontal="left" vertical="center" wrapText="1"/>
    </xf>
    <xf numFmtId="0" fontId="27" fillId="15" borderId="57" xfId="0" applyFont="1" applyFill="1" applyBorder="1" applyAlignment="1">
      <alignment horizontal="left" vertical="center" wrapText="1"/>
    </xf>
    <xf numFmtId="0" fontId="27" fillId="15" borderId="58" xfId="0" applyFont="1" applyFill="1" applyBorder="1" applyAlignment="1">
      <alignment horizontal="left" vertical="center" wrapText="1"/>
    </xf>
    <xf numFmtId="0" fontId="27" fillId="15" borderId="104" xfId="0" applyFont="1" applyFill="1" applyBorder="1" applyAlignment="1">
      <alignment horizontal="left" vertical="center" wrapText="1"/>
    </xf>
    <xf numFmtId="0" fontId="27" fillId="15" borderId="105" xfId="0" applyFont="1" applyFill="1" applyBorder="1" applyAlignment="1">
      <alignment horizontal="left" vertical="center" wrapText="1"/>
    </xf>
    <xf numFmtId="0" fontId="27" fillId="15" borderId="117" xfId="0" applyFont="1" applyFill="1" applyBorder="1" applyAlignment="1">
      <alignment horizontal="left" vertical="center" wrapText="1"/>
    </xf>
    <xf numFmtId="0" fontId="27" fillId="15" borderId="118" xfId="0" applyFont="1" applyFill="1" applyBorder="1" applyAlignment="1">
      <alignment horizontal="left" vertical="center" wrapText="1"/>
    </xf>
    <xf numFmtId="0" fontId="27" fillId="0" borderId="117" xfId="0" applyFont="1" applyBorder="1" applyAlignment="1">
      <alignment horizontal="left" vertical="center" wrapText="1"/>
    </xf>
    <xf numFmtId="0" fontId="27" fillId="0" borderId="118" xfId="0" applyFont="1" applyBorder="1" applyAlignment="1">
      <alignment horizontal="left" vertical="center" wrapText="1"/>
    </xf>
    <xf numFmtId="0" fontId="25" fillId="0" borderId="59" xfId="0" applyFont="1" applyBorder="1" applyAlignment="1">
      <alignment horizontal="left" vertical="center" wrapText="1"/>
    </xf>
    <xf numFmtId="0" fontId="25" fillId="0" borderId="60" xfId="0" applyFont="1" applyBorder="1" applyAlignment="1">
      <alignment horizontal="left" vertical="center" wrapText="1"/>
    </xf>
    <xf numFmtId="0" fontId="25" fillId="0" borderId="104" xfId="0" applyFont="1" applyBorder="1" applyAlignment="1">
      <alignment horizontal="left" vertical="center" wrapText="1"/>
    </xf>
    <xf numFmtId="0" fontId="25" fillId="0" borderId="105" xfId="0" applyFont="1" applyBorder="1" applyAlignment="1">
      <alignment horizontal="left" vertical="center" wrapText="1"/>
    </xf>
    <xf numFmtId="0" fontId="25" fillId="4" borderId="117" xfId="5" applyFont="1" applyFill="1" applyBorder="1" applyAlignment="1">
      <alignment horizontal="left" vertical="top" wrapText="1"/>
    </xf>
    <xf numFmtId="0" fontId="25" fillId="4" borderId="118" xfId="5" applyFont="1" applyFill="1" applyBorder="1" applyAlignment="1">
      <alignment horizontal="left" vertical="top" wrapText="1"/>
    </xf>
    <xf numFmtId="0" fontId="25" fillId="15" borderId="116" xfId="0" applyFont="1" applyFill="1" applyBorder="1" applyAlignment="1">
      <alignment horizontal="left" vertical="center" wrapText="1"/>
    </xf>
    <xf numFmtId="0" fontId="25" fillId="15" borderId="120" xfId="0" applyFont="1" applyFill="1" applyBorder="1" applyAlignment="1">
      <alignment horizontal="left" vertical="center" wrapText="1"/>
    </xf>
    <xf numFmtId="0" fontId="25" fillId="15" borderId="54" xfId="0" applyFont="1" applyFill="1" applyBorder="1" applyAlignment="1">
      <alignment horizontal="left" vertical="center" wrapText="1"/>
    </xf>
    <xf numFmtId="0" fontId="24" fillId="0" borderId="116" xfId="0" applyFont="1" applyBorder="1" applyAlignment="1">
      <alignment horizontal="left" vertical="center" wrapText="1"/>
    </xf>
    <xf numFmtId="0" fontId="24" fillId="0" borderId="120" xfId="0" applyFont="1" applyBorder="1" applyAlignment="1">
      <alignment horizontal="left" vertical="center" wrapText="1"/>
    </xf>
    <xf numFmtId="0" fontId="24" fillId="0" borderId="54" xfId="0" applyFont="1" applyBorder="1" applyAlignment="1">
      <alignment horizontal="left" vertical="center" wrapText="1"/>
    </xf>
    <xf numFmtId="0" fontId="28" fillId="6" borderId="0" xfId="5" applyFont="1" applyFill="1" applyAlignment="1">
      <alignment horizontal="left" vertical="top" wrapText="1"/>
    </xf>
    <xf numFmtId="0" fontId="25" fillId="0" borderId="57" xfId="0" applyFont="1" applyBorder="1" applyAlignment="1">
      <alignment horizontal="left" vertical="center" wrapText="1"/>
    </xf>
    <xf numFmtId="0" fontId="25" fillId="0" borderId="58" xfId="0" applyFont="1" applyBorder="1" applyAlignment="1">
      <alignment horizontal="left" vertical="center" wrapText="1"/>
    </xf>
    <xf numFmtId="0" fontId="26" fillId="6" borderId="121" xfId="5" applyFont="1" applyFill="1" applyBorder="1" applyAlignment="1">
      <alignment horizontal="left" vertical="top" wrapText="1"/>
    </xf>
    <xf numFmtId="0" fontId="24" fillId="4" borderId="116" xfId="5" applyFont="1" applyFill="1" applyBorder="1" applyAlignment="1">
      <alignment horizontal="left" vertical="center" wrapText="1"/>
    </xf>
    <xf numFmtId="0" fontId="24" fillId="4" borderId="54" xfId="5" applyFont="1" applyFill="1" applyBorder="1" applyAlignment="1">
      <alignment horizontal="left" vertical="center" wrapText="1"/>
    </xf>
    <xf numFmtId="0" fontId="25" fillId="0" borderId="121" xfId="0" applyFont="1" applyBorder="1" applyAlignment="1">
      <alignment horizontal="left" vertical="center" wrapText="1"/>
    </xf>
    <xf numFmtId="0" fontId="24" fillId="4" borderId="116" xfId="5" applyFont="1" applyFill="1" applyBorder="1" applyAlignment="1">
      <alignment horizontal="left" vertical="top" wrapText="1"/>
    </xf>
    <xf numFmtId="0" fontId="24" fillId="4" borderId="117" xfId="5" applyFont="1" applyFill="1" applyBorder="1" applyAlignment="1">
      <alignment horizontal="left" vertical="top" wrapText="1"/>
    </xf>
    <xf numFmtId="0" fontId="24" fillId="4" borderId="112" xfId="5" applyFont="1" applyFill="1" applyBorder="1" applyAlignment="1">
      <alignment horizontal="left" vertical="top" wrapText="1"/>
    </xf>
    <xf numFmtId="0" fontId="24" fillId="4" borderId="118" xfId="5" applyFont="1" applyFill="1" applyBorder="1" applyAlignment="1">
      <alignment horizontal="left" vertical="top" wrapText="1"/>
    </xf>
    <xf numFmtId="0" fontId="24" fillId="4" borderId="123" xfId="5" applyFont="1" applyFill="1" applyBorder="1" applyAlignment="1">
      <alignment horizontal="left" vertical="top" wrapText="1"/>
    </xf>
    <xf numFmtId="0" fontId="25" fillId="15" borderId="123" xfId="0" applyFont="1" applyFill="1" applyBorder="1" applyAlignment="1">
      <alignment vertical="center" wrapText="1"/>
    </xf>
    <xf numFmtId="0" fontId="30" fillId="6" borderId="12" xfId="0" applyFont="1" applyFill="1" applyBorder="1" applyAlignment="1">
      <alignment vertical="center"/>
    </xf>
    <xf numFmtId="0" fontId="30" fillId="6" borderId="51" xfId="0" applyFont="1" applyFill="1" applyBorder="1" applyAlignment="1">
      <alignment vertical="center"/>
    </xf>
    <xf numFmtId="0" fontId="4" fillId="6" borderId="71" xfId="0" applyFont="1" applyFill="1" applyBorder="1" applyAlignment="1">
      <alignment vertical="center"/>
    </xf>
    <xf numFmtId="0" fontId="4" fillId="6" borderId="72" xfId="0" applyFont="1" applyFill="1" applyBorder="1" applyAlignment="1">
      <alignment vertical="center"/>
    </xf>
    <xf numFmtId="0" fontId="4" fillId="6" borderId="74" xfId="0" applyFont="1" applyFill="1" applyBorder="1" applyAlignment="1">
      <alignment vertical="center"/>
    </xf>
    <xf numFmtId="0" fontId="4" fillId="6" borderId="123" xfId="0" applyFont="1" applyFill="1" applyBorder="1" applyAlignment="1">
      <alignment vertical="center"/>
    </xf>
    <xf numFmtId="0" fontId="4" fillId="6" borderId="76" xfId="0" applyFont="1" applyFill="1" applyBorder="1" applyAlignment="1">
      <alignment vertical="center"/>
    </xf>
    <xf numFmtId="0" fontId="4" fillId="6" borderId="9" xfId="0" applyFont="1" applyFill="1" applyBorder="1" applyAlignment="1">
      <alignment vertical="center"/>
    </xf>
    <xf numFmtId="0" fontId="4" fillId="6" borderId="12" xfId="0" applyFont="1" applyFill="1" applyBorder="1" applyAlignment="1">
      <alignment vertical="center"/>
    </xf>
    <xf numFmtId="0" fontId="4" fillId="6" borderId="51" xfId="0" applyFont="1" applyFill="1" applyBorder="1" applyAlignment="1">
      <alignment vertical="center"/>
    </xf>
    <xf numFmtId="0" fontId="6" fillId="6" borderId="0" xfId="0" applyFont="1" applyFill="1" applyAlignment="1">
      <alignment horizontal="right" vertical="center"/>
    </xf>
    <xf numFmtId="0" fontId="30" fillId="13" borderId="117" xfId="0" applyFont="1" applyFill="1" applyBorder="1" applyAlignment="1">
      <alignment horizontal="left" vertical="center"/>
    </xf>
    <xf numFmtId="0" fontId="30" fillId="13" borderId="112" xfId="0" applyFont="1" applyFill="1" applyBorder="1" applyAlignment="1">
      <alignment horizontal="left" vertical="center"/>
    </xf>
    <xf numFmtId="0" fontId="30" fillId="13" borderId="118" xfId="0" applyFont="1" applyFill="1" applyBorder="1" applyAlignment="1">
      <alignment horizontal="left" vertical="center"/>
    </xf>
    <xf numFmtId="0" fontId="30" fillId="0" borderId="116" xfId="0" applyFont="1" applyBorder="1" applyAlignment="1">
      <alignment horizontal="center" vertical="center"/>
    </xf>
    <xf numFmtId="0" fontId="30" fillId="0" borderId="120" xfId="0" applyFont="1" applyBorder="1" applyAlignment="1">
      <alignment horizontal="center" vertical="center"/>
    </xf>
    <xf numFmtId="0" fontId="30" fillId="0" borderId="54" xfId="0" applyFont="1" applyBorder="1" applyAlignment="1">
      <alignment horizontal="center" vertical="center"/>
    </xf>
    <xf numFmtId="0" fontId="6" fillId="12" borderId="117" xfId="0" applyFont="1" applyFill="1" applyBorder="1" applyAlignment="1">
      <alignment horizontal="left" vertical="center"/>
    </xf>
    <xf numFmtId="0" fontId="6" fillId="12" borderId="112" xfId="0" applyFont="1" applyFill="1" applyBorder="1" applyAlignment="1">
      <alignment horizontal="left" vertical="center"/>
    </xf>
    <xf numFmtId="0" fontId="6" fillId="12" borderId="118" xfId="0" applyFont="1" applyFill="1" applyBorder="1" applyAlignment="1">
      <alignment horizontal="left" vertical="center"/>
    </xf>
    <xf numFmtId="0" fontId="38" fillId="19" borderId="123" xfId="6" applyFont="1" applyFill="1" applyBorder="1" applyAlignment="1">
      <alignment horizontal="center" vertical="center" wrapText="1" readingOrder="1"/>
    </xf>
    <xf numFmtId="0" fontId="8" fillId="18" borderId="123" xfId="6" applyFont="1" applyFill="1" applyBorder="1" applyAlignment="1">
      <alignment horizontal="center" vertical="center" wrapText="1" readingOrder="1"/>
    </xf>
    <xf numFmtId="0" fontId="37" fillId="17" borderId="123" xfId="6" applyFont="1" applyFill="1" applyBorder="1" applyAlignment="1">
      <alignment horizontal="center" vertical="center" wrapText="1" readingOrder="1"/>
    </xf>
    <xf numFmtId="43" fontId="39" fillId="17" borderId="123" xfId="6" applyNumberFormat="1" applyFont="1" applyFill="1" applyBorder="1" applyAlignment="1">
      <alignment horizontal="center" vertical="center" wrapText="1" readingOrder="1"/>
    </xf>
    <xf numFmtId="0" fontId="39" fillId="17" borderId="123" xfId="6" applyFont="1" applyFill="1" applyBorder="1" applyAlignment="1">
      <alignment horizontal="center" vertical="center" wrapText="1" readingOrder="1"/>
    </xf>
    <xf numFmtId="0" fontId="39" fillId="9" borderId="123" xfId="6" applyFont="1" applyFill="1" applyBorder="1" applyAlignment="1">
      <alignment horizontal="center" vertical="center" wrapText="1" readingOrder="1"/>
    </xf>
    <xf numFmtId="0" fontId="37" fillId="0" borderId="123" xfId="6" applyFont="1" applyBorder="1" applyAlignment="1">
      <alignment horizontal="center" vertical="center" wrapText="1" readingOrder="1"/>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tabSelected="1" zoomScale="90" zoomScaleNormal="90" workbookViewId="0">
      <pane xSplit="7" ySplit="15" topLeftCell="H16" activePane="bottomRight" state="frozen"/>
      <selection activeCell="D32" sqref="D32"/>
      <selection pane="topRight" activeCell="D32" sqref="D32"/>
      <selection pane="bottomLeft" activeCell="D32" sqref="D32"/>
      <selection pane="bottomRight" activeCell="AE37" sqref="AE37"/>
    </sheetView>
  </sheetViews>
  <sheetFormatPr defaultColWidth="8.7109375" defaultRowHeight="12" x14ac:dyDescent="0.2"/>
  <cols>
    <col min="1" max="1" width="1.28515625" style="3" customWidth="1"/>
    <col min="2" max="2" width="11.28515625" style="14" customWidth="1"/>
    <col min="3" max="4" width="8.7109375" style="12"/>
    <col min="5" max="5" width="11.7109375" style="12" customWidth="1"/>
    <col min="6" max="6" width="11.2851562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hidden="1"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5" x14ac:dyDescent="0.2">
      <c r="A1" s="562"/>
      <c r="B1" s="563"/>
      <c r="C1" s="47"/>
      <c r="D1" s="47"/>
      <c r="E1" s="223"/>
      <c r="F1" s="47"/>
      <c r="G1" s="48"/>
      <c r="H1" s="49"/>
      <c r="I1" s="50"/>
      <c r="J1" s="51"/>
      <c r="K1" s="52"/>
      <c r="L1" s="51"/>
      <c r="M1" s="51"/>
      <c r="N1" s="53"/>
      <c r="O1" s="50"/>
      <c r="P1" s="51"/>
      <c r="Q1" s="52"/>
      <c r="R1" s="51"/>
      <c r="S1" s="51"/>
      <c r="T1" s="53"/>
      <c r="U1" s="53"/>
      <c r="V1" s="53"/>
      <c r="W1" s="53"/>
      <c r="X1" s="53"/>
      <c r="Y1" s="224" t="s">
        <v>331</v>
      </c>
    </row>
    <row r="2" spans="1:25" x14ac:dyDescent="0.2">
      <c r="A2" s="46"/>
      <c r="B2" s="455" t="s">
        <v>0</v>
      </c>
      <c r="C2" s="568" t="s">
        <v>1</v>
      </c>
      <c r="D2" s="569"/>
      <c r="E2" s="570"/>
      <c r="F2" s="47"/>
      <c r="G2" s="60"/>
      <c r="H2" s="53"/>
      <c r="I2" s="53"/>
      <c r="J2" s="53"/>
      <c r="K2" s="53"/>
      <c r="L2" s="53"/>
      <c r="M2" s="53"/>
      <c r="N2" s="53"/>
      <c r="O2" s="53"/>
      <c r="P2" s="53"/>
      <c r="Q2" s="53"/>
      <c r="R2" s="53"/>
      <c r="S2" s="53"/>
      <c r="T2" s="53"/>
      <c r="U2" s="53"/>
      <c r="V2" s="53"/>
      <c r="W2" s="53"/>
      <c r="X2" s="53"/>
      <c r="Y2" s="54"/>
    </row>
    <row r="3" spans="1:25" ht="11.65" customHeight="1" x14ac:dyDescent="0.2">
      <c r="A3" s="46"/>
      <c r="B3" s="559" t="s">
        <v>2</v>
      </c>
      <c r="C3" s="210"/>
      <c r="D3" s="211" t="s">
        <v>3</v>
      </c>
      <c r="E3" s="456"/>
      <c r="F3" s="47"/>
      <c r="G3" s="60"/>
      <c r="H3" s="47"/>
      <c r="I3" s="47"/>
      <c r="J3" s="47"/>
      <c r="K3" s="46"/>
      <c r="L3" s="47"/>
      <c r="M3" s="46"/>
      <c r="N3" s="47"/>
      <c r="O3" s="47"/>
      <c r="P3" s="47"/>
      <c r="Q3" s="46"/>
      <c r="R3" s="47"/>
      <c r="S3" s="46"/>
      <c r="T3" s="47"/>
      <c r="U3" s="46"/>
      <c r="V3" s="46"/>
      <c r="W3" s="46"/>
      <c r="X3" s="47"/>
      <c r="Y3" s="46"/>
    </row>
    <row r="4" spans="1:25" ht="11.65" customHeight="1" thickBot="1" x14ac:dyDescent="0.25">
      <c r="A4" s="46"/>
      <c r="B4" s="560"/>
      <c r="C4" s="206"/>
      <c r="D4" s="212" t="s">
        <v>4</v>
      </c>
      <c r="E4" s="208"/>
      <c r="F4" s="47"/>
      <c r="G4" s="60"/>
      <c r="H4" s="47"/>
      <c r="I4" s="47"/>
      <c r="J4" s="46"/>
      <c r="K4" s="46"/>
      <c r="L4" s="46"/>
      <c r="M4" s="46"/>
      <c r="N4" s="46"/>
      <c r="O4" s="47"/>
      <c r="P4" s="46"/>
      <c r="Q4" s="46"/>
      <c r="R4" s="46"/>
      <c r="S4" s="46"/>
      <c r="T4" s="46"/>
      <c r="U4" s="46"/>
      <c r="V4" s="46"/>
      <c r="W4" s="46"/>
      <c r="X4" s="46"/>
      <c r="Y4" s="46"/>
    </row>
    <row r="5" spans="1:25" ht="11.65" customHeight="1" thickBot="1" x14ac:dyDescent="0.25">
      <c r="A5" s="46"/>
      <c r="B5" s="561"/>
      <c r="C5" s="207"/>
      <c r="D5" s="213" t="s">
        <v>5</v>
      </c>
      <c r="E5" s="209">
        <f>ROUND(DAYS360(E3,E4)/30,1)</f>
        <v>0</v>
      </c>
      <c r="F5" s="47"/>
      <c r="G5" s="55"/>
      <c r="H5" s="556" t="s">
        <v>6</v>
      </c>
      <c r="I5" s="557"/>
      <c r="J5" s="557"/>
      <c r="K5" s="557"/>
      <c r="L5" s="557"/>
      <c r="M5" s="557"/>
      <c r="N5" s="557"/>
      <c r="O5" s="557"/>
      <c r="P5" s="557"/>
      <c r="Q5" s="557"/>
      <c r="R5" s="557"/>
      <c r="S5" s="557"/>
      <c r="T5" s="557"/>
      <c r="U5" s="557"/>
      <c r="V5" s="558"/>
      <c r="W5" s="56"/>
      <c r="X5" s="46"/>
      <c r="Y5" s="46"/>
    </row>
    <row r="6" spans="1:25" ht="12.75" thickBot="1" x14ac:dyDescent="0.25">
      <c r="A6" s="57"/>
      <c r="B6" s="57"/>
      <c r="C6" s="57"/>
      <c r="D6" s="57"/>
      <c r="E6" s="57"/>
      <c r="F6" s="57"/>
      <c r="G6" s="58"/>
      <c r="H6" s="247" t="s">
        <v>7</v>
      </c>
      <c r="I6" s="59"/>
      <c r="J6" s="247" t="s">
        <v>8</v>
      </c>
      <c r="K6" s="59"/>
      <c r="L6" s="247" t="s">
        <v>9</v>
      </c>
      <c r="M6" s="58"/>
      <c r="N6" s="247" t="s">
        <v>10</v>
      </c>
      <c r="O6" s="59"/>
      <c r="P6" s="247" t="s">
        <v>11</v>
      </c>
      <c r="Q6" s="59"/>
      <c r="R6" s="247" t="s">
        <v>12</v>
      </c>
      <c r="S6" s="58"/>
      <c r="T6" s="247" t="s">
        <v>13</v>
      </c>
      <c r="U6" s="56"/>
      <c r="V6" s="158" t="s">
        <v>14</v>
      </c>
      <c r="W6" s="56"/>
      <c r="X6" s="156" t="s">
        <v>15</v>
      </c>
      <c r="Y6" s="157" t="s">
        <v>16</v>
      </c>
    </row>
    <row r="7" spans="1:25" s="3" customFormat="1" ht="9" customHeight="1" x14ac:dyDescent="0.2">
      <c r="A7" s="46"/>
      <c r="B7" s="60"/>
      <c r="C7" s="47"/>
      <c r="D7" s="47"/>
      <c r="E7" s="47"/>
      <c r="F7" s="47"/>
      <c r="G7" s="54"/>
      <c r="H7" s="54"/>
      <c r="I7" s="54"/>
      <c r="J7" s="54"/>
      <c r="K7" s="54"/>
      <c r="L7" s="54"/>
      <c r="M7" s="54"/>
      <c r="N7" s="54"/>
      <c r="O7" s="54"/>
      <c r="P7" s="54"/>
      <c r="Q7" s="54"/>
      <c r="R7" s="54"/>
      <c r="S7" s="54"/>
      <c r="T7" s="54"/>
      <c r="U7" s="54"/>
      <c r="V7" s="159"/>
      <c r="W7" s="54"/>
      <c r="X7" s="54"/>
      <c r="Y7" s="54"/>
    </row>
    <row r="8" spans="1:25" x14ac:dyDescent="0.2">
      <c r="A8" s="46"/>
      <c r="B8" s="457" t="s">
        <v>17</v>
      </c>
      <c r="C8" s="458"/>
      <c r="D8" s="458"/>
      <c r="E8" s="458"/>
      <c r="F8" s="459"/>
      <c r="G8" s="46"/>
      <c r="H8" s="152"/>
      <c r="I8" s="61"/>
      <c r="J8" s="152"/>
      <c r="K8" s="54"/>
      <c r="L8" s="152"/>
      <c r="M8" s="54"/>
      <c r="N8" s="152"/>
      <c r="O8" s="61"/>
      <c r="P8" s="152"/>
      <c r="Q8" s="54"/>
      <c r="R8" s="152"/>
      <c r="S8" s="54"/>
      <c r="T8" s="152"/>
      <c r="U8" s="47"/>
      <c r="V8" s="162">
        <f>N8+L8+J8+H8+P8+R8+T8</f>
        <v>0</v>
      </c>
      <c r="W8" s="47"/>
      <c r="X8" s="50"/>
      <c r="Y8" s="47"/>
    </row>
    <row r="9" spans="1:25" x14ac:dyDescent="0.2">
      <c r="A9" s="46"/>
      <c r="B9" s="457" t="s">
        <v>18</v>
      </c>
      <c r="C9" s="458"/>
      <c r="D9" s="458"/>
      <c r="E9" s="458"/>
      <c r="F9" s="459"/>
      <c r="G9" s="46"/>
      <c r="H9" s="153"/>
      <c r="I9" s="62"/>
      <c r="J9" s="153"/>
      <c r="K9" s="34"/>
      <c r="L9" s="153"/>
      <c r="M9" s="47"/>
      <c r="N9" s="153"/>
      <c r="O9" s="62"/>
      <c r="P9" s="153"/>
      <c r="Q9" s="34"/>
      <c r="R9" s="153"/>
      <c r="S9" s="47"/>
      <c r="T9" s="153"/>
      <c r="U9" s="47"/>
      <c r="V9" s="163">
        <f>N9+L9+J9+H9+P9+R9+T9</f>
        <v>0</v>
      </c>
      <c r="W9" s="47"/>
      <c r="X9" s="47"/>
      <c r="Y9" s="47"/>
    </row>
    <row r="10" spans="1:25" s="3" customFormat="1" ht="7.15" customHeight="1" x14ac:dyDescent="0.2">
      <c r="A10" s="46"/>
      <c r="B10" s="53"/>
      <c r="C10" s="63"/>
      <c r="D10" s="63"/>
      <c r="E10" s="63"/>
      <c r="F10" s="63"/>
      <c r="G10" s="46"/>
      <c r="H10" s="64"/>
      <c r="I10" s="65"/>
      <c r="J10" s="64"/>
      <c r="K10" s="34"/>
      <c r="L10" s="64"/>
      <c r="M10" s="47"/>
      <c r="N10" s="64"/>
      <c r="O10" s="65"/>
      <c r="P10" s="64"/>
      <c r="Q10" s="34"/>
      <c r="R10" s="64"/>
      <c r="S10" s="47"/>
      <c r="T10" s="64"/>
      <c r="U10" s="47"/>
      <c r="V10" s="66"/>
      <c r="W10" s="47"/>
      <c r="X10" s="47"/>
      <c r="Y10" s="47"/>
    </row>
    <row r="11" spans="1:25" s="3" customFormat="1" x14ac:dyDescent="0.2">
      <c r="A11" s="46"/>
      <c r="B11" s="457" t="s">
        <v>19</v>
      </c>
      <c r="C11" s="458"/>
      <c r="D11" s="458"/>
      <c r="E11" s="458"/>
      <c r="F11" s="459"/>
      <c r="G11" s="46"/>
      <c r="H11" s="154"/>
      <c r="I11" s="67"/>
      <c r="J11" s="154"/>
      <c r="K11" s="34"/>
      <c r="L11" s="154"/>
      <c r="M11" s="47"/>
      <c r="N11" s="154"/>
      <c r="O11" s="67"/>
      <c r="P11" s="154"/>
      <c r="Q11" s="34"/>
      <c r="R11" s="154"/>
      <c r="S11" s="47"/>
      <c r="T11" s="154"/>
      <c r="U11" s="47"/>
      <c r="V11" s="160">
        <f>N11+L11+J11+H11+P11+R11+T11</f>
        <v>0</v>
      </c>
      <c r="W11" s="47"/>
      <c r="X11" s="47"/>
      <c r="Y11" s="47"/>
    </row>
    <row r="12" spans="1:25" s="3" customFormat="1" x14ac:dyDescent="0.2">
      <c r="A12" s="46"/>
      <c r="B12" s="457" t="s">
        <v>20</v>
      </c>
      <c r="C12" s="458"/>
      <c r="D12" s="458"/>
      <c r="E12" s="458"/>
      <c r="F12" s="459"/>
      <c r="G12" s="46"/>
      <c r="H12" s="154"/>
      <c r="I12" s="67"/>
      <c r="J12" s="154"/>
      <c r="K12" s="34"/>
      <c r="L12" s="154"/>
      <c r="M12" s="47"/>
      <c r="N12" s="154"/>
      <c r="O12" s="67"/>
      <c r="P12" s="154"/>
      <c r="Q12" s="34"/>
      <c r="R12" s="154"/>
      <c r="S12" s="47"/>
      <c r="T12" s="154"/>
      <c r="U12" s="47"/>
      <c r="V12" s="160">
        <f>N12+L12+J12+H12+P12+R12+T12</f>
        <v>0</v>
      </c>
      <c r="W12" s="47"/>
      <c r="X12" s="47"/>
      <c r="Y12" s="47"/>
    </row>
    <row r="13" spans="1:25" s="3" customFormat="1" x14ac:dyDescent="0.2">
      <c r="A13" s="46"/>
      <c r="B13" s="457" t="s">
        <v>21</v>
      </c>
      <c r="C13" s="458"/>
      <c r="D13" s="458"/>
      <c r="E13" s="458"/>
      <c r="F13" s="459"/>
      <c r="G13" s="46"/>
      <c r="H13" s="252">
        <f>H12+H11</f>
        <v>0</v>
      </c>
      <c r="I13" s="67"/>
      <c r="J13" s="252">
        <f>J12+J11</f>
        <v>0</v>
      </c>
      <c r="K13" s="34"/>
      <c r="L13" s="252">
        <f>L12+L11</f>
        <v>0</v>
      </c>
      <c r="M13" s="47"/>
      <c r="N13" s="252">
        <f>N12+N11</f>
        <v>0</v>
      </c>
      <c r="O13" s="67"/>
      <c r="P13" s="252">
        <f>P12+P11</f>
        <v>0</v>
      </c>
      <c r="Q13" s="34"/>
      <c r="R13" s="252">
        <f>R12+R11</f>
        <v>0</v>
      </c>
      <c r="S13" s="47"/>
      <c r="T13" s="252">
        <f>T12+T11</f>
        <v>0</v>
      </c>
      <c r="U13" s="47"/>
      <c r="V13" s="160">
        <f>V12+V11</f>
        <v>0</v>
      </c>
      <c r="W13" s="47"/>
      <c r="X13" s="47"/>
      <c r="Y13" s="47"/>
    </row>
    <row r="14" spans="1:25" x14ac:dyDescent="0.2">
      <c r="A14" s="46"/>
      <c r="B14" s="48"/>
      <c r="C14" s="57"/>
      <c r="D14" s="57"/>
      <c r="E14" s="57"/>
      <c r="F14" s="57"/>
      <c r="G14" s="46"/>
      <c r="H14" s="50"/>
      <c r="I14" s="47"/>
      <c r="J14" s="47"/>
      <c r="K14" s="47"/>
      <c r="L14" s="47"/>
      <c r="M14" s="47"/>
      <c r="N14" s="47"/>
      <c r="O14" s="47"/>
      <c r="P14" s="47"/>
      <c r="Q14" s="47"/>
      <c r="R14" s="47"/>
      <c r="S14" s="47"/>
      <c r="T14" s="47"/>
      <c r="U14" s="47"/>
      <c r="V14" s="68"/>
      <c r="W14" s="47"/>
      <c r="X14" s="47"/>
      <c r="Y14" s="47"/>
    </row>
    <row r="15" spans="1:25" x14ac:dyDescent="0.2">
      <c r="A15" s="151"/>
      <c r="B15" s="69"/>
      <c r="C15" s="70"/>
      <c r="D15" s="70"/>
      <c r="E15" s="70"/>
      <c r="F15" s="71" t="s">
        <v>22</v>
      </c>
      <c r="G15" s="46"/>
      <c r="H15" s="155" t="s">
        <v>23</v>
      </c>
      <c r="I15" s="59"/>
      <c r="J15" s="155" t="s">
        <v>23</v>
      </c>
      <c r="K15" s="59"/>
      <c r="L15" s="155" t="s">
        <v>23</v>
      </c>
      <c r="M15" s="58"/>
      <c r="N15" s="155" t="s">
        <v>23</v>
      </c>
      <c r="O15" s="59"/>
      <c r="P15" s="155" t="s">
        <v>23</v>
      </c>
      <c r="Q15" s="59"/>
      <c r="R15" s="155" t="s">
        <v>23</v>
      </c>
      <c r="S15" s="58"/>
      <c r="T15" s="155" t="s">
        <v>23</v>
      </c>
      <c r="U15" s="47"/>
      <c r="V15" s="161" t="s">
        <v>23</v>
      </c>
      <c r="W15" s="47"/>
      <c r="X15" s="155" t="s">
        <v>23</v>
      </c>
      <c r="Y15" s="155" t="s">
        <v>23</v>
      </c>
    </row>
    <row r="16" spans="1:25" ht="12.75" x14ac:dyDescent="0.2">
      <c r="A16" s="575"/>
      <c r="B16" s="460" t="s">
        <v>24</v>
      </c>
      <c r="C16" s="461"/>
      <c r="D16" s="461"/>
      <c r="E16" s="461"/>
      <c r="F16" s="462"/>
      <c r="G16" s="46"/>
      <c r="H16" s="76" t="s">
        <v>25</v>
      </c>
      <c r="I16" s="72"/>
      <c r="J16" s="47"/>
      <c r="K16" s="73"/>
      <c r="L16" s="47"/>
      <c r="M16" s="74"/>
      <c r="N16" s="74"/>
      <c r="O16" s="72"/>
      <c r="P16" s="47"/>
      <c r="Q16" s="73"/>
      <c r="R16" s="47"/>
      <c r="S16" s="74"/>
      <c r="T16" s="74"/>
      <c r="U16" s="34"/>
      <c r="V16" s="75"/>
      <c r="W16" s="34"/>
      <c r="X16" s="74"/>
      <c r="Y16" s="74"/>
    </row>
    <row r="17" spans="1:25" ht="11.65" customHeight="1" x14ac:dyDescent="0.2">
      <c r="A17" s="575"/>
      <c r="B17" s="47" t="s">
        <v>26</v>
      </c>
      <c r="C17" s="47"/>
      <c r="D17" s="47"/>
      <c r="E17" s="47"/>
      <c r="F17" s="454"/>
      <c r="G17" s="46"/>
      <c r="H17" s="140">
        <f>'Staff breakdown'!Z252</f>
        <v>0</v>
      </c>
      <c r="I17" s="34"/>
      <c r="J17" s="140">
        <f>'Staff breakdown'!AA252</f>
        <v>0</v>
      </c>
      <c r="K17" s="34"/>
      <c r="L17" s="140">
        <f>'Staff breakdown'!AB252</f>
        <v>0</v>
      </c>
      <c r="M17" s="74"/>
      <c r="N17" s="140">
        <f>'Staff breakdown'!AC252</f>
        <v>0</v>
      </c>
      <c r="O17" s="34"/>
      <c r="P17" s="140">
        <f>'Staff breakdown'!AD252</f>
        <v>0</v>
      </c>
      <c r="Q17" s="34"/>
      <c r="R17" s="140">
        <f>'Staff breakdown'!AE252</f>
        <v>0</v>
      </c>
      <c r="S17" s="74"/>
      <c r="T17" s="140">
        <f>'Staff breakdown'!AF252</f>
        <v>0</v>
      </c>
      <c r="U17" s="34"/>
      <c r="V17" s="138">
        <f t="shared" ref="V17:V25" si="0">N17+L17+J17+H17+P17+R17+T17</f>
        <v>0</v>
      </c>
      <c r="W17" s="34"/>
      <c r="X17" s="140">
        <f>'Staff breakdown'!AI252</f>
        <v>0</v>
      </c>
      <c r="Y17" s="140">
        <f t="shared" ref="Y17:Y25" si="1">X17+V17</f>
        <v>0</v>
      </c>
    </row>
    <row r="18" spans="1:25" ht="11.65" customHeight="1" x14ac:dyDescent="0.2">
      <c r="A18" s="575"/>
      <c r="B18" s="47" t="s">
        <v>27</v>
      </c>
      <c r="C18" s="47"/>
      <c r="D18" s="47"/>
      <c r="E18" s="47"/>
      <c r="F18" s="454"/>
      <c r="G18" s="46"/>
      <c r="H18" s="140">
        <f>+'Staff breakdown'!Z253</f>
        <v>0</v>
      </c>
      <c r="I18" s="34"/>
      <c r="J18" s="140">
        <f>+'Staff breakdown'!AA253</f>
        <v>0</v>
      </c>
      <c r="K18" s="34"/>
      <c r="L18" s="140">
        <f>+'Staff breakdown'!AB253</f>
        <v>0</v>
      </c>
      <c r="M18" s="74"/>
      <c r="N18" s="140">
        <f>+'Staff breakdown'!AC253</f>
        <v>0</v>
      </c>
      <c r="O18" s="34"/>
      <c r="P18" s="140">
        <f>+'Staff breakdown'!AD253</f>
        <v>0</v>
      </c>
      <c r="Q18" s="34"/>
      <c r="R18" s="140">
        <f>+'Staff breakdown'!AE253</f>
        <v>0</v>
      </c>
      <c r="S18" s="74"/>
      <c r="T18" s="140">
        <f>+'Staff breakdown'!AF253</f>
        <v>0</v>
      </c>
      <c r="U18" s="34"/>
      <c r="V18" s="138">
        <f t="shared" si="0"/>
        <v>0</v>
      </c>
      <c r="W18" s="34"/>
      <c r="X18" s="140">
        <f>+'Staff breakdown'!AI253</f>
        <v>0</v>
      </c>
      <c r="Y18" s="140">
        <f t="shared" si="1"/>
        <v>0</v>
      </c>
    </row>
    <row r="19" spans="1:25" ht="11.65" customHeight="1" x14ac:dyDescent="0.2">
      <c r="A19" s="575"/>
      <c r="B19" s="555" t="s">
        <v>28</v>
      </c>
      <c r="C19" s="555"/>
      <c r="D19" s="555"/>
      <c r="E19" s="555"/>
      <c r="F19" s="555"/>
      <c r="G19" s="46"/>
      <c r="H19" s="140">
        <f>'I_FOOD Details'!W163</f>
        <v>0</v>
      </c>
      <c r="I19" s="34"/>
      <c r="J19" s="140">
        <f>'I_FOOD Details'!X163</f>
        <v>0</v>
      </c>
      <c r="K19" s="34"/>
      <c r="L19" s="140">
        <f>'I_FOOD Details'!Y163</f>
        <v>0</v>
      </c>
      <c r="M19" s="74"/>
      <c r="N19" s="140">
        <f>'I_FOOD Details'!Z163</f>
        <v>0</v>
      </c>
      <c r="O19" s="34"/>
      <c r="P19" s="140">
        <f>'I_FOOD Details'!AA163</f>
        <v>0</v>
      </c>
      <c r="Q19" s="34"/>
      <c r="R19" s="140">
        <f>'I_FOOD Details'!AB163</f>
        <v>0</v>
      </c>
      <c r="S19" s="74"/>
      <c r="T19" s="140">
        <f>'I_FOOD Details'!AC163</f>
        <v>0</v>
      </c>
      <c r="U19" s="34"/>
      <c r="V19" s="139">
        <f t="shared" si="0"/>
        <v>0</v>
      </c>
      <c r="W19" s="34"/>
      <c r="X19" s="140">
        <f>'I_FOOD Details'!AF163</f>
        <v>0</v>
      </c>
      <c r="Y19" s="140">
        <f t="shared" si="1"/>
        <v>0</v>
      </c>
    </row>
    <row r="20" spans="1:25" ht="11.65" customHeight="1" x14ac:dyDescent="0.2">
      <c r="A20" s="575"/>
      <c r="B20" s="555" t="s">
        <v>29</v>
      </c>
      <c r="C20" s="555"/>
      <c r="D20" s="555"/>
      <c r="E20" s="555"/>
      <c r="F20" s="555"/>
      <c r="G20" s="46"/>
      <c r="H20" s="140">
        <f>'I_FOOD Details'!W316</f>
        <v>0</v>
      </c>
      <c r="I20" s="34"/>
      <c r="J20" s="140">
        <f>'I_FOOD Details'!X316</f>
        <v>0</v>
      </c>
      <c r="K20" s="34"/>
      <c r="L20" s="140">
        <f>'I_FOOD Details'!Y316</f>
        <v>0</v>
      </c>
      <c r="M20" s="74"/>
      <c r="N20" s="140">
        <f>'I_FOOD Details'!Z316</f>
        <v>0</v>
      </c>
      <c r="O20" s="34"/>
      <c r="P20" s="140">
        <f>'I_FOOD Details'!AA316</f>
        <v>0</v>
      </c>
      <c r="Q20" s="34"/>
      <c r="R20" s="140">
        <f>'I_FOOD Details'!AB316</f>
        <v>0</v>
      </c>
      <c r="S20" s="74"/>
      <c r="T20" s="140">
        <f>'I_FOOD Details'!AC316</f>
        <v>0</v>
      </c>
      <c r="U20" s="34"/>
      <c r="V20" s="139">
        <f t="shared" si="0"/>
        <v>0</v>
      </c>
      <c r="W20" s="34"/>
      <c r="X20" s="140">
        <f>'I_FOOD Details'!AF316</f>
        <v>0</v>
      </c>
      <c r="Y20" s="140">
        <f t="shared" si="1"/>
        <v>0</v>
      </c>
    </row>
    <row r="21" spans="1:25" x14ac:dyDescent="0.2">
      <c r="A21" s="575"/>
      <c r="B21" s="555" t="s">
        <v>30</v>
      </c>
      <c r="C21" s="555"/>
      <c r="D21" s="555"/>
      <c r="E21" s="555"/>
      <c r="F21" s="555"/>
      <c r="G21" s="46"/>
      <c r="H21" s="140">
        <f>'I_FOOD Details'!W469</f>
        <v>0</v>
      </c>
      <c r="I21" s="34"/>
      <c r="J21" s="140">
        <f>'I_FOOD Details'!X469</f>
        <v>0</v>
      </c>
      <c r="K21" s="34"/>
      <c r="L21" s="140">
        <f>'I_FOOD Details'!Y469</f>
        <v>0</v>
      </c>
      <c r="M21" s="74"/>
      <c r="N21" s="140">
        <f>'I_FOOD Details'!Z469</f>
        <v>0</v>
      </c>
      <c r="O21" s="34"/>
      <c r="P21" s="140">
        <f>'I_FOOD Details'!AA469</f>
        <v>0</v>
      </c>
      <c r="Q21" s="34"/>
      <c r="R21" s="140">
        <f>'I_FOOD Details'!AB469</f>
        <v>0</v>
      </c>
      <c r="S21" s="74"/>
      <c r="T21" s="140">
        <f>'I_FOOD Details'!AC469</f>
        <v>0</v>
      </c>
      <c r="U21" s="34"/>
      <c r="V21" s="139">
        <f t="shared" si="0"/>
        <v>0</v>
      </c>
      <c r="W21" s="34"/>
      <c r="X21" s="140">
        <f>'I_FOOD Details'!AF469</f>
        <v>0</v>
      </c>
      <c r="Y21" s="140">
        <f t="shared" si="1"/>
        <v>0</v>
      </c>
    </row>
    <row r="22" spans="1:25" x14ac:dyDescent="0.2">
      <c r="A22" s="575"/>
      <c r="B22" s="555" t="s">
        <v>31</v>
      </c>
      <c r="C22" s="555"/>
      <c r="D22" s="555"/>
      <c r="E22" s="555"/>
      <c r="F22" s="555"/>
      <c r="G22" s="46"/>
      <c r="H22" s="140">
        <f>'I_FOOD Details'!W622</f>
        <v>0</v>
      </c>
      <c r="I22" s="34"/>
      <c r="J22" s="140">
        <f>'I_FOOD Details'!X622</f>
        <v>0</v>
      </c>
      <c r="K22" s="34"/>
      <c r="L22" s="140">
        <f>'I_FOOD Details'!Y622</f>
        <v>0</v>
      </c>
      <c r="M22" s="74"/>
      <c r="N22" s="140">
        <f>'I_FOOD Details'!Z622</f>
        <v>0</v>
      </c>
      <c r="O22" s="34"/>
      <c r="P22" s="140">
        <f>'I_FOOD Details'!AA622</f>
        <v>0</v>
      </c>
      <c r="Q22" s="34"/>
      <c r="R22" s="140">
        <f>'I_FOOD Details'!AB622</f>
        <v>0</v>
      </c>
      <c r="S22" s="74"/>
      <c r="T22" s="140">
        <f>'I_FOOD Details'!AC622</f>
        <v>0</v>
      </c>
      <c r="U22" s="34"/>
      <c r="V22" s="139">
        <f t="shared" si="0"/>
        <v>0</v>
      </c>
      <c r="W22" s="34"/>
      <c r="X22" s="140">
        <f>'I_FOOD Details'!AF622</f>
        <v>0</v>
      </c>
      <c r="Y22" s="140">
        <f t="shared" si="1"/>
        <v>0</v>
      </c>
    </row>
    <row r="23" spans="1:25" x14ac:dyDescent="0.2">
      <c r="A23" s="575"/>
      <c r="B23" s="555" t="s">
        <v>32</v>
      </c>
      <c r="C23" s="555"/>
      <c r="D23" s="555"/>
      <c r="E23" s="555"/>
      <c r="F23" s="555"/>
      <c r="G23" s="46"/>
      <c r="H23" s="140">
        <f>'I_FOOD Details'!W775</f>
        <v>0</v>
      </c>
      <c r="I23" s="34"/>
      <c r="J23" s="140">
        <f>'I_FOOD Details'!X775</f>
        <v>0</v>
      </c>
      <c r="K23" s="34"/>
      <c r="L23" s="140">
        <f>'I_FOOD Details'!Y775</f>
        <v>0</v>
      </c>
      <c r="M23" s="74"/>
      <c r="N23" s="140">
        <f>'I_FOOD Details'!Z775</f>
        <v>0</v>
      </c>
      <c r="O23" s="34"/>
      <c r="P23" s="140">
        <f>'I_FOOD Details'!AA775</f>
        <v>0</v>
      </c>
      <c r="Q23" s="34"/>
      <c r="R23" s="140">
        <f>'I_FOOD Details'!AB775</f>
        <v>0</v>
      </c>
      <c r="S23" s="74"/>
      <c r="T23" s="140">
        <f>'I_FOOD Details'!AC775</f>
        <v>0</v>
      </c>
      <c r="U23" s="34"/>
      <c r="V23" s="139">
        <f t="shared" si="0"/>
        <v>0</v>
      </c>
      <c r="W23" s="34"/>
      <c r="X23" s="140">
        <f>'I_FOOD Details'!AF775</f>
        <v>0</v>
      </c>
      <c r="Y23" s="140">
        <f t="shared" si="1"/>
        <v>0</v>
      </c>
    </row>
    <row r="24" spans="1:25" x14ac:dyDescent="0.2">
      <c r="A24" s="575"/>
      <c r="B24" s="47" t="s">
        <v>33</v>
      </c>
      <c r="C24" s="47"/>
      <c r="D24" s="47"/>
      <c r="E24" s="47"/>
      <c r="F24" s="47"/>
      <c r="G24" s="46"/>
      <c r="H24" s="140">
        <f>'I_FOOD Details'!W928</f>
        <v>0</v>
      </c>
      <c r="I24" s="34"/>
      <c r="J24" s="140">
        <f>'I_FOOD Details'!X928</f>
        <v>0</v>
      </c>
      <c r="K24" s="34"/>
      <c r="L24" s="140">
        <f>'I_FOOD Details'!Y928</f>
        <v>0</v>
      </c>
      <c r="M24" s="74"/>
      <c r="N24" s="140">
        <f>'I_FOOD Details'!Z928</f>
        <v>0</v>
      </c>
      <c r="O24" s="34"/>
      <c r="P24" s="140">
        <f>'I_FOOD Details'!AA928</f>
        <v>0</v>
      </c>
      <c r="Q24" s="34"/>
      <c r="R24" s="140">
        <f>'I_FOOD Details'!AB928</f>
        <v>0</v>
      </c>
      <c r="S24" s="74"/>
      <c r="T24" s="140">
        <f>'I_FOOD Details'!AC928</f>
        <v>0</v>
      </c>
      <c r="U24" s="34"/>
      <c r="V24" s="139">
        <f t="shared" si="0"/>
        <v>0</v>
      </c>
      <c r="W24" s="34"/>
      <c r="X24" s="140">
        <f>'I_FOOD Details'!AF928</f>
        <v>0</v>
      </c>
      <c r="Y24" s="140">
        <f t="shared" si="1"/>
        <v>0</v>
      </c>
    </row>
    <row r="25" spans="1:25" ht="12.75" thickBot="1" x14ac:dyDescent="0.25">
      <c r="A25" s="575"/>
      <c r="B25" s="555" t="s">
        <v>34</v>
      </c>
      <c r="C25" s="555"/>
      <c r="D25" s="555"/>
      <c r="E25" s="555"/>
      <c r="F25" s="555"/>
      <c r="G25" s="46"/>
      <c r="H25" s="140">
        <f>'I_FOOD Details'!W1081</f>
        <v>0</v>
      </c>
      <c r="I25" s="34"/>
      <c r="J25" s="140">
        <f>'I_FOOD Details'!X1081</f>
        <v>0</v>
      </c>
      <c r="K25" s="34"/>
      <c r="L25" s="140">
        <f>'I_FOOD Details'!Y1081</f>
        <v>0</v>
      </c>
      <c r="M25" s="74"/>
      <c r="N25" s="140">
        <f>'I_FOOD Details'!Z1081</f>
        <v>0</v>
      </c>
      <c r="O25" s="34"/>
      <c r="P25" s="140">
        <f>'I_FOOD Details'!AA1081</f>
        <v>0</v>
      </c>
      <c r="Q25" s="34"/>
      <c r="R25" s="140">
        <f>'I_FOOD Details'!AB1081</f>
        <v>0</v>
      </c>
      <c r="S25" s="74"/>
      <c r="T25" s="140">
        <f>'I_FOOD Details'!AC1081</f>
        <v>0</v>
      </c>
      <c r="U25" s="34"/>
      <c r="V25" s="139">
        <f t="shared" si="0"/>
        <v>0</v>
      </c>
      <c r="W25" s="34"/>
      <c r="X25" s="140">
        <f>'I_FOOD Details'!AF1081</f>
        <v>0</v>
      </c>
      <c r="Y25" s="140">
        <f t="shared" si="1"/>
        <v>0</v>
      </c>
    </row>
    <row r="26" spans="1:25" x14ac:dyDescent="0.2">
      <c r="A26" s="575"/>
      <c r="B26" s="565" t="s">
        <v>35</v>
      </c>
      <c r="C26" s="566"/>
      <c r="D26" s="566"/>
      <c r="E26" s="566"/>
      <c r="F26" s="567"/>
      <c r="G26" s="46"/>
      <c r="H26" s="291">
        <f>SUM(H17:H25)</f>
        <v>0</v>
      </c>
      <c r="I26" s="34"/>
      <c r="J26" s="291">
        <f>SUM(J17:J25)</f>
        <v>0</v>
      </c>
      <c r="K26" s="34"/>
      <c r="L26" s="291">
        <f>SUM(L17:L25)</f>
        <v>0</v>
      </c>
      <c r="M26" s="74"/>
      <c r="N26" s="291">
        <f>SUM(N17:N25)</f>
        <v>0</v>
      </c>
      <c r="O26" s="34"/>
      <c r="P26" s="291">
        <f>SUM(P17:P25)</f>
        <v>0</v>
      </c>
      <c r="Q26" s="34"/>
      <c r="R26" s="291">
        <f>SUM(R17:R25)</f>
        <v>0</v>
      </c>
      <c r="S26" s="74"/>
      <c r="T26" s="291">
        <f>SUM(T17:T25)</f>
        <v>0</v>
      </c>
      <c r="U26" s="34"/>
      <c r="V26" s="292">
        <f>SUM(V17:V25)</f>
        <v>0</v>
      </c>
      <c r="W26" s="34"/>
      <c r="X26" s="291">
        <f>SUM(X17:X25)</f>
        <v>0</v>
      </c>
      <c r="Y26" s="291">
        <f>SUM(Y17:Y25)</f>
        <v>0</v>
      </c>
    </row>
    <row r="27" spans="1:25" ht="12.75" thickBot="1" x14ac:dyDescent="0.25">
      <c r="A27" s="575"/>
      <c r="B27" s="571" t="s">
        <v>36</v>
      </c>
      <c r="C27" s="572"/>
      <c r="D27" s="572"/>
      <c r="E27" s="572"/>
      <c r="F27" s="573"/>
      <c r="G27" s="46"/>
      <c r="H27" s="295">
        <f>IFERROR((H17+H19+H21+H22+H24)/H9,0)</f>
        <v>0</v>
      </c>
      <c r="I27" s="42"/>
      <c r="J27" s="295">
        <f>IFERROR((J17+J19+J21+J22+J24)/J9,0)</f>
        <v>0</v>
      </c>
      <c r="K27" s="296"/>
      <c r="L27" s="295">
        <f>IFERROR((L17+L19+L21+L22+L24)/L9,0)</f>
        <v>0</v>
      </c>
      <c r="M27" s="297"/>
      <c r="N27" s="295">
        <f>IFERROR((N17+N19+N21+N22+N24)/N9,0)</f>
        <v>0</v>
      </c>
      <c r="O27" s="296"/>
      <c r="P27" s="295">
        <f>IFERROR((P17+P19+P21+P22+P24)/P9,0)</f>
        <v>0</v>
      </c>
      <c r="Q27" s="296"/>
      <c r="R27" s="295">
        <f>IFERROR((R17+R19+R21+R22+R24)/R9,0)</f>
        <v>0</v>
      </c>
      <c r="S27" s="297"/>
      <c r="T27" s="295">
        <f>IFERROR((T17+T19+T21+T22+T24)/T9,0)</f>
        <v>0</v>
      </c>
      <c r="U27" s="34"/>
      <c r="V27" s="293"/>
      <c r="W27" s="34"/>
      <c r="X27" s="294"/>
      <c r="Y27" s="294"/>
    </row>
    <row r="28" spans="1:25" x14ac:dyDescent="0.2">
      <c r="A28" s="575"/>
      <c r="B28" s="150"/>
      <c r="C28" s="150"/>
      <c r="D28" s="150"/>
      <c r="E28" s="150"/>
      <c r="F28" s="77" t="s">
        <v>37</v>
      </c>
      <c r="G28" s="46"/>
      <c r="H28" s="35">
        <f>IF(OR(H26=0,H62=0),0,H26/H62)</f>
        <v>0</v>
      </c>
      <c r="I28" s="34"/>
      <c r="J28" s="35">
        <f>IF(OR(J26=0,J62=0),0,J26/J62)</f>
        <v>0</v>
      </c>
      <c r="K28" s="34"/>
      <c r="L28" s="35">
        <f>IF(OR(L26=0,L62=0),0,L26/L62)</f>
        <v>0</v>
      </c>
      <c r="M28" s="74"/>
      <c r="N28" s="35">
        <f>IF(OR(N26=0,N62=0),0,N26/N62)</f>
        <v>0</v>
      </c>
      <c r="O28" s="34"/>
      <c r="P28" s="35">
        <f>IF(OR(P26=0,P62=0),0,P26/P62)</f>
        <v>0</v>
      </c>
      <c r="Q28" s="34"/>
      <c r="R28" s="35">
        <f>IF(OR(R26=0,R62=0),0,R26/R62)</f>
        <v>0</v>
      </c>
      <c r="S28" s="74"/>
      <c r="T28" s="35">
        <f>IF(OR(T26=0,T62=0),0,T26/T62)</f>
        <v>0</v>
      </c>
      <c r="U28" s="34"/>
      <c r="V28" s="38">
        <f>IF(OR(V26=0,V62=0),0,V26/V62)</f>
        <v>0</v>
      </c>
      <c r="W28" s="34"/>
      <c r="X28" s="34"/>
      <c r="Y28" s="34"/>
    </row>
    <row r="29" spans="1:25" x14ac:dyDescent="0.2">
      <c r="A29" s="575"/>
      <c r="B29" s="564"/>
      <c r="C29" s="564"/>
      <c r="D29" s="564"/>
      <c r="E29" s="564"/>
      <c r="F29" s="564"/>
      <c r="G29" s="46"/>
      <c r="H29" s="187"/>
      <c r="I29" s="188"/>
      <c r="J29" s="188"/>
      <c r="K29" s="188"/>
      <c r="L29" s="188"/>
      <c r="M29" s="188"/>
      <c r="N29" s="189"/>
      <c r="O29" s="188"/>
      <c r="P29" s="188"/>
      <c r="Q29" s="188"/>
      <c r="R29" s="188"/>
      <c r="S29" s="188"/>
      <c r="T29" s="189"/>
      <c r="U29" s="34"/>
      <c r="V29" s="75"/>
      <c r="W29" s="34"/>
      <c r="X29" s="74"/>
      <c r="Y29" s="74"/>
    </row>
    <row r="30" spans="1:25" x14ac:dyDescent="0.2">
      <c r="A30" s="575"/>
      <c r="B30" s="150"/>
      <c r="C30" s="150"/>
      <c r="D30" s="150"/>
      <c r="E30" s="150"/>
      <c r="F30" s="150"/>
      <c r="G30" s="46"/>
      <c r="H30" s="34"/>
      <c r="I30" s="34"/>
      <c r="J30" s="34"/>
      <c r="K30" s="34"/>
      <c r="L30" s="34"/>
      <c r="M30" s="34"/>
      <c r="N30" s="34"/>
      <c r="O30" s="34"/>
      <c r="P30" s="34"/>
      <c r="Q30" s="34"/>
      <c r="R30" s="34"/>
      <c r="S30" s="34"/>
      <c r="T30" s="34"/>
      <c r="U30" s="34"/>
      <c r="V30" s="75"/>
      <c r="W30" s="34"/>
      <c r="X30" s="74"/>
      <c r="Y30" s="74"/>
    </row>
    <row r="31" spans="1:25" ht="12" customHeight="1" x14ac:dyDescent="0.2">
      <c r="A31" s="575"/>
      <c r="B31" s="460" t="s">
        <v>38</v>
      </c>
      <c r="C31" s="461"/>
      <c r="D31" s="461"/>
      <c r="E31" s="461"/>
      <c r="F31" s="462"/>
      <c r="G31" s="46"/>
      <c r="H31" s="76" t="s">
        <v>39</v>
      </c>
      <c r="I31" s="72"/>
      <c r="J31" s="47"/>
      <c r="K31" s="73"/>
      <c r="L31" s="47"/>
      <c r="M31" s="74"/>
      <c r="N31" s="74"/>
      <c r="O31" s="72"/>
      <c r="P31" s="47"/>
      <c r="Q31" s="73"/>
      <c r="R31" s="47"/>
      <c r="S31" s="74"/>
      <c r="T31" s="74"/>
      <c r="U31" s="34"/>
      <c r="V31" s="75"/>
      <c r="W31" s="34"/>
      <c r="X31" s="74"/>
      <c r="Y31" s="74"/>
    </row>
    <row r="32" spans="1:25" ht="11.65" customHeight="1" x14ac:dyDescent="0.2">
      <c r="A32" s="575"/>
      <c r="B32" s="47" t="s">
        <v>40</v>
      </c>
      <c r="C32" s="47"/>
      <c r="D32" s="47"/>
      <c r="E32" s="47"/>
      <c r="F32" s="454"/>
      <c r="G32" s="46"/>
      <c r="H32" s="140">
        <f>'Staff breakdown'!Z254</f>
        <v>0</v>
      </c>
      <c r="I32" s="34"/>
      <c r="J32" s="140">
        <f>'Staff breakdown'!AA254</f>
        <v>0</v>
      </c>
      <c r="K32" s="34"/>
      <c r="L32" s="140">
        <f>'Staff breakdown'!AB254</f>
        <v>0</v>
      </c>
      <c r="M32" s="74"/>
      <c r="N32" s="140">
        <f>'Staff breakdown'!AC254</f>
        <v>0</v>
      </c>
      <c r="O32" s="34"/>
      <c r="P32" s="140">
        <f>'Staff breakdown'!AD254</f>
        <v>0</v>
      </c>
      <c r="Q32" s="34"/>
      <c r="R32" s="140">
        <f>'Staff breakdown'!AE254</f>
        <v>0</v>
      </c>
      <c r="S32" s="74"/>
      <c r="T32" s="140">
        <f>'Staff breakdown'!AF254</f>
        <v>0</v>
      </c>
      <c r="U32" s="34"/>
      <c r="V32" s="138">
        <f t="shared" ref="V32:V34" si="2">N32+L32+J32+H32+P32+R32+T32</f>
        <v>0</v>
      </c>
      <c r="W32" s="34"/>
      <c r="X32" s="140">
        <f>'Staff breakdown'!AI254</f>
        <v>0</v>
      </c>
      <c r="Y32" s="140">
        <f>X32+V32</f>
        <v>0</v>
      </c>
    </row>
    <row r="33" spans="1:25" ht="11.65" customHeight="1" x14ac:dyDescent="0.2">
      <c r="A33" s="575"/>
      <c r="B33" s="555" t="s">
        <v>41</v>
      </c>
      <c r="C33" s="555"/>
      <c r="D33" s="555"/>
      <c r="E33" s="555"/>
      <c r="F33" s="555"/>
      <c r="G33" s="46"/>
      <c r="H33" s="140">
        <f>'II_CBT&amp;CV Details'!W162</f>
        <v>0</v>
      </c>
      <c r="I33" s="34"/>
      <c r="J33" s="140">
        <f>'II_CBT&amp;CV Details'!X162</f>
        <v>0</v>
      </c>
      <c r="K33" s="34"/>
      <c r="L33" s="140">
        <f>'II_CBT&amp;CV Details'!Y162</f>
        <v>0</v>
      </c>
      <c r="M33" s="74"/>
      <c r="N33" s="140">
        <f>'II_CBT&amp;CV Details'!Z162</f>
        <v>0</v>
      </c>
      <c r="O33" s="34"/>
      <c r="P33" s="140">
        <f>'II_CBT&amp;CV Details'!AA162</f>
        <v>0</v>
      </c>
      <c r="Q33" s="34"/>
      <c r="R33" s="140">
        <f>'II_CBT&amp;CV Details'!AB162</f>
        <v>0</v>
      </c>
      <c r="S33" s="74"/>
      <c r="T33" s="140">
        <f>'II_CBT&amp;CV Details'!AC162</f>
        <v>0</v>
      </c>
      <c r="U33" s="34"/>
      <c r="V33" s="138">
        <f t="shared" si="2"/>
        <v>0</v>
      </c>
      <c r="W33" s="34"/>
      <c r="X33" s="140">
        <f>'II_CBT&amp;CV Details'!AF162</f>
        <v>0</v>
      </c>
      <c r="Y33" s="140">
        <f>X33+V33</f>
        <v>0</v>
      </c>
    </row>
    <row r="34" spans="1:25" ht="12.75" thickBot="1" x14ac:dyDescent="0.25">
      <c r="A34" s="575"/>
      <c r="B34" s="555" t="s">
        <v>42</v>
      </c>
      <c r="C34" s="555"/>
      <c r="D34" s="555"/>
      <c r="E34" s="555"/>
      <c r="F34" s="555"/>
      <c r="G34" s="46"/>
      <c r="H34" s="140">
        <f>'II_CBT&amp;CV Details'!W315</f>
        <v>0</v>
      </c>
      <c r="I34" s="34"/>
      <c r="J34" s="140">
        <f>'II_CBT&amp;CV Details'!X315</f>
        <v>0</v>
      </c>
      <c r="K34" s="34"/>
      <c r="L34" s="140">
        <f>'II_CBT&amp;CV Details'!Y315</f>
        <v>0</v>
      </c>
      <c r="M34" s="74"/>
      <c r="N34" s="140">
        <f>'II_CBT&amp;CV Details'!Z315</f>
        <v>0</v>
      </c>
      <c r="O34" s="34"/>
      <c r="P34" s="140">
        <f>'II_CBT&amp;CV Details'!AA315</f>
        <v>0</v>
      </c>
      <c r="Q34" s="34"/>
      <c r="R34" s="140">
        <f>'II_CBT&amp;CV Details'!AB315</f>
        <v>0</v>
      </c>
      <c r="S34" s="74"/>
      <c r="T34" s="140">
        <f>'II_CBT&amp;CV Details'!AC315</f>
        <v>0</v>
      </c>
      <c r="U34" s="34"/>
      <c r="V34" s="139">
        <f t="shared" si="2"/>
        <v>0</v>
      </c>
      <c r="W34" s="34"/>
      <c r="X34" s="140">
        <f>'II_CBT&amp;CV Details'!AF315</f>
        <v>0</v>
      </c>
      <c r="Y34" s="140">
        <f>X34+V34</f>
        <v>0</v>
      </c>
    </row>
    <row r="35" spans="1:25" ht="12.75" thickBot="1" x14ac:dyDescent="0.25">
      <c r="A35" s="575"/>
      <c r="B35" s="552" t="s">
        <v>43</v>
      </c>
      <c r="C35" s="553"/>
      <c r="D35" s="553"/>
      <c r="E35" s="553"/>
      <c r="F35" s="554"/>
      <c r="G35" s="46"/>
      <c r="H35" s="32">
        <f>SUM(H32:H34)</f>
        <v>0</v>
      </c>
      <c r="I35" s="34"/>
      <c r="J35" s="32">
        <f>SUM(J32:J34)</f>
        <v>0</v>
      </c>
      <c r="K35" s="34"/>
      <c r="L35" s="32">
        <f>SUM(L32:L34)</f>
        <v>0</v>
      </c>
      <c r="M35" s="74"/>
      <c r="N35" s="32">
        <f>SUM(N32:N34)</f>
        <v>0</v>
      </c>
      <c r="O35" s="34"/>
      <c r="P35" s="32">
        <f>SUM(P32:P34)</f>
        <v>0</v>
      </c>
      <c r="Q35" s="34"/>
      <c r="R35" s="32">
        <f>SUM(R32:R34)</f>
        <v>0</v>
      </c>
      <c r="S35" s="74"/>
      <c r="T35" s="32">
        <f>SUM(T32:T34)</f>
        <v>0</v>
      </c>
      <c r="U35" s="34"/>
      <c r="V35" s="37">
        <f>SUM(V32:V34)</f>
        <v>0</v>
      </c>
      <c r="W35" s="34"/>
      <c r="X35" s="32">
        <f>SUM(X32:X34)</f>
        <v>0</v>
      </c>
      <c r="Y35" s="32">
        <f>SUM(Y32:Y34)</f>
        <v>0</v>
      </c>
    </row>
    <row r="36" spans="1:25" x14ac:dyDescent="0.2">
      <c r="A36" s="575"/>
      <c r="B36" s="150"/>
      <c r="C36" s="150"/>
      <c r="D36" s="150"/>
      <c r="E36" s="150"/>
      <c r="F36" s="77" t="s">
        <v>44</v>
      </c>
      <c r="G36" s="46"/>
      <c r="H36" s="35">
        <f>IF(OR(H35=0,H62=0),0,H35/H62)</f>
        <v>0</v>
      </c>
      <c r="I36" s="34"/>
      <c r="J36" s="35">
        <f>IF(OR(J35=0,J62=0),0,J35/J62)</f>
        <v>0</v>
      </c>
      <c r="K36" s="34"/>
      <c r="L36" s="35">
        <f>IF(OR(L35=0,L62=0),0,L35/L62)</f>
        <v>0</v>
      </c>
      <c r="M36" s="74"/>
      <c r="N36" s="35">
        <f>IF(OR(N35=0,N62=0),0,N35/N62)</f>
        <v>0</v>
      </c>
      <c r="O36" s="34"/>
      <c r="P36" s="35">
        <f>IF(OR(P35=0,P62=0),0,P35/P62)</f>
        <v>0</v>
      </c>
      <c r="Q36" s="34"/>
      <c r="R36" s="35">
        <f>IF(OR(R35=0,R62=0),0,R35/R62)</f>
        <v>0</v>
      </c>
      <c r="S36" s="74"/>
      <c r="T36" s="35">
        <f>IF(OR(T35=0,T62=0),0,T35/T62)</f>
        <v>0</v>
      </c>
      <c r="U36" s="34"/>
      <c r="V36" s="38">
        <f>IF(OR(V35=0,V62=0),0,V35/V62)</f>
        <v>0</v>
      </c>
      <c r="W36" s="34"/>
      <c r="X36" s="34"/>
      <c r="Y36" s="34"/>
    </row>
    <row r="37" spans="1:25" x14ac:dyDescent="0.2">
      <c r="A37" s="575"/>
      <c r="B37" s="564"/>
      <c r="C37" s="564"/>
      <c r="D37" s="564"/>
      <c r="E37" s="564"/>
      <c r="F37" s="564"/>
      <c r="G37" s="46"/>
      <c r="H37" s="78"/>
      <c r="I37" s="79"/>
      <c r="J37" s="79"/>
      <c r="K37" s="79"/>
      <c r="L37" s="79"/>
      <c r="M37" s="79"/>
      <c r="N37" s="80"/>
      <c r="O37" s="79"/>
      <c r="P37" s="79"/>
      <c r="Q37" s="79"/>
      <c r="R37" s="79"/>
      <c r="S37" s="79"/>
      <c r="T37" s="80"/>
      <c r="U37" s="34"/>
      <c r="V37" s="75"/>
      <c r="W37" s="34"/>
      <c r="X37" s="74"/>
      <c r="Y37" s="74"/>
    </row>
    <row r="38" spans="1:25" s="3" customFormat="1" ht="13.15" customHeight="1" x14ac:dyDescent="0.2">
      <c r="A38" s="575"/>
      <c r="B38" s="150"/>
      <c r="C38" s="150"/>
      <c r="D38" s="150"/>
      <c r="E38" s="150"/>
      <c r="F38" s="150"/>
      <c r="G38" s="46"/>
      <c r="H38" s="34"/>
      <c r="I38" s="34"/>
      <c r="J38" s="34"/>
      <c r="K38" s="34"/>
      <c r="L38" s="34"/>
      <c r="M38" s="34"/>
      <c r="N38" s="34"/>
      <c r="O38" s="34"/>
      <c r="P38" s="34"/>
      <c r="Q38" s="34"/>
      <c r="R38" s="34"/>
      <c r="S38" s="34"/>
      <c r="T38" s="34"/>
      <c r="U38" s="34"/>
      <c r="V38" s="75"/>
      <c r="W38" s="34"/>
      <c r="X38" s="74"/>
      <c r="Y38" s="74"/>
    </row>
    <row r="39" spans="1:25" ht="13.9" customHeight="1" x14ac:dyDescent="0.2">
      <c r="A39" s="575"/>
      <c r="B39" s="460" t="s">
        <v>45</v>
      </c>
      <c r="C39" s="461"/>
      <c r="D39" s="461"/>
      <c r="E39" s="461"/>
      <c r="F39" s="462"/>
      <c r="G39" s="46"/>
      <c r="H39" s="76" t="s">
        <v>46</v>
      </c>
      <c r="I39" s="72"/>
      <c r="J39" s="47"/>
      <c r="K39" s="73"/>
      <c r="L39" s="47"/>
      <c r="M39" s="74"/>
      <c r="N39" s="74"/>
      <c r="O39" s="72"/>
      <c r="P39" s="47"/>
      <c r="Q39" s="73"/>
      <c r="R39" s="47"/>
      <c r="S39" s="74"/>
      <c r="T39" s="74"/>
      <c r="U39" s="34"/>
      <c r="V39" s="75"/>
      <c r="W39" s="34"/>
      <c r="X39" s="74"/>
      <c r="Y39" s="74"/>
    </row>
    <row r="40" spans="1:25" ht="11.65" customHeight="1" x14ac:dyDescent="0.2">
      <c r="A40" s="575"/>
      <c r="B40" s="47" t="s">
        <v>40</v>
      </c>
      <c r="C40" s="47"/>
      <c r="D40" s="47"/>
      <c r="E40" s="47"/>
      <c r="F40" s="454"/>
      <c r="G40" s="46"/>
      <c r="H40" s="140">
        <f>'Staff breakdown'!Z255</f>
        <v>0</v>
      </c>
      <c r="I40" s="34"/>
      <c r="J40" s="140">
        <f>'Staff breakdown'!AA255</f>
        <v>0</v>
      </c>
      <c r="K40" s="34"/>
      <c r="L40" s="140">
        <f>'Staff breakdown'!AB255</f>
        <v>0</v>
      </c>
      <c r="M40" s="74"/>
      <c r="N40" s="140">
        <f>'Staff breakdown'!AC255</f>
        <v>0</v>
      </c>
      <c r="O40" s="34"/>
      <c r="P40" s="140">
        <f>'Staff breakdown'!AD255</f>
        <v>0</v>
      </c>
      <c r="Q40" s="34"/>
      <c r="R40" s="140">
        <f>'Staff breakdown'!AE255</f>
        <v>0</v>
      </c>
      <c r="S40" s="74"/>
      <c r="T40" s="140">
        <f>'Staff breakdown'!AF255</f>
        <v>0</v>
      </c>
      <c r="U40" s="34"/>
      <c r="V40" s="138">
        <f t="shared" ref="V40:V46" si="3">N40+L40+J40+H40+P40+R40+T40</f>
        <v>0</v>
      </c>
      <c r="W40" s="34"/>
      <c r="X40" s="140">
        <f>'Staff breakdown'!AI255</f>
        <v>0</v>
      </c>
      <c r="Y40" s="140">
        <f t="shared" ref="Y40:Y46" si="4">X40+V40</f>
        <v>0</v>
      </c>
    </row>
    <row r="41" spans="1:25" x14ac:dyDescent="0.2">
      <c r="A41" s="575"/>
      <c r="B41" s="555" t="s">
        <v>41</v>
      </c>
      <c r="C41" s="555"/>
      <c r="D41" s="555"/>
      <c r="E41" s="555"/>
      <c r="F41" s="555"/>
      <c r="G41" s="46"/>
      <c r="H41" s="140">
        <f>'III_CS Details'!W162</f>
        <v>0</v>
      </c>
      <c r="I41" s="34"/>
      <c r="J41" s="140">
        <f>'III_CS Details'!X162</f>
        <v>0</v>
      </c>
      <c r="K41" s="34"/>
      <c r="L41" s="140">
        <f>'III_CS Details'!Y162</f>
        <v>0</v>
      </c>
      <c r="M41" s="74"/>
      <c r="N41" s="140">
        <f>'III_CS Details'!Z162</f>
        <v>0</v>
      </c>
      <c r="O41" s="34"/>
      <c r="P41" s="140">
        <f>'III_CS Details'!AA162</f>
        <v>0</v>
      </c>
      <c r="Q41" s="34"/>
      <c r="R41" s="140">
        <f>'III_CS Details'!AB162</f>
        <v>0</v>
      </c>
      <c r="S41" s="74"/>
      <c r="T41" s="140">
        <f>'III_CS Details'!AC162</f>
        <v>0</v>
      </c>
      <c r="U41" s="34"/>
      <c r="V41" s="138">
        <f t="shared" si="3"/>
        <v>0</v>
      </c>
      <c r="W41" s="34"/>
      <c r="X41" s="140">
        <f>'III_CS Details'!AF162</f>
        <v>0</v>
      </c>
      <c r="Y41" s="140">
        <f t="shared" si="4"/>
        <v>0</v>
      </c>
    </row>
    <row r="42" spans="1:25" ht="11.65" customHeight="1" x14ac:dyDescent="0.2">
      <c r="A42" s="575"/>
      <c r="B42" s="555" t="s">
        <v>47</v>
      </c>
      <c r="C42" s="555"/>
      <c r="D42" s="555"/>
      <c r="E42" s="555"/>
      <c r="F42" s="555"/>
      <c r="G42" s="46"/>
      <c r="H42" s="140">
        <f>'III_CS Details'!W315</f>
        <v>0</v>
      </c>
      <c r="I42" s="34"/>
      <c r="J42" s="140">
        <f>'III_CS Details'!X315</f>
        <v>0</v>
      </c>
      <c r="K42" s="34"/>
      <c r="L42" s="140">
        <f>'III_CS Details'!Y315</f>
        <v>0</v>
      </c>
      <c r="M42" s="74"/>
      <c r="N42" s="140">
        <f>'III_CS Details'!Z315</f>
        <v>0</v>
      </c>
      <c r="O42" s="34"/>
      <c r="P42" s="140">
        <f>'III_CS Details'!AA315</f>
        <v>0</v>
      </c>
      <c r="Q42" s="34"/>
      <c r="R42" s="140">
        <f>'III_CS Details'!AB315</f>
        <v>0</v>
      </c>
      <c r="S42" s="74"/>
      <c r="T42" s="140">
        <f>'III_CS Details'!AC315</f>
        <v>0</v>
      </c>
      <c r="U42" s="34"/>
      <c r="V42" s="139">
        <f t="shared" si="3"/>
        <v>0</v>
      </c>
      <c r="W42" s="34"/>
      <c r="X42" s="140">
        <f>'III_CS Details'!AF315</f>
        <v>0</v>
      </c>
      <c r="Y42" s="140">
        <f t="shared" si="4"/>
        <v>0</v>
      </c>
    </row>
    <row r="43" spans="1:25" ht="11.65" customHeight="1" x14ac:dyDescent="0.2">
      <c r="A43" s="575"/>
      <c r="B43" s="555" t="s">
        <v>48</v>
      </c>
      <c r="C43" s="555"/>
      <c r="D43" s="555"/>
      <c r="E43" s="555"/>
      <c r="F43" s="555"/>
      <c r="G43" s="46"/>
      <c r="H43" s="140">
        <f>'III_CS Details'!W468</f>
        <v>0</v>
      </c>
      <c r="I43" s="34"/>
      <c r="J43" s="140">
        <f>'III_CS Details'!X468</f>
        <v>0</v>
      </c>
      <c r="K43" s="34"/>
      <c r="L43" s="140">
        <f>'III_CS Details'!Y468</f>
        <v>0</v>
      </c>
      <c r="M43" s="74"/>
      <c r="N43" s="140">
        <f>'III_CS Details'!Z468</f>
        <v>0</v>
      </c>
      <c r="O43" s="34"/>
      <c r="P43" s="140">
        <f>'III_CS Details'!AA468</f>
        <v>0</v>
      </c>
      <c r="Q43" s="34"/>
      <c r="R43" s="140">
        <f>'III_CS Details'!AB468</f>
        <v>0</v>
      </c>
      <c r="S43" s="74"/>
      <c r="T43" s="140">
        <f>'III_CS Details'!AC468</f>
        <v>0</v>
      </c>
      <c r="U43" s="34"/>
      <c r="V43" s="139">
        <f t="shared" si="3"/>
        <v>0</v>
      </c>
      <c r="W43" s="34"/>
      <c r="X43" s="140">
        <f>'III_CS Details'!AF468</f>
        <v>0</v>
      </c>
      <c r="Y43" s="140">
        <f t="shared" si="4"/>
        <v>0</v>
      </c>
    </row>
    <row r="44" spans="1:25" ht="11.65" customHeight="1" x14ac:dyDescent="0.2">
      <c r="A44" s="575"/>
      <c r="B44" s="555" t="s">
        <v>49</v>
      </c>
      <c r="C44" s="555"/>
      <c r="D44" s="555"/>
      <c r="E44" s="555"/>
      <c r="F44" s="555"/>
      <c r="G44" s="46"/>
      <c r="H44" s="140">
        <f>'III_CS Details'!W621</f>
        <v>0</v>
      </c>
      <c r="I44" s="34"/>
      <c r="J44" s="140">
        <f>'III_CS Details'!X621</f>
        <v>0</v>
      </c>
      <c r="K44" s="34"/>
      <c r="L44" s="140">
        <f>'III_CS Details'!Y621</f>
        <v>0</v>
      </c>
      <c r="M44" s="74"/>
      <c r="N44" s="140">
        <f>'III_CS Details'!Z621</f>
        <v>0</v>
      </c>
      <c r="O44" s="34"/>
      <c r="P44" s="140">
        <f>'III_CS Details'!AA621</f>
        <v>0</v>
      </c>
      <c r="Q44" s="34"/>
      <c r="R44" s="140">
        <f>'III_CS Details'!AB621</f>
        <v>0</v>
      </c>
      <c r="S44" s="74"/>
      <c r="T44" s="140">
        <f>'III_CS Details'!AC621</f>
        <v>0</v>
      </c>
      <c r="U44" s="34"/>
      <c r="V44" s="139">
        <f t="shared" si="3"/>
        <v>0</v>
      </c>
      <c r="W44" s="34"/>
      <c r="X44" s="140">
        <f>'III_CS Details'!AF621</f>
        <v>0</v>
      </c>
      <c r="Y44" s="140">
        <f t="shared" si="4"/>
        <v>0</v>
      </c>
    </row>
    <row r="45" spans="1:25" ht="11.65" customHeight="1" x14ac:dyDescent="0.2">
      <c r="A45" s="575"/>
      <c r="B45" s="555" t="s">
        <v>50</v>
      </c>
      <c r="C45" s="555"/>
      <c r="D45" s="555"/>
      <c r="E45" s="555"/>
      <c r="F45" s="555"/>
      <c r="G45" s="46"/>
      <c r="H45" s="140">
        <f>'III_CS Details'!W774</f>
        <v>0</v>
      </c>
      <c r="I45" s="34"/>
      <c r="J45" s="140">
        <f>'III_CS Details'!X774</f>
        <v>0</v>
      </c>
      <c r="K45" s="34"/>
      <c r="L45" s="140">
        <f>'III_CS Details'!Y774</f>
        <v>0</v>
      </c>
      <c r="M45" s="74"/>
      <c r="N45" s="140">
        <f>'III_CS Details'!Z774</f>
        <v>0</v>
      </c>
      <c r="O45" s="34"/>
      <c r="P45" s="140">
        <f>'III_CS Details'!AA774</f>
        <v>0</v>
      </c>
      <c r="Q45" s="34"/>
      <c r="R45" s="140">
        <f>'III_CS Details'!AB774</f>
        <v>0</v>
      </c>
      <c r="S45" s="74"/>
      <c r="T45" s="140">
        <f>'III_CS Details'!AC774</f>
        <v>0</v>
      </c>
      <c r="U45" s="34"/>
      <c r="V45" s="139">
        <f t="shared" si="3"/>
        <v>0</v>
      </c>
      <c r="W45" s="34"/>
      <c r="X45" s="140">
        <f>'III_CS Details'!AF774</f>
        <v>0</v>
      </c>
      <c r="Y45" s="140">
        <f t="shared" si="4"/>
        <v>0</v>
      </c>
    </row>
    <row r="46" spans="1:25" ht="11.65" customHeight="1" thickBot="1" x14ac:dyDescent="0.25">
      <c r="A46" s="575"/>
      <c r="B46" s="555" t="s">
        <v>51</v>
      </c>
      <c r="C46" s="555"/>
      <c r="D46" s="555"/>
      <c r="E46" s="555"/>
      <c r="F46" s="555"/>
      <c r="G46" s="46"/>
      <c r="H46" s="140">
        <f>'III_CS Details'!W927</f>
        <v>0</v>
      </c>
      <c r="I46" s="34"/>
      <c r="J46" s="140">
        <f>'III_CS Details'!X927</f>
        <v>0</v>
      </c>
      <c r="K46" s="34"/>
      <c r="L46" s="140">
        <f>'III_CS Details'!Y927</f>
        <v>0</v>
      </c>
      <c r="M46" s="74"/>
      <c r="N46" s="140">
        <f>'III_CS Details'!Z927</f>
        <v>0</v>
      </c>
      <c r="O46" s="34"/>
      <c r="P46" s="140">
        <f>'III_CS Details'!AA927</f>
        <v>0</v>
      </c>
      <c r="Q46" s="34"/>
      <c r="R46" s="140">
        <f>'III_CS Details'!AB927</f>
        <v>0</v>
      </c>
      <c r="S46" s="74"/>
      <c r="T46" s="140">
        <f>'III_CS Details'!AC927</f>
        <v>0</v>
      </c>
      <c r="U46" s="34"/>
      <c r="V46" s="139">
        <f t="shared" si="3"/>
        <v>0</v>
      </c>
      <c r="W46" s="34"/>
      <c r="X46" s="140">
        <f>'III_CS Details'!AF927</f>
        <v>0</v>
      </c>
      <c r="Y46" s="140">
        <f t="shared" si="4"/>
        <v>0</v>
      </c>
    </row>
    <row r="47" spans="1:25" ht="12.75" thickBot="1" x14ac:dyDescent="0.25">
      <c r="A47" s="575"/>
      <c r="B47" s="552" t="s">
        <v>52</v>
      </c>
      <c r="C47" s="553"/>
      <c r="D47" s="553"/>
      <c r="E47" s="553"/>
      <c r="F47" s="554"/>
      <c r="G47" s="46"/>
      <c r="H47" s="32">
        <f>SUM(H40:H46)</f>
        <v>0</v>
      </c>
      <c r="I47" s="34"/>
      <c r="J47" s="32">
        <f>SUM(J40:J46)</f>
        <v>0</v>
      </c>
      <c r="K47" s="34"/>
      <c r="L47" s="32">
        <f>SUM(L40:L46)</f>
        <v>0</v>
      </c>
      <c r="M47" s="74"/>
      <c r="N47" s="32">
        <f>SUM(N40:N46)</f>
        <v>0</v>
      </c>
      <c r="O47" s="34"/>
      <c r="P47" s="32">
        <f>SUM(P40:P46)</f>
        <v>0</v>
      </c>
      <c r="Q47" s="34"/>
      <c r="R47" s="32">
        <f>SUM(R40:R46)</f>
        <v>0</v>
      </c>
      <c r="S47" s="74"/>
      <c r="T47" s="32">
        <f>SUM(T40:T46)</f>
        <v>0</v>
      </c>
      <c r="U47" s="34"/>
      <c r="V47" s="37">
        <f>SUM(V40:V46)</f>
        <v>0</v>
      </c>
      <c r="W47" s="34"/>
      <c r="X47" s="32">
        <f>SUM(X40:X46)</f>
        <v>0</v>
      </c>
      <c r="Y47" s="32">
        <f>SUM(Y40:Y46)</f>
        <v>0</v>
      </c>
    </row>
    <row r="48" spans="1:25" x14ac:dyDescent="0.2">
      <c r="A48" s="575"/>
      <c r="B48" s="150"/>
      <c r="C48" s="150"/>
      <c r="D48" s="150"/>
      <c r="E48" s="150"/>
      <c r="F48" s="77" t="s">
        <v>53</v>
      </c>
      <c r="G48" s="46"/>
      <c r="H48" s="35">
        <f>IF(OR(H47=0,H62=0),0,H47/H62)</f>
        <v>0</v>
      </c>
      <c r="I48" s="34"/>
      <c r="J48" s="35">
        <f>IF(OR(J47=0,J62=0),0,J47/J62)</f>
        <v>0</v>
      </c>
      <c r="K48" s="34"/>
      <c r="L48" s="35">
        <f>IF(OR(L47=0,L62=0),0,L47/L62)</f>
        <v>0</v>
      </c>
      <c r="M48" s="74"/>
      <c r="N48" s="35">
        <f>IF(OR(N47=0,N62=0),0,N47/N62)</f>
        <v>0</v>
      </c>
      <c r="O48" s="34"/>
      <c r="P48" s="35">
        <f>IF(OR(P47=0,P62=0),0,P47/P62)</f>
        <v>0</v>
      </c>
      <c r="Q48" s="34"/>
      <c r="R48" s="35">
        <f>IF(OR(R47=0,R62=0),0,R47/R62)</f>
        <v>0</v>
      </c>
      <c r="S48" s="74"/>
      <c r="T48" s="35">
        <f>IF(OR(T47=0,T62=0),0,T47/T62)</f>
        <v>0</v>
      </c>
      <c r="U48" s="34"/>
      <c r="V48" s="38">
        <f>IF(OR(V47=0,V62=0),0,V47/V62)</f>
        <v>0</v>
      </c>
      <c r="W48" s="34"/>
      <c r="X48" s="34"/>
      <c r="Y48" s="34"/>
    </row>
    <row r="49" spans="1:25" x14ac:dyDescent="0.2">
      <c r="A49" s="575"/>
      <c r="B49" s="564"/>
      <c r="C49" s="564"/>
      <c r="D49" s="564"/>
      <c r="E49" s="564"/>
      <c r="F49" s="564"/>
      <c r="G49" s="46"/>
      <c r="H49" s="331"/>
      <c r="I49" s="82"/>
      <c r="J49" s="82"/>
      <c r="K49" s="82"/>
      <c r="L49" s="82"/>
      <c r="M49" s="79"/>
      <c r="N49" s="80"/>
      <c r="O49" s="82"/>
      <c r="P49" s="82"/>
      <c r="Q49" s="82"/>
      <c r="R49" s="82"/>
      <c r="S49" s="79"/>
      <c r="T49" s="80"/>
      <c r="U49" s="34"/>
      <c r="V49" s="75"/>
      <c r="W49" s="34"/>
      <c r="X49" s="74"/>
      <c r="Y49" s="74"/>
    </row>
    <row r="50" spans="1:25" ht="12.75" x14ac:dyDescent="0.2">
      <c r="A50" s="151"/>
      <c r="B50" s="576" t="s">
        <v>54</v>
      </c>
      <c r="C50" s="577"/>
      <c r="D50" s="577"/>
      <c r="E50" s="461"/>
      <c r="F50" s="462"/>
      <c r="G50" s="46"/>
      <c r="H50" s="76" t="s">
        <v>55</v>
      </c>
      <c r="I50" s="83"/>
      <c r="J50" s="84"/>
      <c r="K50" s="85"/>
      <c r="L50" s="86"/>
      <c r="M50" s="74"/>
      <c r="N50" s="74"/>
      <c r="O50" s="83"/>
      <c r="P50" s="84"/>
      <c r="Q50" s="85"/>
      <c r="R50" s="86"/>
      <c r="S50" s="74"/>
      <c r="T50" s="74"/>
      <c r="U50" s="34"/>
      <c r="V50" s="141"/>
      <c r="W50" s="34"/>
      <c r="X50" s="74"/>
      <c r="Y50" s="74"/>
    </row>
    <row r="51" spans="1:25" ht="11.65" customHeight="1" x14ac:dyDescent="0.2">
      <c r="A51" s="151"/>
      <c r="B51" s="555" t="s">
        <v>56</v>
      </c>
      <c r="C51" s="555"/>
      <c r="D51" s="555"/>
      <c r="E51" s="555"/>
      <c r="F51" s="555"/>
      <c r="G51" s="46"/>
      <c r="H51" s="140">
        <f>'IV_TS Details'!W160</f>
        <v>0</v>
      </c>
      <c r="I51" s="34"/>
      <c r="J51" s="140">
        <f>'IV_TS Details'!X160</f>
        <v>0</v>
      </c>
      <c r="K51" s="34"/>
      <c r="L51" s="140">
        <f>'IV_TS Details'!Y160</f>
        <v>0</v>
      </c>
      <c r="M51" s="74"/>
      <c r="N51" s="140">
        <f>'IV_TS Details'!Z160</f>
        <v>0</v>
      </c>
      <c r="O51" s="34"/>
      <c r="P51" s="140">
        <f>'IV_TS Details'!AA160</f>
        <v>0</v>
      </c>
      <c r="Q51" s="34"/>
      <c r="R51" s="140">
        <f>'IV_TS Details'!AB160</f>
        <v>0</v>
      </c>
      <c r="S51" s="74"/>
      <c r="T51" s="140">
        <f>'IV_TS Details'!AC160</f>
        <v>0</v>
      </c>
      <c r="U51" s="34"/>
      <c r="V51" s="138">
        <f t="shared" ref="V51:V54" si="5">N51+L51+J51+H51+P51+R51+T51</f>
        <v>0</v>
      </c>
      <c r="W51" s="34"/>
      <c r="X51" s="140">
        <f>'IV_TS Details'!AF160</f>
        <v>0</v>
      </c>
      <c r="Y51" s="140">
        <f>X51+V51</f>
        <v>0</v>
      </c>
    </row>
    <row r="52" spans="1:25" x14ac:dyDescent="0.2">
      <c r="A52" s="151"/>
      <c r="B52" s="555" t="s">
        <v>57</v>
      </c>
      <c r="C52" s="555"/>
      <c r="D52" s="555"/>
      <c r="E52" s="555"/>
      <c r="F52" s="555"/>
      <c r="G52" s="46"/>
      <c r="H52" s="140">
        <f>'IV_TS Details'!W313</f>
        <v>0</v>
      </c>
      <c r="I52" s="34"/>
      <c r="J52" s="140">
        <f>'IV_TS Details'!X313</f>
        <v>0</v>
      </c>
      <c r="K52" s="34"/>
      <c r="L52" s="140">
        <f>'IV_TS Details'!Y313</f>
        <v>0</v>
      </c>
      <c r="M52" s="74"/>
      <c r="N52" s="140">
        <f>'IV_TS Details'!Z313</f>
        <v>0</v>
      </c>
      <c r="O52" s="34"/>
      <c r="P52" s="140">
        <f>'IV_TS Details'!AA313</f>
        <v>0</v>
      </c>
      <c r="Q52" s="34"/>
      <c r="R52" s="140">
        <f>'IV_TS Details'!AB313</f>
        <v>0</v>
      </c>
      <c r="S52" s="74"/>
      <c r="T52" s="140">
        <f>'IV_TS Details'!AC313</f>
        <v>0</v>
      </c>
      <c r="U52" s="34"/>
      <c r="V52" s="138">
        <f t="shared" si="5"/>
        <v>0</v>
      </c>
      <c r="W52" s="34"/>
      <c r="X52" s="140">
        <f>'IV_TS Details'!AF313</f>
        <v>0</v>
      </c>
      <c r="Y52" s="140">
        <f>X52+V52</f>
        <v>0</v>
      </c>
    </row>
    <row r="53" spans="1:25" x14ac:dyDescent="0.2">
      <c r="A53" s="151"/>
      <c r="B53" s="555" t="s">
        <v>58</v>
      </c>
      <c r="C53" s="555"/>
      <c r="D53" s="555"/>
      <c r="E53" s="555"/>
      <c r="F53" s="555"/>
      <c r="G53" s="46"/>
      <c r="H53" s="140">
        <f>'IV_TS Details'!W466</f>
        <v>0</v>
      </c>
      <c r="I53" s="34"/>
      <c r="J53" s="140">
        <f>'IV_TS Details'!X466</f>
        <v>0</v>
      </c>
      <c r="K53" s="34"/>
      <c r="L53" s="140">
        <f>'IV_TS Details'!Y466</f>
        <v>0</v>
      </c>
      <c r="M53" s="74"/>
      <c r="N53" s="140">
        <f>'IV_TS Details'!Z466</f>
        <v>0</v>
      </c>
      <c r="O53" s="34"/>
      <c r="P53" s="140">
        <f>'IV_TS Details'!AA466</f>
        <v>0</v>
      </c>
      <c r="Q53" s="34"/>
      <c r="R53" s="140">
        <f>'IV_TS Details'!AB466</f>
        <v>0</v>
      </c>
      <c r="S53" s="74"/>
      <c r="T53" s="140">
        <f>'IV_TS Details'!AC466</f>
        <v>0</v>
      </c>
      <c r="U53" s="34"/>
      <c r="V53" s="139">
        <f t="shared" si="5"/>
        <v>0</v>
      </c>
      <c r="W53" s="34"/>
      <c r="X53" s="140">
        <f>'IV_TS Details'!AF466</f>
        <v>0</v>
      </c>
      <c r="Y53" s="140">
        <f>X53+V53</f>
        <v>0</v>
      </c>
    </row>
    <row r="54" spans="1:25" ht="12.75" thickBot="1" x14ac:dyDescent="0.25">
      <c r="A54" s="151"/>
      <c r="B54" s="555" t="s">
        <v>59</v>
      </c>
      <c r="C54" s="555"/>
      <c r="D54" s="555"/>
      <c r="E54" s="555"/>
      <c r="F54" s="555"/>
      <c r="G54" s="46"/>
      <c r="H54" s="140">
        <f>'IV_TS Details'!W619</f>
        <v>0</v>
      </c>
      <c r="I54" s="34"/>
      <c r="J54" s="140">
        <f>'IV_TS Details'!X619</f>
        <v>0</v>
      </c>
      <c r="K54" s="34"/>
      <c r="L54" s="140">
        <f>'IV_TS Details'!Y619</f>
        <v>0</v>
      </c>
      <c r="M54" s="74"/>
      <c r="N54" s="140">
        <f>'IV_TS Details'!Z619</f>
        <v>0</v>
      </c>
      <c r="O54" s="34"/>
      <c r="P54" s="140">
        <f>'IV_TS Details'!AA619</f>
        <v>0</v>
      </c>
      <c r="Q54" s="34"/>
      <c r="R54" s="140">
        <f>'IV_TS Details'!AB619</f>
        <v>0</v>
      </c>
      <c r="S54" s="74"/>
      <c r="T54" s="140">
        <f>'IV_TS Details'!AC619</f>
        <v>0</v>
      </c>
      <c r="U54" s="34"/>
      <c r="V54" s="139">
        <f t="shared" si="5"/>
        <v>0</v>
      </c>
      <c r="W54" s="34"/>
      <c r="X54" s="140">
        <f>'IV_TS Details'!AF619</f>
        <v>0</v>
      </c>
      <c r="Y54" s="140">
        <f>X54+V54</f>
        <v>0</v>
      </c>
    </row>
    <row r="55" spans="1:25" ht="12.75" thickBot="1" x14ac:dyDescent="0.25">
      <c r="A55" s="151"/>
      <c r="B55" s="552" t="s">
        <v>60</v>
      </c>
      <c r="C55" s="553"/>
      <c r="D55" s="553"/>
      <c r="E55" s="553"/>
      <c r="F55" s="554"/>
      <c r="G55" s="46"/>
      <c r="H55" s="32">
        <f>SUM(H51:H54)</f>
        <v>0</v>
      </c>
      <c r="I55" s="34"/>
      <c r="J55" s="32">
        <f>SUM(J51:J54)</f>
        <v>0</v>
      </c>
      <c r="K55" s="34"/>
      <c r="L55" s="32">
        <f>SUM(L51:L54)</f>
        <v>0</v>
      </c>
      <c r="M55" s="74"/>
      <c r="N55" s="32">
        <f>SUM(N51:N54)</f>
        <v>0</v>
      </c>
      <c r="O55" s="34"/>
      <c r="P55" s="32">
        <f>SUM(P51:P54)</f>
        <v>0</v>
      </c>
      <c r="Q55" s="34"/>
      <c r="R55" s="32">
        <f>SUM(R51:R54)</f>
        <v>0</v>
      </c>
      <c r="S55" s="74"/>
      <c r="T55" s="32">
        <f>SUM(T51:T54)</f>
        <v>0</v>
      </c>
      <c r="U55" s="34"/>
      <c r="V55" s="37">
        <f>SUM(V51:V54)</f>
        <v>0</v>
      </c>
      <c r="W55" s="34"/>
      <c r="X55" s="32">
        <f>SUM(X51:X54)</f>
        <v>0</v>
      </c>
      <c r="Y55" s="32">
        <f>SUM(Y51:Y54)</f>
        <v>0</v>
      </c>
    </row>
    <row r="56" spans="1:25" x14ac:dyDescent="0.2">
      <c r="A56" s="151"/>
      <c r="B56" s="150"/>
      <c r="C56" s="150"/>
      <c r="D56" s="150"/>
      <c r="E56" s="150"/>
      <c r="F56" s="77" t="s">
        <v>61</v>
      </c>
      <c r="G56" s="46"/>
      <c r="H56" s="35">
        <f>IF(OR(H55=0,H62=0),0,H55/H62)</f>
        <v>0</v>
      </c>
      <c r="I56" s="34"/>
      <c r="J56" s="35">
        <f>IF(OR(J55=0,J62=0),0,J55/J62)</f>
        <v>0</v>
      </c>
      <c r="K56" s="34"/>
      <c r="L56" s="35">
        <f>IF(OR(L55=0,L62=0),0,L55/L62)</f>
        <v>0</v>
      </c>
      <c r="M56" s="74"/>
      <c r="N56" s="35">
        <f>IF(OR(N55=0,N62=0),0,N55/N62)</f>
        <v>0</v>
      </c>
      <c r="O56" s="34"/>
      <c r="P56" s="35">
        <f>IF(OR(P55=0,P62=0),0,P55/P62)</f>
        <v>0</v>
      </c>
      <c r="Q56" s="34"/>
      <c r="R56" s="35">
        <f>IF(OR(R55=0,R62=0),0,R55/R62)</f>
        <v>0</v>
      </c>
      <c r="S56" s="74"/>
      <c r="T56" s="35">
        <f>IF(OR(T55=0,T62=0),0,T55/T62)</f>
        <v>0</v>
      </c>
      <c r="U56" s="34"/>
      <c r="V56" s="44">
        <f>IF(OR(V55=0,V62=0),0,V55/V62)</f>
        <v>0</v>
      </c>
      <c r="W56" s="34"/>
      <c r="X56" s="34"/>
      <c r="Y56" s="34"/>
    </row>
    <row r="57" spans="1:25" s="33" customFormat="1" hidden="1" x14ac:dyDescent="0.2">
      <c r="A57" s="87"/>
      <c r="B57" s="88"/>
      <c r="C57" s="88"/>
      <c r="D57" s="88"/>
      <c r="E57" s="88"/>
      <c r="F57" s="89" t="s">
        <v>62</v>
      </c>
      <c r="G57" s="90"/>
      <c r="H57" s="41">
        <f>IF(OR(H51=0,H62=0),0,H51/H62)</f>
        <v>0</v>
      </c>
      <c r="I57" s="42"/>
      <c r="J57" s="41">
        <f>IF(OR(J51=0,J62=0),0,J51/J62)</f>
        <v>0</v>
      </c>
      <c r="K57" s="42"/>
      <c r="L57" s="41">
        <f>IF(OR(L51=0,L62=0),0,L51/L62)</f>
        <v>0</v>
      </c>
      <c r="M57" s="91"/>
      <c r="N57" s="41">
        <f>IF(OR(N51=0,N62=0),0,N51/N62)</f>
        <v>0</v>
      </c>
      <c r="O57" s="42"/>
      <c r="P57" s="41">
        <f>IF(OR(P51=0,P62=0),0,P51/P62)</f>
        <v>0</v>
      </c>
      <c r="Q57" s="42"/>
      <c r="R57" s="41">
        <f>IF(OR(R51=0,R62=0),0,R51/R62)</f>
        <v>0</v>
      </c>
      <c r="S57" s="91"/>
      <c r="T57" s="41">
        <f>IF(OR(T51=0,T62=0),0,T51/T62)</f>
        <v>0</v>
      </c>
      <c r="U57" s="42"/>
      <c r="V57" s="45">
        <f>IF(OR(V51=0,V62=0),0,V51/V62)</f>
        <v>0</v>
      </c>
      <c r="W57" s="42"/>
      <c r="X57" s="42"/>
      <c r="Y57" s="42"/>
    </row>
    <row r="58" spans="1:25" s="33" customFormat="1" hidden="1" x14ac:dyDescent="0.2">
      <c r="A58" s="87"/>
      <c r="B58" s="88"/>
      <c r="C58" s="88"/>
      <c r="D58" s="88"/>
      <c r="E58" s="88"/>
      <c r="F58" s="89" t="s">
        <v>63</v>
      </c>
      <c r="G58" s="90"/>
      <c r="H58" s="41">
        <f>IF(OR(H52=0,H62=0),0,H52/H62)</f>
        <v>0</v>
      </c>
      <c r="I58" s="42"/>
      <c r="J58" s="41">
        <f>IF(OR(J52=0,J62=0),0,J52/J62)</f>
        <v>0</v>
      </c>
      <c r="K58" s="42"/>
      <c r="L58" s="41">
        <f>IF(OR(L52=0,L62=0),0,L52/L62)</f>
        <v>0</v>
      </c>
      <c r="M58" s="91"/>
      <c r="N58" s="41">
        <f>IF(OR(N52=0,N62=0),0,N52/N62)</f>
        <v>0</v>
      </c>
      <c r="O58" s="42"/>
      <c r="P58" s="41">
        <f>IF(OR(P52=0,P62=0),0,P52/P62)</f>
        <v>0</v>
      </c>
      <c r="Q58" s="42"/>
      <c r="R58" s="41">
        <f>IF(OR(R52=0,R62=0),0,R52/R62)</f>
        <v>0</v>
      </c>
      <c r="S58" s="91"/>
      <c r="T58" s="41">
        <f>IF(OR(T52=0,T62=0),0,T52/T62)</f>
        <v>0</v>
      </c>
      <c r="U58" s="42"/>
      <c r="V58" s="45">
        <f>IF(OR(V52=0,V62=0),0,V52/V62)</f>
        <v>0</v>
      </c>
      <c r="W58" s="42"/>
      <c r="X58" s="42"/>
      <c r="Y58" s="42"/>
    </row>
    <row r="59" spans="1:25" s="33" customFormat="1" hidden="1" x14ac:dyDescent="0.2">
      <c r="A59" s="87"/>
      <c r="B59" s="88"/>
      <c r="C59" s="88"/>
      <c r="D59" s="88"/>
      <c r="E59" s="88"/>
      <c r="F59" s="89" t="s">
        <v>64</v>
      </c>
      <c r="G59" s="90"/>
      <c r="H59" s="41">
        <f>IF(OR(H53=0,H62=0),0,H53/H62)</f>
        <v>0</v>
      </c>
      <c r="I59" s="42"/>
      <c r="J59" s="41">
        <f>IF(OR(J53=0,J62=0),0,J53/J62)</f>
        <v>0</v>
      </c>
      <c r="K59" s="42"/>
      <c r="L59" s="41">
        <f>IF(OR(L53=0,L62=0),0,L53/L62)</f>
        <v>0</v>
      </c>
      <c r="M59" s="91"/>
      <c r="N59" s="41">
        <f>IF(OR(N53=0,N62=0),0,N53/N62)</f>
        <v>0</v>
      </c>
      <c r="O59" s="42"/>
      <c r="P59" s="41">
        <f>IF(OR(P53=0,P62=0),0,P53/P62)</f>
        <v>0</v>
      </c>
      <c r="Q59" s="42"/>
      <c r="R59" s="41">
        <f>IF(OR(R53=0,R62=0),0,R53/R62)</f>
        <v>0</v>
      </c>
      <c r="S59" s="91"/>
      <c r="T59" s="41">
        <f>IF(OR(T53=0,T62=0),0,T53/T62)</f>
        <v>0</v>
      </c>
      <c r="U59" s="42"/>
      <c r="V59" s="45">
        <f>IF(OR(V53=0,V62=0),0,V53/V62)</f>
        <v>0</v>
      </c>
      <c r="W59" s="42"/>
      <c r="X59" s="42"/>
      <c r="Y59" s="42"/>
    </row>
    <row r="60" spans="1:25" s="33" customFormat="1" hidden="1" x14ac:dyDescent="0.2">
      <c r="A60" s="87"/>
      <c r="B60" s="88"/>
      <c r="C60" s="88"/>
      <c r="D60" s="88"/>
      <c r="E60" s="88"/>
      <c r="F60" s="89" t="s">
        <v>65</v>
      </c>
      <c r="G60" s="90"/>
      <c r="H60" s="41">
        <f>IF(OR(H54=0,H62=0),0,H54/H62)</f>
        <v>0</v>
      </c>
      <c r="I60" s="42"/>
      <c r="J60" s="41">
        <f>IF(OR(J54=0,J62=0),0,J54/J62)</f>
        <v>0</v>
      </c>
      <c r="K60" s="42"/>
      <c r="L60" s="41">
        <f>IF(OR(L54=0,L62=0),0,L54/L62)</f>
        <v>0</v>
      </c>
      <c r="M60" s="91"/>
      <c r="N60" s="41">
        <f>IF(OR(N54=0,N62=0),0,N54/N62)</f>
        <v>0</v>
      </c>
      <c r="O60" s="42"/>
      <c r="P60" s="41">
        <f>IF(OR(P54=0,P62=0),0,P54/P62)</f>
        <v>0</v>
      </c>
      <c r="Q60" s="42"/>
      <c r="R60" s="41">
        <f>IF(OR(R54=0,R62=0),0,R54/R62)</f>
        <v>0</v>
      </c>
      <c r="S60" s="91"/>
      <c r="T60" s="41">
        <f>IF(OR(T54=0,T62=0),0,T54/T62)</f>
        <v>0</v>
      </c>
      <c r="U60" s="42"/>
      <c r="V60" s="45">
        <f>IF(OR(V54=0,V62=0),0,V54/V62)</f>
        <v>0</v>
      </c>
      <c r="W60" s="42"/>
      <c r="X60" s="42"/>
      <c r="Y60" s="42"/>
    </row>
    <row r="61" spans="1:25" ht="8.65" customHeight="1" thickBot="1" x14ac:dyDescent="0.25">
      <c r="A61" s="151"/>
      <c r="B61" s="564"/>
      <c r="C61" s="564"/>
      <c r="D61" s="564"/>
      <c r="E61" s="564"/>
      <c r="F61" s="564"/>
      <c r="G61" s="46"/>
      <c r="H61" s="81"/>
      <c r="I61" s="82"/>
      <c r="J61" s="82"/>
      <c r="K61" s="82"/>
      <c r="L61" s="82"/>
      <c r="M61" s="82"/>
      <c r="N61" s="80"/>
      <c r="O61" s="82"/>
      <c r="P61" s="82"/>
      <c r="Q61" s="82"/>
      <c r="R61" s="82"/>
      <c r="S61" s="82"/>
      <c r="T61" s="80"/>
      <c r="U61" s="34"/>
      <c r="V61" s="75"/>
      <c r="W61" s="34"/>
      <c r="X61" s="74"/>
      <c r="Y61" s="74"/>
    </row>
    <row r="62" spans="1:25" s="3" customFormat="1" ht="12.75" thickBot="1" x14ac:dyDescent="0.25">
      <c r="A62" s="151"/>
      <c r="B62" s="552" t="s">
        <v>66</v>
      </c>
      <c r="C62" s="553"/>
      <c r="D62" s="553"/>
      <c r="E62" s="553"/>
      <c r="F62" s="554"/>
      <c r="G62" s="46"/>
      <c r="H62" s="36">
        <f>H55+H47+H35+H26</f>
        <v>0</v>
      </c>
      <c r="I62" s="34"/>
      <c r="J62" s="36">
        <f>J55+J47+J35+J26</f>
        <v>0</v>
      </c>
      <c r="K62" s="34"/>
      <c r="L62" s="36">
        <f>L55+L47+L35+L26</f>
        <v>0</v>
      </c>
      <c r="M62" s="74"/>
      <c r="N62" s="36">
        <f>N55+N47+N35+N26</f>
        <v>0</v>
      </c>
      <c r="O62" s="34"/>
      <c r="P62" s="36">
        <f>P55+P47+P35+P26</f>
        <v>0</v>
      </c>
      <c r="Q62" s="34"/>
      <c r="R62" s="36">
        <f>R55+R47+R35+R26</f>
        <v>0</v>
      </c>
      <c r="S62" s="74"/>
      <c r="T62" s="36">
        <f>T55+T47+T35+T26</f>
        <v>0</v>
      </c>
      <c r="U62" s="34"/>
      <c r="V62" s="39">
        <f>N62+L62+J62+H62+P62+R62+T62</f>
        <v>0</v>
      </c>
      <c r="W62" s="34"/>
      <c r="X62" s="74"/>
      <c r="Y62" s="74"/>
    </row>
    <row r="63" spans="1:25" ht="13.15" customHeight="1" x14ac:dyDescent="0.2">
      <c r="A63" s="151"/>
      <c r="B63" s="564"/>
      <c r="C63" s="564"/>
      <c r="D63" s="564"/>
      <c r="E63" s="564"/>
      <c r="F63" s="564"/>
      <c r="G63" s="46"/>
      <c r="H63" s="81"/>
      <c r="I63" s="82"/>
      <c r="J63" s="82"/>
      <c r="K63" s="82"/>
      <c r="L63" s="82"/>
      <c r="M63" s="82"/>
      <c r="N63" s="80"/>
      <c r="O63" s="82"/>
      <c r="P63" s="82"/>
      <c r="Q63" s="82"/>
      <c r="R63" s="82"/>
      <c r="S63" s="82"/>
      <c r="T63" s="80"/>
      <c r="U63" s="34"/>
      <c r="V63" s="75"/>
      <c r="W63" s="34"/>
      <c r="X63" s="74"/>
      <c r="Y63" s="74"/>
    </row>
    <row r="64" spans="1:25" ht="12" customHeight="1" x14ac:dyDescent="0.2">
      <c r="A64" s="575"/>
      <c r="B64" s="460" t="s">
        <v>67</v>
      </c>
      <c r="C64" s="461"/>
      <c r="D64" s="461"/>
      <c r="E64" s="461"/>
      <c r="F64" s="462"/>
      <c r="G64" s="46"/>
      <c r="H64" s="76" t="s">
        <v>68</v>
      </c>
      <c r="I64" s="85"/>
      <c r="J64" s="85"/>
      <c r="K64" s="85"/>
      <c r="L64" s="85"/>
      <c r="M64" s="92"/>
      <c r="N64" s="47"/>
      <c r="O64" s="85"/>
      <c r="P64" s="85"/>
      <c r="Q64" s="85"/>
      <c r="R64" s="85"/>
      <c r="S64" s="92"/>
      <c r="T64" s="47"/>
      <c r="U64" s="47"/>
      <c r="V64" s="68"/>
      <c r="W64" s="47"/>
      <c r="X64" s="74"/>
      <c r="Y64" s="74"/>
    </row>
    <row r="65" spans="1:27" ht="12" customHeight="1" x14ac:dyDescent="0.2">
      <c r="A65" s="575"/>
      <c r="B65" s="463" t="s">
        <v>40</v>
      </c>
      <c r="C65" s="463"/>
      <c r="D65" s="463"/>
      <c r="E65" s="463"/>
      <c r="F65" s="454"/>
      <c r="G65" s="46"/>
      <c r="H65" s="140">
        <f>'Staff breakdown'!Z256</f>
        <v>0</v>
      </c>
      <c r="I65" s="34"/>
      <c r="J65" s="140">
        <f>'Staff breakdown'!AA256</f>
        <v>0</v>
      </c>
      <c r="K65" s="34"/>
      <c r="L65" s="140">
        <f>'Staff breakdown'!AB256</f>
        <v>0</v>
      </c>
      <c r="M65" s="74"/>
      <c r="N65" s="140">
        <f>'Staff breakdown'!AC256</f>
        <v>0</v>
      </c>
      <c r="O65" s="34"/>
      <c r="P65" s="140">
        <f>'Staff breakdown'!AD256</f>
        <v>0</v>
      </c>
      <c r="Q65" s="34"/>
      <c r="R65" s="140">
        <f>'Staff breakdown'!AE256</f>
        <v>0</v>
      </c>
      <c r="S65" s="74"/>
      <c r="T65" s="140">
        <f>'Staff breakdown'!AF256</f>
        <v>0</v>
      </c>
      <c r="U65" s="34"/>
      <c r="V65" s="138">
        <f t="shared" ref="V65:V69" si="6">N65+L65+J65+H65+P65+R65+T65</f>
        <v>0</v>
      </c>
      <c r="W65" s="34"/>
      <c r="X65" s="140">
        <f>'Staff breakdown'!AI256</f>
        <v>0</v>
      </c>
      <c r="Y65" s="140">
        <f t="shared" ref="Y65:Y69" si="7">X65+V65</f>
        <v>0</v>
      </c>
    </row>
    <row r="66" spans="1:27" ht="11.65" customHeight="1" x14ac:dyDescent="0.2">
      <c r="A66" s="575"/>
      <c r="B66" s="574" t="s">
        <v>41</v>
      </c>
      <c r="C66" s="574"/>
      <c r="D66" s="574"/>
      <c r="E66" s="574"/>
      <c r="F66" s="574"/>
      <c r="G66" s="46"/>
      <c r="H66" s="140">
        <f>'V_CP DC Details'!W162</f>
        <v>0</v>
      </c>
      <c r="I66" s="34"/>
      <c r="J66" s="140">
        <f>'V_CP DC Details'!X162</f>
        <v>0</v>
      </c>
      <c r="K66" s="34"/>
      <c r="L66" s="140">
        <f>'V_CP DC Details'!Y162</f>
        <v>0</v>
      </c>
      <c r="M66" s="74"/>
      <c r="N66" s="140">
        <f>'V_CP DC Details'!Z162</f>
        <v>0</v>
      </c>
      <c r="O66" s="34"/>
      <c r="P66" s="140">
        <f>'V_CP DC Details'!AA162</f>
        <v>0</v>
      </c>
      <c r="Q66" s="34"/>
      <c r="R66" s="140">
        <f>'V_CP DC Details'!AB162</f>
        <v>0</v>
      </c>
      <c r="S66" s="74"/>
      <c r="T66" s="140">
        <f>'V_CP DC Details'!AC162</f>
        <v>0</v>
      </c>
      <c r="U66" s="34"/>
      <c r="V66" s="138">
        <f t="shared" si="6"/>
        <v>0</v>
      </c>
      <c r="W66" s="34"/>
      <c r="X66" s="140">
        <f>'V_CP DC Details'!AF162</f>
        <v>0</v>
      </c>
      <c r="Y66" s="140">
        <f t="shared" si="7"/>
        <v>0</v>
      </c>
    </row>
    <row r="67" spans="1:27" x14ac:dyDescent="0.2">
      <c r="A67" s="575"/>
      <c r="B67" s="574" t="s">
        <v>69</v>
      </c>
      <c r="C67" s="574"/>
      <c r="D67" s="574"/>
      <c r="E67" s="574"/>
      <c r="F67" s="574"/>
      <c r="G67" s="46"/>
      <c r="H67" s="140">
        <f>'V_CP DC Details'!W315</f>
        <v>0</v>
      </c>
      <c r="I67" s="34"/>
      <c r="J67" s="140">
        <f>'V_CP DC Details'!X315</f>
        <v>0</v>
      </c>
      <c r="K67" s="34"/>
      <c r="L67" s="140">
        <f>'V_CP DC Details'!Y315</f>
        <v>0</v>
      </c>
      <c r="M67" s="74"/>
      <c r="N67" s="140">
        <f>'V_CP DC Details'!Z315</f>
        <v>0</v>
      </c>
      <c r="O67" s="34"/>
      <c r="P67" s="140">
        <f>'V_CP DC Details'!AA315</f>
        <v>0</v>
      </c>
      <c r="Q67" s="34"/>
      <c r="R67" s="140">
        <f>'V_CP DC Details'!AB315</f>
        <v>0</v>
      </c>
      <c r="S67" s="74"/>
      <c r="T67" s="140">
        <f>'V_CP DC Details'!AC315</f>
        <v>0</v>
      </c>
      <c r="U67" s="34"/>
      <c r="V67" s="139">
        <f t="shared" si="6"/>
        <v>0</v>
      </c>
      <c r="W67" s="34"/>
      <c r="X67" s="140">
        <f>'V_CP DC Details'!AF315</f>
        <v>0</v>
      </c>
      <c r="Y67" s="140">
        <f t="shared" si="7"/>
        <v>0</v>
      </c>
    </row>
    <row r="68" spans="1:27" x14ac:dyDescent="0.2">
      <c r="A68" s="575"/>
      <c r="B68" s="574" t="s">
        <v>70</v>
      </c>
      <c r="C68" s="574"/>
      <c r="D68" s="574"/>
      <c r="E68" s="574"/>
      <c r="F68" s="574"/>
      <c r="G68" s="46"/>
      <c r="H68" s="140">
        <f>'V_CP DC Details'!W468</f>
        <v>0</v>
      </c>
      <c r="I68" s="34"/>
      <c r="J68" s="140">
        <f>'V_CP DC Details'!X468</f>
        <v>0</v>
      </c>
      <c r="K68" s="34"/>
      <c r="L68" s="140">
        <f>'V_CP DC Details'!Y468</f>
        <v>0</v>
      </c>
      <c r="M68" s="74"/>
      <c r="N68" s="140">
        <f>'V_CP DC Details'!Z468</f>
        <v>0</v>
      </c>
      <c r="O68" s="34"/>
      <c r="P68" s="140">
        <f>'V_CP DC Details'!AA468</f>
        <v>0</v>
      </c>
      <c r="Q68" s="34"/>
      <c r="R68" s="140">
        <f>'V_CP DC Details'!AB468</f>
        <v>0</v>
      </c>
      <c r="S68" s="74"/>
      <c r="T68" s="140">
        <f>'V_CP DC Details'!AC468</f>
        <v>0</v>
      </c>
      <c r="U68" s="34"/>
      <c r="V68" s="139">
        <f t="shared" si="6"/>
        <v>0</v>
      </c>
      <c r="W68" s="34"/>
      <c r="X68" s="140">
        <f>'V_CP DC Details'!AF468</f>
        <v>0</v>
      </c>
      <c r="Y68" s="140">
        <f t="shared" si="7"/>
        <v>0</v>
      </c>
    </row>
    <row r="69" spans="1:27" ht="12.75" thickBot="1" x14ac:dyDescent="0.25">
      <c r="A69" s="575"/>
      <c r="B69" s="574" t="s">
        <v>47</v>
      </c>
      <c r="C69" s="574"/>
      <c r="D69" s="574"/>
      <c r="E69" s="574"/>
      <c r="F69" s="574"/>
      <c r="G69" s="46"/>
      <c r="H69" s="140">
        <f>'V_CP DC Details'!W621</f>
        <v>0</v>
      </c>
      <c r="I69" s="34"/>
      <c r="J69" s="140">
        <f>'V_CP DC Details'!X621</f>
        <v>0</v>
      </c>
      <c r="K69" s="34"/>
      <c r="L69" s="140">
        <f>'V_CP DC Details'!Y621</f>
        <v>0</v>
      </c>
      <c r="M69" s="74"/>
      <c r="N69" s="140">
        <f>'V_CP DC Details'!Z621</f>
        <v>0</v>
      </c>
      <c r="O69" s="34"/>
      <c r="P69" s="140">
        <f>'V_CP DC Details'!AA621</f>
        <v>0</v>
      </c>
      <c r="Q69" s="34"/>
      <c r="R69" s="140">
        <f>'V_CP DC Details'!AB621</f>
        <v>0</v>
      </c>
      <c r="S69" s="74"/>
      <c r="T69" s="140">
        <f>'V_CP DC Details'!AC621</f>
        <v>0</v>
      </c>
      <c r="U69" s="34"/>
      <c r="V69" s="139">
        <f t="shared" si="6"/>
        <v>0</v>
      </c>
      <c r="W69" s="34"/>
      <c r="X69" s="140">
        <f>'V_CP DC Details'!AF621</f>
        <v>0</v>
      </c>
      <c r="Y69" s="140">
        <f t="shared" si="7"/>
        <v>0</v>
      </c>
    </row>
    <row r="70" spans="1:27" ht="13.5" thickBot="1" x14ac:dyDescent="0.25">
      <c r="A70" s="575"/>
      <c r="B70" s="147" t="s">
        <v>71</v>
      </c>
      <c r="C70" s="103"/>
      <c r="D70" s="234"/>
      <c r="E70" s="235"/>
      <c r="F70" s="164"/>
      <c r="G70" s="93"/>
      <c r="H70" s="8">
        <f>SUM(H65:H69)</f>
        <v>0</v>
      </c>
      <c r="I70" s="34"/>
      <c r="J70" s="8">
        <f>SUM(J65:J69)</f>
        <v>0</v>
      </c>
      <c r="K70" s="34"/>
      <c r="L70" s="8">
        <f>SUM(L65:L69)</f>
        <v>0</v>
      </c>
      <c r="M70" s="74"/>
      <c r="N70" s="8">
        <f>SUM(N65:N69)</f>
        <v>0</v>
      </c>
      <c r="O70" s="34"/>
      <c r="P70" s="8">
        <f>SUM(P65:P69)</f>
        <v>0</v>
      </c>
      <c r="Q70" s="34"/>
      <c r="R70" s="8">
        <f>SUM(R65:R69)</f>
        <v>0</v>
      </c>
      <c r="S70" s="74"/>
      <c r="T70" s="8">
        <f>SUM(T65:T69)</f>
        <v>0</v>
      </c>
      <c r="U70" s="94"/>
      <c r="V70" s="105">
        <f>SUM(V65:V69)</f>
        <v>0</v>
      </c>
      <c r="W70" s="95"/>
      <c r="X70" s="8">
        <f>SUM(X65:X69)</f>
        <v>0</v>
      </c>
      <c r="Y70" s="8">
        <f>SUM(Y65:Y69)</f>
        <v>0</v>
      </c>
    </row>
    <row r="71" spans="1:27" ht="12.75" thickBot="1" x14ac:dyDescent="0.25">
      <c r="A71" s="46"/>
      <c r="B71" s="60"/>
      <c r="C71" s="47"/>
      <c r="D71" s="47"/>
      <c r="E71" s="47"/>
      <c r="F71" s="47"/>
      <c r="G71" s="96"/>
      <c r="H71" s="93"/>
      <c r="I71" s="34"/>
      <c r="J71" s="93"/>
      <c r="K71" s="34"/>
      <c r="L71" s="93"/>
      <c r="M71" s="74"/>
      <c r="N71" s="46"/>
      <c r="O71" s="34"/>
      <c r="P71" s="93"/>
      <c r="Q71" s="34"/>
      <c r="R71" s="93"/>
      <c r="S71" s="74"/>
      <c r="T71" s="46"/>
      <c r="U71" s="46"/>
      <c r="V71" s="97"/>
      <c r="W71" s="46"/>
      <c r="X71" s="46"/>
      <c r="Y71" s="46"/>
    </row>
    <row r="72" spans="1:27" ht="15" customHeight="1" thickBot="1" x14ac:dyDescent="0.25">
      <c r="A72" s="46"/>
      <c r="B72" s="98" t="s">
        <v>72</v>
      </c>
      <c r="C72" s="99"/>
      <c r="D72" s="99"/>
      <c r="E72" s="99"/>
      <c r="F72" s="100"/>
      <c r="G72" s="46"/>
      <c r="H72" s="5">
        <f>H70+H55+H47+H35+H26</f>
        <v>0</v>
      </c>
      <c r="I72" s="34"/>
      <c r="J72" s="5">
        <f>J70+J55+J47+J35+J26</f>
        <v>0</v>
      </c>
      <c r="K72" s="34"/>
      <c r="L72" s="5">
        <f>L70+L55+L47+L35+L26</f>
        <v>0</v>
      </c>
      <c r="M72" s="74"/>
      <c r="N72" s="5">
        <f>N70+N55+N47+N35+N26</f>
        <v>0</v>
      </c>
      <c r="O72" s="34"/>
      <c r="P72" s="5">
        <f>P70+P55+P47+P35+P26</f>
        <v>0</v>
      </c>
      <c r="Q72" s="34"/>
      <c r="R72" s="5">
        <f>R70+R55+R47+R35+R26</f>
        <v>0</v>
      </c>
      <c r="S72" s="74"/>
      <c r="T72" s="5">
        <f>T70+T55+T47+T35+T26</f>
        <v>0</v>
      </c>
      <c r="U72" s="101"/>
      <c r="V72" s="107">
        <f>V70+V55+V47+V35+V26</f>
        <v>0</v>
      </c>
      <c r="W72" s="102"/>
      <c r="X72" s="7">
        <f>X70+X55+X47+X35+X26</f>
        <v>0</v>
      </c>
      <c r="Y72" s="6">
        <f>Y70+Y55+Y47+Y35+Y26</f>
        <v>0</v>
      </c>
    </row>
    <row r="73" spans="1:27" ht="13.5" thickBot="1" x14ac:dyDescent="0.25">
      <c r="A73" s="46"/>
      <c r="B73" s="148" t="s">
        <v>73</v>
      </c>
      <c r="C73" s="149"/>
      <c r="D73" s="149"/>
      <c r="E73" s="149"/>
      <c r="F73" s="236">
        <v>7.0000000000000007E-2</v>
      </c>
      <c r="G73" s="93"/>
      <c r="H73" s="8">
        <f>+H72*7%</f>
        <v>0</v>
      </c>
      <c r="I73" s="34"/>
      <c r="J73" s="8">
        <f>+J72*7%</f>
        <v>0</v>
      </c>
      <c r="K73" s="34"/>
      <c r="L73" s="8">
        <f>+L72*7%</f>
        <v>0</v>
      </c>
      <c r="M73" s="74"/>
      <c r="N73" s="8">
        <f>+N72*7%</f>
        <v>0</v>
      </c>
      <c r="O73" s="34"/>
      <c r="P73" s="8">
        <f>P72*7%</f>
        <v>0</v>
      </c>
      <c r="Q73" s="34"/>
      <c r="R73" s="8">
        <f>R72*7%</f>
        <v>0</v>
      </c>
      <c r="S73" s="74"/>
      <c r="T73" s="8">
        <f>+T72*7%</f>
        <v>0</v>
      </c>
      <c r="U73" s="104"/>
      <c r="V73" s="105">
        <f>SUM(H73:T73)</f>
        <v>0</v>
      </c>
      <c r="W73" s="104"/>
      <c r="X73" s="106"/>
      <c r="Y73" s="9">
        <f>X73+V73</f>
        <v>0</v>
      </c>
    </row>
    <row r="74" spans="1:27" ht="15" customHeight="1" thickBot="1" x14ac:dyDescent="0.25">
      <c r="A74" s="46"/>
      <c r="B74" s="98" t="s">
        <v>74</v>
      </c>
      <c r="C74" s="99"/>
      <c r="D74" s="99"/>
      <c r="E74" s="99"/>
      <c r="F74" s="100"/>
      <c r="G74" s="46"/>
      <c r="H74" s="5">
        <f>+H72+H73</f>
        <v>0</v>
      </c>
      <c r="I74" s="34"/>
      <c r="J74" s="5">
        <f>+J72+J73</f>
        <v>0</v>
      </c>
      <c r="K74" s="34"/>
      <c r="L74" s="5">
        <f>+L72+L73</f>
        <v>0</v>
      </c>
      <c r="M74" s="74"/>
      <c r="N74" s="5">
        <f>+N72+N73</f>
        <v>0</v>
      </c>
      <c r="O74" s="34"/>
      <c r="P74" s="5">
        <f>+P72+P73</f>
        <v>0</v>
      </c>
      <c r="Q74" s="34"/>
      <c r="R74" s="5">
        <f>+R72+R73</f>
        <v>0</v>
      </c>
      <c r="S74" s="74"/>
      <c r="T74" s="5">
        <f>+T72+T73</f>
        <v>0</v>
      </c>
      <c r="U74" s="101"/>
      <c r="V74" s="107">
        <f>SUM(H74:T74)</f>
        <v>0</v>
      </c>
      <c r="W74" s="101"/>
      <c r="X74" s="7">
        <f>+X72+X73</f>
        <v>0</v>
      </c>
      <c r="Y74" s="6">
        <f>X74+V74</f>
        <v>0</v>
      </c>
    </row>
    <row r="75" spans="1:27" x14ac:dyDescent="0.2">
      <c r="A75" s="46"/>
      <c r="B75" s="47"/>
      <c r="C75" s="47"/>
      <c r="D75" s="47"/>
      <c r="E75" s="47"/>
      <c r="F75" s="47"/>
      <c r="G75" s="46"/>
      <c r="H75" s="46"/>
      <c r="I75" s="34"/>
      <c r="J75" s="46"/>
      <c r="K75" s="34"/>
      <c r="L75" s="46"/>
      <c r="M75" s="74"/>
      <c r="N75" s="46"/>
      <c r="O75" s="34"/>
      <c r="P75" s="46"/>
      <c r="Q75" s="34"/>
      <c r="R75" s="46"/>
      <c r="S75" s="74"/>
      <c r="T75" s="46"/>
      <c r="U75" s="46"/>
      <c r="V75" s="46"/>
      <c r="W75" s="46"/>
      <c r="X75" s="46"/>
      <c r="Y75" s="46"/>
    </row>
    <row r="76" spans="1:27" x14ac:dyDescent="0.2">
      <c r="B76" s="10"/>
      <c r="C76" s="243" t="s">
        <v>75</v>
      </c>
      <c r="D76" s="244"/>
      <c r="E76" s="244"/>
      <c r="F76" s="244"/>
      <c r="G76" s="244"/>
      <c r="H76" s="3"/>
      <c r="I76" s="4"/>
      <c r="J76" s="243" t="s">
        <v>76</v>
      </c>
      <c r="K76" s="4"/>
      <c r="L76" s="244"/>
      <c r="M76" s="2"/>
      <c r="N76" s="244"/>
      <c r="O76" s="4"/>
      <c r="P76" s="243"/>
      <c r="Q76" s="4"/>
      <c r="R76" s="244"/>
      <c r="S76" s="2"/>
      <c r="T76" s="244"/>
      <c r="U76" s="244"/>
      <c r="V76" s="244"/>
      <c r="W76" s="244"/>
      <c r="X76" s="244"/>
      <c r="Y76" s="244"/>
    </row>
    <row r="77" spans="1:27" ht="19.899999999999999" customHeight="1" x14ac:dyDescent="0.2">
      <c r="B77" s="11"/>
      <c r="C77" s="245" t="s">
        <v>77</v>
      </c>
      <c r="D77" s="245"/>
      <c r="E77" s="245"/>
      <c r="F77" s="245"/>
      <c r="G77" s="246"/>
      <c r="H77" s="246"/>
      <c r="I77" s="4"/>
      <c r="J77" s="245" t="s">
        <v>77</v>
      </c>
      <c r="K77" s="4"/>
      <c r="L77" s="1"/>
      <c r="M77" s="2"/>
      <c r="N77" s="1"/>
      <c r="O77" s="4"/>
      <c r="P77" s="245"/>
      <c r="Q77" s="4"/>
      <c r="R77" s="1"/>
      <c r="S77" s="2"/>
      <c r="T77" s="1"/>
      <c r="U77" s="1"/>
      <c r="V77" s="1"/>
      <c r="W77" s="1"/>
      <c r="X77" s="16"/>
      <c r="Y77" s="16"/>
    </row>
    <row r="78" spans="1:27" ht="19.899999999999999" customHeight="1" x14ac:dyDescent="0.2">
      <c r="B78" s="11"/>
      <c r="C78" s="245" t="s">
        <v>78</v>
      </c>
      <c r="D78" s="245"/>
      <c r="E78" s="245"/>
      <c r="F78" s="245"/>
      <c r="G78" s="246"/>
      <c r="H78" s="246"/>
      <c r="I78" s="4"/>
      <c r="J78" s="245" t="s">
        <v>78</v>
      </c>
      <c r="K78" s="4"/>
      <c r="L78" s="1"/>
      <c r="M78" s="2"/>
      <c r="N78" s="1"/>
      <c r="O78" s="4"/>
      <c r="P78" s="245"/>
      <c r="Q78" s="4"/>
      <c r="R78" s="1"/>
      <c r="S78" s="2"/>
      <c r="T78" s="1"/>
      <c r="U78" s="1"/>
      <c r="V78" s="1"/>
      <c r="W78" s="1"/>
      <c r="X78" s="16"/>
      <c r="Y78" s="16"/>
    </row>
    <row r="79" spans="1:27" ht="19.899999999999999" customHeight="1" x14ac:dyDescent="0.2">
      <c r="B79" s="11"/>
      <c r="C79" s="245" t="s">
        <v>79</v>
      </c>
      <c r="D79" s="245"/>
      <c r="E79" s="245"/>
      <c r="F79" s="245"/>
      <c r="G79" s="246"/>
      <c r="H79" s="246"/>
      <c r="I79" s="4"/>
      <c r="J79" s="245" t="s">
        <v>79</v>
      </c>
      <c r="K79" s="4"/>
      <c r="L79" s="1"/>
      <c r="M79" s="2"/>
      <c r="N79" s="1"/>
      <c r="O79" s="4"/>
      <c r="P79" s="245"/>
      <c r="Q79" s="4"/>
      <c r="R79" s="1"/>
      <c r="S79" s="2"/>
      <c r="T79" s="1"/>
      <c r="U79" s="1"/>
      <c r="V79" s="1"/>
      <c r="W79" s="1"/>
      <c r="X79" s="16"/>
      <c r="Y79" s="16"/>
    </row>
    <row r="80" spans="1:2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cA4MdLL/9I8dF0K3tXNKwEJGp7SUYR5h9VZ0SWXqjyakM0xO/8PSoY32Cp0TRoJBnTRZqzP9I5tdXerYYWZp6A==" saltValue="dXrckwSH+p8JJM3mno3P7g==" spinCount="100000" sheet="1" formatCells="0" formatColumns="0" formatRows="0"/>
  <mergeCells count="40">
    <mergeCell ref="B62:F62"/>
    <mergeCell ref="B61:F61"/>
    <mergeCell ref="B49:F49"/>
    <mergeCell ref="B66:F66"/>
    <mergeCell ref="A64:A70"/>
    <mergeCell ref="A16:A49"/>
    <mergeCell ref="B45:F45"/>
    <mergeCell ref="B52:F52"/>
    <mergeCell ref="B53:F53"/>
    <mergeCell ref="B55:F55"/>
    <mergeCell ref="B63:F63"/>
    <mergeCell ref="B50:D50"/>
    <mergeCell ref="B54:F54"/>
    <mergeCell ref="B67:F67"/>
    <mergeCell ref="B68:F68"/>
    <mergeCell ref="B69:F69"/>
    <mergeCell ref="A1:B1"/>
    <mergeCell ref="B29:F29"/>
    <mergeCell ref="B33:F33"/>
    <mergeCell ref="B34:F34"/>
    <mergeCell ref="B37:F37"/>
    <mergeCell ref="B26:F26"/>
    <mergeCell ref="B35:F35"/>
    <mergeCell ref="C2:E2"/>
    <mergeCell ref="B27:F27"/>
    <mergeCell ref="B20:F20"/>
    <mergeCell ref="B23:F23"/>
    <mergeCell ref="H5:V5"/>
    <mergeCell ref="B19:F19"/>
    <mergeCell ref="B21:F21"/>
    <mergeCell ref="B22:F22"/>
    <mergeCell ref="B25:F25"/>
    <mergeCell ref="B3:B5"/>
    <mergeCell ref="B47:F47"/>
    <mergeCell ref="B51:F51"/>
    <mergeCell ref="B46:F46"/>
    <mergeCell ref="B41:F41"/>
    <mergeCell ref="B42:F42"/>
    <mergeCell ref="B43:F43"/>
    <mergeCell ref="B44:F44"/>
  </mergeCells>
  <phoneticPr fontId="4" type="noConversion"/>
  <dataValidations disablePrompts="1"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colBreaks count="1" manualBreakCount="1">
    <brk id="25" max="75" man="1"/>
  </colBreaks>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83" customWidth="1"/>
    <col min="2" max="6" width="10.5703125" style="183" customWidth="1"/>
    <col min="7" max="7" width="8.7109375" style="183"/>
    <col min="8" max="8" width="12.28515625" style="183" customWidth="1"/>
    <col min="9" max="9" width="1" style="183" customWidth="1"/>
    <col min="10" max="10" width="12.28515625" style="183" customWidth="1"/>
    <col min="11" max="11" width="1" style="183" customWidth="1"/>
    <col min="12" max="12" width="12.28515625" style="183" customWidth="1"/>
    <col min="13" max="13" width="1" style="183" customWidth="1"/>
    <col min="14" max="14" width="12.28515625" style="183" customWidth="1"/>
    <col min="15" max="15" width="1" style="183" customWidth="1"/>
    <col min="16" max="16" width="12.28515625" style="197" hidden="1" customWidth="1"/>
    <col min="17" max="17" width="1" style="183" hidden="1" customWidth="1"/>
    <col min="18" max="18" width="12.28515625" style="197" hidden="1" customWidth="1"/>
    <col min="19" max="19" width="1" style="183" hidden="1" customWidth="1"/>
    <col min="20" max="20" width="12.28515625" style="197" hidden="1" customWidth="1"/>
    <col min="21" max="21" width="1" style="197" hidden="1" customWidth="1"/>
    <col min="22" max="22" width="14.28515625" style="183" customWidth="1"/>
    <col min="23" max="23" width="1" style="183" customWidth="1"/>
    <col min="24" max="24" width="82.42578125" style="183" bestFit="1" customWidth="1"/>
    <col min="25" max="16384" width="8.7109375" style="183"/>
  </cols>
  <sheetData>
    <row r="1" spans="1:41" x14ac:dyDescent="0.2">
      <c r="A1" s="184" t="s">
        <v>227</v>
      </c>
      <c r="B1" s="184"/>
      <c r="C1" s="185"/>
      <c r="D1" s="185"/>
      <c r="E1" s="185"/>
      <c r="F1" s="185"/>
      <c r="G1" s="185"/>
      <c r="H1" s="185"/>
      <c r="I1" s="185"/>
      <c r="J1" s="185"/>
      <c r="K1" s="185"/>
      <c r="L1" s="185"/>
      <c r="M1" s="185"/>
      <c r="N1" s="185"/>
      <c r="O1" s="185"/>
      <c r="P1" s="192"/>
      <c r="Q1" s="185"/>
      <c r="R1" s="192"/>
      <c r="S1" s="185"/>
      <c r="T1" s="192"/>
      <c r="U1" s="192"/>
      <c r="V1" s="185"/>
      <c r="W1" s="185"/>
      <c r="X1" s="185"/>
      <c r="Y1" s="185"/>
    </row>
    <row r="2" spans="1:41" x14ac:dyDescent="0.2">
      <c r="A2" s="186" t="s">
        <v>228</v>
      </c>
      <c r="B2" s="186"/>
      <c r="C2" s="185"/>
      <c r="D2" s="185"/>
      <c r="E2" s="185"/>
      <c r="F2" s="185"/>
      <c r="G2" s="185"/>
      <c r="H2" s="185"/>
      <c r="I2" s="185"/>
      <c r="J2" s="185"/>
      <c r="K2" s="185"/>
      <c r="L2" s="185"/>
      <c r="M2" s="185"/>
      <c r="N2" s="185"/>
      <c r="O2" s="185"/>
      <c r="P2" s="192"/>
      <c r="Q2" s="185"/>
      <c r="R2" s="192"/>
      <c r="S2" s="185"/>
      <c r="T2" s="192"/>
      <c r="U2" s="192"/>
      <c r="V2" s="185"/>
      <c r="W2" s="185"/>
      <c r="X2" s="185"/>
      <c r="Y2" s="185"/>
    </row>
    <row r="3" spans="1:41" ht="13.5" thickBot="1" x14ac:dyDescent="0.25">
      <c r="A3" s="185"/>
      <c r="B3" s="185"/>
      <c r="C3" s="185"/>
      <c r="D3" s="185"/>
      <c r="E3" s="185"/>
      <c r="F3" s="185"/>
      <c r="G3" s="185"/>
      <c r="H3" s="185"/>
      <c r="I3" s="185"/>
      <c r="J3" s="185"/>
      <c r="K3" s="185"/>
      <c r="L3" s="185"/>
      <c r="M3" s="185"/>
      <c r="N3" s="185"/>
      <c r="O3" s="185"/>
      <c r="P3" s="192"/>
      <c r="Q3" s="185"/>
      <c r="R3" s="192"/>
      <c r="S3" s="185"/>
      <c r="T3" s="192"/>
      <c r="U3" s="192"/>
      <c r="V3" s="185"/>
      <c r="W3" s="185"/>
      <c r="X3" s="185"/>
      <c r="Y3" s="185"/>
    </row>
    <row r="4" spans="1:41" s="3" customFormat="1" ht="13.5" thickBot="1" x14ac:dyDescent="0.25">
      <c r="A4" s="46"/>
      <c r="B4" s="185"/>
      <c r="C4" s="185"/>
      <c r="D4" s="185"/>
      <c r="E4" s="185"/>
      <c r="F4" s="185"/>
      <c r="G4" s="185"/>
      <c r="H4" s="158" t="str">
        <f>'FLA Budget'!H6</f>
        <v>Activity 1</v>
      </c>
      <c r="I4" s="59"/>
      <c r="J4" s="158" t="str">
        <f>'FLA Budget'!J6</f>
        <v>Activity 2</v>
      </c>
      <c r="K4" s="59"/>
      <c r="L4" s="158" t="str">
        <f>'FLA Budget'!L6</f>
        <v>Activity 3</v>
      </c>
      <c r="M4" s="58"/>
      <c r="N4" s="158" t="str">
        <f>'FLA Budget'!N6</f>
        <v>Activity 4</v>
      </c>
      <c r="O4" s="59"/>
      <c r="P4" s="158" t="str">
        <f>'FLA Budget'!P6</f>
        <v>Activity 5</v>
      </c>
      <c r="Q4" s="59"/>
      <c r="R4" s="158" t="str">
        <f>'FLA Budget'!R6</f>
        <v>Activity 6</v>
      </c>
      <c r="S4" s="58"/>
      <c r="T4" s="158" t="str">
        <f>'FLA Budget'!T6</f>
        <v>Activity 7</v>
      </c>
      <c r="U4" s="56"/>
      <c r="V4" s="158" t="s">
        <v>14</v>
      </c>
      <c r="W4" s="46"/>
      <c r="X4" s="46"/>
      <c r="Y4" s="46"/>
    </row>
    <row r="5" spans="1:41" s="3" customFormat="1" ht="12" x14ac:dyDescent="0.2">
      <c r="A5" s="46"/>
      <c r="B5" s="47"/>
      <c r="C5" s="47"/>
      <c r="D5" s="47"/>
      <c r="E5" s="47"/>
      <c r="F5" s="47"/>
      <c r="G5" s="46"/>
      <c r="H5" s="46"/>
      <c r="I5" s="34"/>
      <c r="J5" s="46"/>
      <c r="K5" s="34"/>
      <c r="L5" s="46"/>
      <c r="M5" s="74"/>
      <c r="N5" s="46"/>
      <c r="O5" s="46"/>
      <c r="P5" s="193"/>
      <c r="Q5" s="46"/>
      <c r="R5" s="193"/>
      <c r="S5" s="46"/>
      <c r="T5" s="193"/>
      <c r="U5" s="193"/>
      <c r="V5" s="46"/>
      <c r="W5" s="46"/>
      <c r="X5" s="31"/>
      <c r="Y5" s="31"/>
      <c r="Z5" s="16"/>
      <c r="AA5" s="16"/>
      <c r="AB5" s="16"/>
      <c r="AC5" s="16"/>
      <c r="AD5" s="16"/>
      <c r="AE5" s="16"/>
      <c r="AF5" s="16"/>
    </row>
    <row r="6" spans="1:41" s="3" customFormat="1" ht="12" x14ac:dyDescent="0.2">
      <c r="A6" s="46"/>
      <c r="B6" s="700" t="s">
        <v>229</v>
      </c>
      <c r="C6" s="701"/>
      <c r="D6" s="701"/>
      <c r="E6" s="701"/>
      <c r="F6" s="702"/>
      <c r="G6" s="46"/>
      <c r="H6" s="46"/>
      <c r="I6" s="34"/>
      <c r="J6" s="46"/>
      <c r="K6" s="34"/>
      <c r="L6" s="46"/>
      <c r="M6" s="74"/>
      <c r="N6" s="46"/>
      <c r="O6" s="46"/>
      <c r="P6" s="193"/>
      <c r="Q6" s="46"/>
      <c r="R6" s="193"/>
      <c r="S6" s="46"/>
      <c r="T6" s="193"/>
      <c r="U6" s="193"/>
      <c r="V6" s="46"/>
      <c r="W6" s="46"/>
      <c r="X6" s="46"/>
      <c r="Y6" s="46"/>
    </row>
    <row r="7" spans="1:41" s="3" customFormat="1" ht="12" x14ac:dyDescent="0.2">
      <c r="A7" s="46"/>
      <c r="B7" s="47" t="s">
        <v>230</v>
      </c>
      <c r="C7" s="47"/>
      <c r="D7" s="47"/>
      <c r="E7" s="47"/>
      <c r="F7" s="47"/>
      <c r="G7" s="46"/>
      <c r="H7" s="198">
        <f>('FLA Budget'!H$73+'FLA Budget'!H$70)*'FLA Budget'!H28</f>
        <v>0</v>
      </c>
      <c r="I7" s="199"/>
      <c r="J7" s="198">
        <f>('FLA Budget'!J$73+'FLA Budget'!J$70)*'FLA Budget'!J28</f>
        <v>0</v>
      </c>
      <c r="K7" s="34"/>
      <c r="L7" s="198">
        <f>('FLA Budget'!L$73+'FLA Budget'!L$70)*'FLA Budget'!L28</f>
        <v>0</v>
      </c>
      <c r="M7" s="74"/>
      <c r="N7" s="198">
        <f>('FLA Budget'!N$73+'FLA Budget'!N$70)*'FLA Budget'!N28</f>
        <v>0</v>
      </c>
      <c r="O7" s="199"/>
      <c r="P7" s="198">
        <f>('FLA Budget'!P$73+'FLA Budget'!P$70)*'FLA Budget'!P28</f>
        <v>0</v>
      </c>
      <c r="Q7" s="199"/>
      <c r="R7" s="198">
        <f>('FLA Budget'!R$73+'FLA Budget'!R$70)*'FLA Budget'!R28</f>
        <v>0</v>
      </c>
      <c r="S7" s="199"/>
      <c r="T7" s="198">
        <f>('FLA Budget'!T$73+'FLA Budget'!T$70)*'FLA Budget'!T28</f>
        <v>0</v>
      </c>
      <c r="U7" s="200"/>
      <c r="V7" s="198">
        <f>SUM(H7:T7)</f>
        <v>0</v>
      </c>
      <c r="W7" s="46"/>
      <c r="X7" s="46" t="s">
        <v>231</v>
      </c>
      <c r="Y7" s="46"/>
      <c r="AG7" s="16"/>
    </row>
    <row r="8" spans="1:41" s="326" customFormat="1" ht="11.25" x14ac:dyDescent="0.2">
      <c r="A8" s="319"/>
      <c r="B8" s="318" t="s">
        <v>232</v>
      </c>
      <c r="C8" s="320"/>
      <c r="D8" s="320"/>
      <c r="E8" s="320"/>
      <c r="F8" s="320"/>
      <c r="G8" s="319"/>
      <c r="H8" s="321">
        <f>'FLA Budget'!H17+'FLA Budget'!H19+'FLA Budget'!H21+'FLA Budget'!H22+'FLA Budget'!H24</f>
        <v>0</v>
      </c>
      <c r="I8" s="322"/>
      <c r="J8" s="321">
        <f>'FLA Budget'!J17+'FLA Budget'!J19+'FLA Budget'!J21+'FLA Budget'!J22+'FLA Budget'!J24</f>
        <v>0</v>
      </c>
      <c r="K8" s="323"/>
      <c r="L8" s="321">
        <f>'FLA Budget'!L17+'FLA Budget'!L19+'FLA Budget'!L21+'FLA Budget'!L22+'FLA Budget'!L24</f>
        <v>0</v>
      </c>
      <c r="M8" s="324"/>
      <c r="N8" s="321">
        <f>'FLA Budget'!N17+'FLA Budget'!N19+'FLA Budget'!N21+'FLA Budget'!N22+'FLA Budget'!N24</f>
        <v>0</v>
      </c>
      <c r="O8" s="322"/>
      <c r="P8" s="321">
        <f>'FLA Budget'!P17+'FLA Budget'!P19+'FLA Budget'!P21+'FLA Budget'!P22+'FLA Budget'!P24</f>
        <v>0</v>
      </c>
      <c r="Q8" s="322"/>
      <c r="R8" s="321">
        <f>'FLA Budget'!R17+'FLA Budget'!R19+'FLA Budget'!R21+'FLA Budget'!R22+'FLA Budget'!R24</f>
        <v>0</v>
      </c>
      <c r="S8" s="322"/>
      <c r="T8" s="321">
        <f>'FLA Budget'!T17+'FLA Budget'!T19+'FLA Budget'!T21+'FLA Budget'!T22+'FLA Budget'!T24</f>
        <v>0</v>
      </c>
      <c r="U8" s="325"/>
      <c r="V8" s="321">
        <f>SUM(H8:T8)</f>
        <v>0</v>
      </c>
      <c r="W8" s="319"/>
      <c r="X8" s="319" t="s">
        <v>233</v>
      </c>
      <c r="Y8" s="319"/>
      <c r="AG8" s="327"/>
    </row>
    <row r="9" spans="1:41" s="326" customFormat="1" ht="11.25" x14ac:dyDescent="0.2">
      <c r="A9" s="319"/>
      <c r="B9" s="318" t="s">
        <v>234</v>
      </c>
      <c r="C9" s="320"/>
      <c r="D9" s="320"/>
      <c r="E9" s="320"/>
      <c r="F9" s="320"/>
      <c r="G9" s="319"/>
      <c r="H9" s="321">
        <f>'FLA Budget'!H18+'FLA Budget'!H20+'FLA Budget'!H23+'FLA Budget'!H25</f>
        <v>0</v>
      </c>
      <c r="I9" s="322"/>
      <c r="J9" s="321">
        <f>'FLA Budget'!J18+'FLA Budget'!J20+'FLA Budget'!J23+'FLA Budget'!J25</f>
        <v>0</v>
      </c>
      <c r="K9" s="323"/>
      <c r="L9" s="321">
        <f>'FLA Budget'!L18+'FLA Budget'!L20+'FLA Budget'!L23+'FLA Budget'!L25</f>
        <v>0</v>
      </c>
      <c r="M9" s="324"/>
      <c r="N9" s="321">
        <f>'FLA Budget'!N18+'FLA Budget'!N20+'FLA Budget'!N23+'FLA Budget'!N25</f>
        <v>0</v>
      </c>
      <c r="O9" s="322"/>
      <c r="P9" s="321">
        <f>'FLA Budget'!P18+'FLA Budget'!P20+'FLA Budget'!P23+'FLA Budget'!P25</f>
        <v>0</v>
      </c>
      <c r="Q9" s="322"/>
      <c r="R9" s="321">
        <f>'FLA Budget'!R18+'FLA Budget'!R20+'FLA Budget'!R23+'FLA Budget'!R25</f>
        <v>0</v>
      </c>
      <c r="S9" s="322"/>
      <c r="T9" s="321">
        <f>'FLA Budget'!T18+'FLA Budget'!T20+'FLA Budget'!T23+'FLA Budget'!T25</f>
        <v>0</v>
      </c>
      <c r="U9" s="325"/>
      <c r="V9" s="321">
        <f>SUM(H9:T9)</f>
        <v>0</v>
      </c>
      <c r="W9" s="319"/>
      <c r="X9" s="319" t="s">
        <v>235</v>
      </c>
      <c r="Y9" s="319"/>
    </row>
    <row r="10" spans="1:41" s="3" customFormat="1" ht="12" x14ac:dyDescent="0.2">
      <c r="A10" s="46"/>
      <c r="B10" s="47" t="s">
        <v>236</v>
      </c>
      <c r="C10" s="47"/>
      <c r="D10" s="47"/>
      <c r="E10" s="47"/>
      <c r="F10" s="47"/>
      <c r="G10" s="46"/>
      <c r="H10" s="201">
        <f>H9+H8</f>
        <v>0</v>
      </c>
      <c r="I10" s="199"/>
      <c r="J10" s="201">
        <f>J9+J8</f>
        <v>0</v>
      </c>
      <c r="K10" s="34"/>
      <c r="L10" s="201">
        <f>L9+L8</f>
        <v>0</v>
      </c>
      <c r="M10" s="74"/>
      <c r="N10" s="201">
        <f>N9+N8</f>
        <v>0</v>
      </c>
      <c r="O10" s="199"/>
      <c r="P10" s="201">
        <f>P9+P8</f>
        <v>0</v>
      </c>
      <c r="Q10" s="199"/>
      <c r="R10" s="201">
        <f>R9+R8</f>
        <v>0</v>
      </c>
      <c r="S10" s="199"/>
      <c r="T10" s="201">
        <f>T9+T8</f>
        <v>0</v>
      </c>
      <c r="U10" s="200"/>
      <c r="V10" s="201">
        <f>SUM(H10:T10)</f>
        <v>0</v>
      </c>
      <c r="W10" s="46"/>
      <c r="X10" s="46" t="s">
        <v>237</v>
      </c>
      <c r="Y10" s="46"/>
    </row>
    <row r="11" spans="1:41" s="3" customFormat="1" ht="12" x14ac:dyDescent="0.2">
      <c r="A11" s="46"/>
      <c r="B11" s="505" t="s">
        <v>238</v>
      </c>
      <c r="C11" s="463"/>
      <c r="D11" s="463"/>
      <c r="E11" s="463"/>
      <c r="F11" s="463"/>
      <c r="G11" s="46"/>
      <c r="H11" s="506">
        <f>H10+H7</f>
        <v>0</v>
      </c>
      <c r="I11" s="199"/>
      <c r="J11" s="506">
        <f>J10+J7</f>
        <v>0</v>
      </c>
      <c r="K11" s="199"/>
      <c r="L11" s="506">
        <f>L10+L7</f>
        <v>0</v>
      </c>
      <c r="M11" s="199"/>
      <c r="N11" s="506">
        <f>N10+N7</f>
        <v>0</v>
      </c>
      <c r="O11" s="199"/>
      <c r="P11" s="506">
        <f>P10+P7</f>
        <v>0</v>
      </c>
      <c r="Q11" s="199"/>
      <c r="R11" s="506">
        <f>R10+R7</f>
        <v>0</v>
      </c>
      <c r="S11" s="199"/>
      <c r="T11" s="506">
        <f>T10+T7</f>
        <v>0</v>
      </c>
      <c r="U11" s="200"/>
      <c r="V11" s="506">
        <f>SUM(V7:V9)</f>
        <v>0</v>
      </c>
      <c r="W11" s="46"/>
      <c r="X11" s="31"/>
      <c r="Y11" s="31"/>
      <c r="Z11" s="16"/>
      <c r="AA11" s="16"/>
      <c r="AB11" s="16"/>
      <c r="AC11" s="16"/>
      <c r="AD11" s="16"/>
      <c r="AE11" s="16"/>
      <c r="AF11" s="16"/>
    </row>
    <row r="12" spans="1:41" s="3" customFormat="1" ht="4.9000000000000004" customHeight="1" x14ac:dyDescent="0.2">
      <c r="A12" s="46"/>
      <c r="B12" s="47"/>
      <c r="C12" s="47"/>
      <c r="D12" s="47"/>
      <c r="E12" s="47"/>
      <c r="F12" s="47"/>
      <c r="G12" s="46"/>
      <c r="H12" s="108"/>
      <c r="I12" s="108"/>
      <c r="J12" s="108"/>
      <c r="K12" s="108"/>
      <c r="L12" s="108"/>
      <c r="M12" s="108"/>
      <c r="N12" s="108"/>
      <c r="O12" s="108"/>
      <c r="P12" s="194"/>
      <c r="Q12" s="108"/>
      <c r="R12" s="194"/>
      <c r="S12" s="108"/>
      <c r="T12" s="194"/>
      <c r="U12" s="194"/>
      <c r="V12" s="108"/>
      <c r="W12" s="46"/>
      <c r="X12" s="31"/>
      <c r="Y12" s="31"/>
      <c r="Z12" s="16"/>
      <c r="AA12" s="16"/>
      <c r="AB12" s="16"/>
      <c r="AC12" s="16"/>
      <c r="AD12" s="16"/>
      <c r="AE12" s="16"/>
      <c r="AF12" s="16"/>
    </row>
    <row r="13" spans="1:41" s="143" customFormat="1" ht="9.6" customHeight="1" x14ac:dyDescent="0.2">
      <c r="A13" s="144"/>
      <c r="B13" s="225" t="s">
        <v>239</v>
      </c>
      <c r="C13" s="226"/>
      <c r="D13" s="226"/>
      <c r="E13" s="226"/>
      <c r="F13" s="226"/>
      <c r="G13" s="227"/>
      <c r="H13" s="228">
        <f>'FLA Budget'!H27</f>
        <v>0</v>
      </c>
      <c r="I13" s="228"/>
      <c r="J13" s="228">
        <f>'FLA Budget'!J27</f>
        <v>0</v>
      </c>
      <c r="K13" s="228"/>
      <c r="L13" s="228">
        <f>'FLA Budget'!L27</f>
        <v>0</v>
      </c>
      <c r="M13" s="228"/>
      <c r="N13" s="228">
        <f>'FLA Budget'!N27</f>
        <v>0</v>
      </c>
      <c r="O13" s="228"/>
      <c r="P13" s="228">
        <f>'FLA Budget'!P27</f>
        <v>0</v>
      </c>
      <c r="Q13" s="228"/>
      <c r="R13" s="228">
        <f>'FLA Budget'!R27</f>
        <v>0</v>
      </c>
      <c r="S13" s="228"/>
      <c r="T13" s="228">
        <f>'FLA Budget'!T27</f>
        <v>0</v>
      </c>
      <c r="U13" s="229"/>
      <c r="V13" s="230">
        <f>IFERROR(('FLA Budget'!V17+'FLA Budget'!V19+'FLA Budget'!V21+'FLA Budget'!V22+'FLA Budget'!V24)/'FLA Budget'!V9,0)</f>
        <v>0</v>
      </c>
      <c r="W13" s="144"/>
      <c r="X13" s="145"/>
      <c r="Y13" s="145"/>
      <c r="Z13" s="146"/>
      <c r="AA13" s="146"/>
      <c r="AB13" s="146"/>
      <c r="AC13" s="146"/>
      <c r="AD13" s="146"/>
      <c r="AE13" s="146"/>
      <c r="AF13" s="146"/>
      <c r="AG13" s="16"/>
      <c r="AH13" s="3"/>
      <c r="AI13" s="3"/>
      <c r="AJ13" s="3"/>
      <c r="AK13" s="3"/>
      <c r="AL13" s="3"/>
      <c r="AM13" s="3"/>
      <c r="AN13" s="3"/>
      <c r="AO13" s="3"/>
    </row>
    <row r="14" spans="1:41" s="3" customFormat="1" ht="12" x14ac:dyDescent="0.2">
      <c r="A14" s="46"/>
      <c r="B14" s="47"/>
      <c r="C14" s="47"/>
      <c r="D14" s="47"/>
      <c r="E14" s="47"/>
      <c r="F14" s="47"/>
      <c r="G14" s="46"/>
      <c r="H14" s="108"/>
      <c r="I14" s="108"/>
      <c r="J14" s="108"/>
      <c r="K14" s="108"/>
      <c r="L14" s="108"/>
      <c r="M14" s="108"/>
      <c r="N14" s="108"/>
      <c r="O14" s="108"/>
      <c r="P14" s="194"/>
      <c r="Q14" s="108"/>
      <c r="R14" s="194"/>
      <c r="S14" s="108"/>
      <c r="T14" s="194"/>
      <c r="U14" s="194"/>
      <c r="V14" s="108"/>
      <c r="W14" s="46"/>
      <c r="X14" s="31"/>
      <c r="Y14" s="31"/>
      <c r="Z14" s="16"/>
      <c r="AA14" s="16"/>
      <c r="AB14" s="16"/>
      <c r="AC14" s="16"/>
      <c r="AD14" s="16"/>
      <c r="AE14" s="16"/>
      <c r="AF14" s="16"/>
      <c r="AG14" s="146"/>
      <c r="AH14" s="143"/>
      <c r="AI14" s="143"/>
      <c r="AJ14" s="143"/>
      <c r="AK14" s="143"/>
      <c r="AL14" s="143"/>
      <c r="AM14" s="143"/>
      <c r="AN14" s="143"/>
      <c r="AO14" s="143"/>
    </row>
    <row r="15" spans="1:41" s="3" customFormat="1" ht="12" x14ac:dyDescent="0.2">
      <c r="A15" s="46"/>
      <c r="B15" s="463"/>
      <c r="C15" s="463"/>
      <c r="D15" s="463"/>
      <c r="E15" s="463"/>
      <c r="F15" s="463"/>
      <c r="G15" s="507"/>
      <c r="H15" s="508"/>
      <c r="I15" s="508"/>
      <c r="J15" s="508"/>
      <c r="K15" s="508"/>
      <c r="L15" s="508"/>
      <c r="M15" s="508"/>
      <c r="N15" s="508"/>
      <c r="O15" s="508"/>
      <c r="P15" s="509"/>
      <c r="Q15" s="508"/>
      <c r="R15" s="509"/>
      <c r="S15" s="508"/>
      <c r="T15" s="509"/>
      <c r="U15" s="509"/>
      <c r="V15" s="508"/>
      <c r="W15" s="46"/>
      <c r="X15" s="31"/>
      <c r="Y15" s="31"/>
      <c r="Z15" s="16"/>
      <c r="AA15" s="16"/>
      <c r="AB15" s="16"/>
      <c r="AC15" s="16"/>
      <c r="AD15" s="16"/>
      <c r="AE15" s="16"/>
      <c r="AF15" s="16"/>
      <c r="AG15" s="146"/>
      <c r="AH15" s="143"/>
      <c r="AI15" s="143"/>
      <c r="AJ15" s="143"/>
      <c r="AK15" s="143"/>
      <c r="AL15" s="143"/>
      <c r="AM15" s="143"/>
      <c r="AN15" s="143"/>
      <c r="AO15" s="143"/>
    </row>
    <row r="16" spans="1:41" s="3" customFormat="1" ht="12" x14ac:dyDescent="0.2">
      <c r="A16" s="46"/>
      <c r="B16" s="700" t="s">
        <v>240</v>
      </c>
      <c r="C16" s="701"/>
      <c r="D16" s="701"/>
      <c r="E16" s="701"/>
      <c r="F16" s="702"/>
      <c r="G16" s="46"/>
      <c r="H16" s="108"/>
      <c r="I16" s="108"/>
      <c r="J16" s="108"/>
      <c r="K16" s="108"/>
      <c r="L16" s="108"/>
      <c r="M16" s="108"/>
      <c r="N16" s="108"/>
      <c r="O16" s="108"/>
      <c r="P16" s="194"/>
      <c r="Q16" s="108"/>
      <c r="R16" s="194"/>
      <c r="S16" s="108"/>
      <c r="T16" s="194"/>
      <c r="U16" s="194"/>
      <c r="V16" s="108"/>
      <c r="W16" s="46"/>
      <c r="X16" s="46"/>
      <c r="Y16" s="46"/>
      <c r="AG16" s="16"/>
    </row>
    <row r="17" spans="1:41" s="3" customFormat="1" ht="12" x14ac:dyDescent="0.2">
      <c r="A17" s="46"/>
      <c r="B17" s="47" t="s">
        <v>230</v>
      </c>
      <c r="C17" s="47"/>
      <c r="D17" s="47"/>
      <c r="E17" s="47"/>
      <c r="F17" s="47"/>
      <c r="G17" s="46"/>
      <c r="H17" s="198">
        <f>('FLA Budget'!H$73+'FLA Budget'!H$70)*'FLA Budget'!H36</f>
        <v>0</v>
      </c>
      <c r="I17" s="199"/>
      <c r="J17" s="198">
        <f>('FLA Budget'!J$73+'FLA Budget'!J$70)*'FLA Budget'!J36</f>
        <v>0</v>
      </c>
      <c r="K17" s="34"/>
      <c r="L17" s="198">
        <f>('FLA Budget'!L$73+'FLA Budget'!L$70)*'FLA Budget'!L36</f>
        <v>0</v>
      </c>
      <c r="M17" s="74"/>
      <c r="N17" s="198">
        <f>('FLA Budget'!N$73+'FLA Budget'!N$70)*'FLA Budget'!N36</f>
        <v>0</v>
      </c>
      <c r="O17" s="199"/>
      <c r="P17" s="198">
        <f>('FLA Budget'!P$73+'FLA Budget'!P$70)*'FLA Budget'!P36</f>
        <v>0</v>
      </c>
      <c r="Q17" s="199"/>
      <c r="R17" s="198">
        <f>('FLA Budget'!R$73+'FLA Budget'!R$70)*'FLA Budget'!R36</f>
        <v>0</v>
      </c>
      <c r="S17" s="199"/>
      <c r="T17" s="198">
        <f>('FLA Budget'!T$73+'FLA Budget'!T$70)*'FLA Budget'!T36</f>
        <v>0</v>
      </c>
      <c r="U17" s="200"/>
      <c r="V17" s="198">
        <f t="shared" ref="V17:V18" si="0">SUM(H17:T17)</f>
        <v>0</v>
      </c>
      <c r="W17" s="46"/>
      <c r="X17" s="46" t="s">
        <v>231</v>
      </c>
      <c r="Y17" s="46"/>
      <c r="AG17" s="16"/>
    </row>
    <row r="18" spans="1:41" s="3" customFormat="1" ht="12" x14ac:dyDescent="0.2">
      <c r="A18" s="46"/>
      <c r="B18" s="47" t="s">
        <v>241</v>
      </c>
      <c r="C18" s="47"/>
      <c r="D18" s="47"/>
      <c r="E18" s="47"/>
      <c r="F18" s="47"/>
      <c r="G18" s="46"/>
      <c r="H18" s="510">
        <f>'FLA Budget'!H35</f>
        <v>0</v>
      </c>
      <c r="I18" s="199"/>
      <c r="J18" s="510">
        <f>'FLA Budget'!J35</f>
        <v>0</v>
      </c>
      <c r="K18" s="34"/>
      <c r="L18" s="510">
        <f>'FLA Budget'!L35</f>
        <v>0</v>
      </c>
      <c r="M18" s="74"/>
      <c r="N18" s="510">
        <f>'FLA Budget'!N35</f>
        <v>0</v>
      </c>
      <c r="O18" s="199"/>
      <c r="P18" s="510">
        <f>'FLA Budget'!P35</f>
        <v>0</v>
      </c>
      <c r="Q18" s="199"/>
      <c r="R18" s="510">
        <f>'FLA Budget'!R35</f>
        <v>0</v>
      </c>
      <c r="S18" s="199"/>
      <c r="T18" s="510">
        <f>'FLA Budget'!T35</f>
        <v>0</v>
      </c>
      <c r="U18" s="200"/>
      <c r="V18" s="510">
        <f t="shared" si="0"/>
        <v>0</v>
      </c>
      <c r="W18" s="46"/>
      <c r="X18" s="46" t="s">
        <v>242</v>
      </c>
      <c r="Y18" s="46"/>
    </row>
    <row r="19" spans="1:41" s="3" customFormat="1" ht="12" x14ac:dyDescent="0.2">
      <c r="A19" s="46"/>
      <c r="B19" s="505" t="s">
        <v>238</v>
      </c>
      <c r="C19" s="463"/>
      <c r="D19" s="463"/>
      <c r="E19" s="463"/>
      <c r="F19" s="463"/>
      <c r="G19" s="46"/>
      <c r="H19" s="506">
        <f>SUM(H17:H18)</f>
        <v>0</v>
      </c>
      <c r="I19" s="199"/>
      <c r="J19" s="506">
        <f>SUM(J17:J18)</f>
        <v>0</v>
      </c>
      <c r="K19" s="199"/>
      <c r="L19" s="506">
        <f>SUM(L17:L18)</f>
        <v>0</v>
      </c>
      <c r="M19" s="199"/>
      <c r="N19" s="506">
        <f>SUM(N17:N18)</f>
        <v>0</v>
      </c>
      <c r="O19" s="199"/>
      <c r="P19" s="506">
        <f>SUM(P17:P18)</f>
        <v>0</v>
      </c>
      <c r="Q19" s="199"/>
      <c r="R19" s="506">
        <f>SUM(R17:R18)</f>
        <v>0</v>
      </c>
      <c r="S19" s="199"/>
      <c r="T19" s="506">
        <f>SUM(T17:T18)</f>
        <v>0</v>
      </c>
      <c r="U19" s="200"/>
      <c r="V19" s="506">
        <f>SUM(V17:V18)</f>
        <v>0</v>
      </c>
      <c r="W19" s="46"/>
      <c r="X19" s="31"/>
      <c r="Y19" s="31"/>
      <c r="Z19" s="16"/>
      <c r="AA19" s="16"/>
      <c r="AB19" s="16"/>
      <c r="AC19" s="16"/>
      <c r="AD19" s="16"/>
      <c r="AE19" s="16"/>
      <c r="AF19" s="16"/>
    </row>
    <row r="20" spans="1:41" s="3" customFormat="1" ht="4.9000000000000004" customHeight="1" x14ac:dyDescent="0.2">
      <c r="A20" s="46"/>
      <c r="B20" s="47"/>
      <c r="C20" s="47"/>
      <c r="D20" s="47"/>
      <c r="E20" s="47"/>
      <c r="F20" s="47"/>
      <c r="G20" s="46"/>
      <c r="H20" s="108"/>
      <c r="I20" s="108"/>
      <c r="J20" s="108"/>
      <c r="K20" s="108"/>
      <c r="L20" s="108"/>
      <c r="M20" s="108"/>
      <c r="N20" s="108"/>
      <c r="O20" s="108"/>
      <c r="P20" s="194"/>
      <c r="Q20" s="108"/>
      <c r="R20" s="194"/>
      <c r="S20" s="108"/>
      <c r="T20" s="194"/>
      <c r="U20" s="194"/>
      <c r="V20" s="108"/>
      <c r="W20" s="46"/>
      <c r="X20" s="31"/>
      <c r="Y20" s="31"/>
      <c r="Z20" s="16"/>
      <c r="AA20" s="16"/>
      <c r="AB20" s="16"/>
      <c r="AC20" s="16"/>
      <c r="AD20" s="16"/>
      <c r="AE20" s="16"/>
      <c r="AF20" s="16"/>
    </row>
    <row r="21" spans="1:41" s="143" customFormat="1" ht="9.6" customHeight="1" x14ac:dyDescent="0.2">
      <c r="A21" s="144"/>
      <c r="B21" s="225" t="s">
        <v>243</v>
      </c>
      <c r="C21" s="226"/>
      <c r="D21" s="226"/>
      <c r="E21" s="226"/>
      <c r="F21" s="226"/>
      <c r="G21" s="227"/>
      <c r="H21" s="231">
        <f>IF(OR(,H18=0,'FLA Budget'!H$13=0),0,H18/'FLA Budget'!H$13)</f>
        <v>0</v>
      </c>
      <c r="I21" s="231"/>
      <c r="J21" s="231">
        <f>IF(OR(,J18=0,'FLA Budget'!J$13=0),0,J18/'FLA Budget'!J$13)</f>
        <v>0</v>
      </c>
      <c r="K21" s="231">
        <f>IF(OR(,K18=0,'FLA Budget'!K$13=0),0,K18/'FLA Budget'!K$13)</f>
        <v>0</v>
      </c>
      <c r="L21" s="231">
        <f>IF(OR(,L18=0,'FLA Budget'!L$13=0),0,L18/'FLA Budget'!L$13)</f>
        <v>0</v>
      </c>
      <c r="M21" s="231">
        <f>IF(OR(,M18=0,'FLA Budget'!M$13=0),0,M18/'FLA Budget'!M$13)</f>
        <v>0</v>
      </c>
      <c r="N21" s="231">
        <f>IF(OR(,N18=0,'FLA Budget'!N$13=0),0,N18/'FLA Budget'!N$13)</f>
        <v>0</v>
      </c>
      <c r="O21" s="231">
        <f>IF(OR(,O18=0,'FLA Budget'!U$13=0),0,O18/'FLA Budget'!U$13)</f>
        <v>0</v>
      </c>
      <c r="P21" s="231">
        <f>IF(OR(,P18=0,'FLA Budget'!P$13=0),0,P18/'FLA Budget'!P$13)</f>
        <v>0</v>
      </c>
      <c r="Q21" s="231">
        <f>IF(OR(,Q18=0,'FLA Budget'!W$13=0),0,Q18/'FLA Budget'!W$13)</f>
        <v>0</v>
      </c>
      <c r="R21" s="231">
        <f>IF(OR(,R18=0,'FLA Budget'!R$13=0),0,R18/'FLA Budget'!R$13)</f>
        <v>0</v>
      </c>
      <c r="S21" s="231">
        <f>IF(OR(,S18=0,'FLA Budget'!Y$13=0),0,S18/'FLA Budget'!Y$13)</f>
        <v>0</v>
      </c>
      <c r="T21" s="231">
        <f>IF(OR(,T18=0,'FLA Budget'!T$13=0),0,T18/'FLA Budget'!T$13)</f>
        <v>0</v>
      </c>
      <c r="U21" s="232">
        <f>IF(OR(,U18=0,'FLA Budget'!W$13=0),0,U18/'FLA Budget'!W$13)</f>
        <v>0</v>
      </c>
      <c r="V21" s="233">
        <f>IF(OR(,V18=0,'FLA Budget'!V$13=0),0,V18/'FLA Budget'!V$13)</f>
        <v>0</v>
      </c>
      <c r="W21" s="144"/>
      <c r="X21" s="145"/>
      <c r="Y21" s="145"/>
      <c r="Z21" s="146"/>
      <c r="AA21" s="146"/>
      <c r="AB21" s="146"/>
      <c r="AC21" s="146"/>
      <c r="AD21" s="146"/>
      <c r="AE21" s="146"/>
      <c r="AF21" s="146"/>
      <c r="AG21" s="16"/>
      <c r="AH21" s="3"/>
      <c r="AI21" s="3"/>
      <c r="AJ21" s="3"/>
      <c r="AK21" s="3"/>
      <c r="AL21" s="3"/>
      <c r="AM21" s="3"/>
      <c r="AN21" s="3"/>
      <c r="AO21" s="3"/>
    </row>
    <row r="22" spans="1:41" s="3" customFormat="1" ht="12" x14ac:dyDescent="0.2">
      <c r="A22" s="46"/>
      <c r="B22" s="47"/>
      <c r="C22" s="47"/>
      <c r="D22" s="47"/>
      <c r="E22" s="47"/>
      <c r="F22" s="47"/>
      <c r="G22" s="46"/>
      <c r="H22" s="108"/>
      <c r="I22" s="108"/>
      <c r="J22" s="108"/>
      <c r="K22" s="108"/>
      <c r="L22" s="108"/>
      <c r="M22" s="108"/>
      <c r="N22" s="108"/>
      <c r="O22" s="108"/>
      <c r="P22" s="194"/>
      <c r="Q22" s="108"/>
      <c r="R22" s="194"/>
      <c r="S22" s="108"/>
      <c r="T22" s="194"/>
      <c r="U22" s="194"/>
      <c r="V22" s="108"/>
      <c r="W22" s="46"/>
      <c r="X22" s="31"/>
      <c r="Y22" s="31"/>
      <c r="Z22" s="16"/>
      <c r="AA22" s="16"/>
      <c r="AB22" s="16"/>
      <c r="AC22" s="16"/>
      <c r="AD22" s="16"/>
      <c r="AE22" s="16"/>
      <c r="AF22" s="16"/>
      <c r="AG22" s="146"/>
      <c r="AH22" s="143"/>
      <c r="AI22" s="143"/>
      <c r="AJ22" s="143"/>
      <c r="AK22" s="143"/>
      <c r="AL22" s="143"/>
      <c r="AM22" s="143"/>
      <c r="AN22" s="143"/>
      <c r="AO22" s="143"/>
    </row>
    <row r="23" spans="1:41" s="3" customFormat="1" ht="12" x14ac:dyDescent="0.2">
      <c r="A23" s="46"/>
      <c r="B23" s="463"/>
      <c r="C23" s="463"/>
      <c r="D23" s="463"/>
      <c r="E23" s="463"/>
      <c r="F23" s="463"/>
      <c r="G23" s="507"/>
      <c r="H23" s="508"/>
      <c r="I23" s="508"/>
      <c r="J23" s="508"/>
      <c r="K23" s="508"/>
      <c r="L23" s="508"/>
      <c r="M23" s="508"/>
      <c r="N23" s="508"/>
      <c r="O23" s="508"/>
      <c r="P23" s="509"/>
      <c r="Q23" s="508"/>
      <c r="R23" s="509"/>
      <c r="S23" s="508"/>
      <c r="T23" s="509"/>
      <c r="U23" s="509"/>
      <c r="V23" s="508"/>
      <c r="W23" s="46"/>
      <c r="X23" s="31"/>
      <c r="Y23" s="31"/>
      <c r="Z23" s="16"/>
      <c r="AA23" s="16"/>
      <c r="AB23" s="16"/>
      <c r="AC23" s="16"/>
      <c r="AD23" s="16"/>
      <c r="AE23" s="16"/>
      <c r="AF23" s="16"/>
      <c r="AG23" s="146"/>
      <c r="AH23" s="143"/>
      <c r="AI23" s="143"/>
      <c r="AJ23" s="143"/>
      <c r="AK23" s="143"/>
      <c r="AL23" s="143"/>
      <c r="AM23" s="143"/>
      <c r="AN23" s="143"/>
      <c r="AO23" s="143"/>
    </row>
    <row r="24" spans="1:41" s="3" customFormat="1" ht="12" x14ac:dyDescent="0.2">
      <c r="A24" s="46"/>
      <c r="B24" s="700" t="s">
        <v>244</v>
      </c>
      <c r="C24" s="701"/>
      <c r="D24" s="701"/>
      <c r="E24" s="701"/>
      <c r="F24" s="702"/>
      <c r="G24" s="46"/>
      <c r="H24" s="109"/>
      <c r="I24" s="108"/>
      <c r="J24" s="109"/>
      <c r="K24" s="108"/>
      <c r="L24" s="109"/>
      <c r="M24" s="109"/>
      <c r="N24" s="109"/>
      <c r="O24" s="108"/>
      <c r="P24" s="195"/>
      <c r="Q24" s="108"/>
      <c r="R24" s="195"/>
      <c r="S24" s="108"/>
      <c r="T24" s="195"/>
      <c r="U24" s="194"/>
      <c r="V24" s="109"/>
      <c r="W24" s="46"/>
      <c r="X24" s="46"/>
      <c r="Y24" s="46"/>
      <c r="AG24" s="16"/>
    </row>
    <row r="25" spans="1:41" s="3" customFormat="1" ht="12" x14ac:dyDescent="0.2">
      <c r="A25" s="46"/>
      <c r="B25" s="47" t="s">
        <v>230</v>
      </c>
      <c r="C25" s="47"/>
      <c r="D25" s="47"/>
      <c r="E25" s="47"/>
      <c r="F25" s="47"/>
      <c r="G25" s="46"/>
      <c r="H25" s="198">
        <f>('FLA Budget'!H$73+'FLA Budget'!H$70)*'FLA Budget'!H48</f>
        <v>0</v>
      </c>
      <c r="I25" s="199"/>
      <c r="J25" s="198">
        <f>('FLA Budget'!J$73+'FLA Budget'!J$70)*'FLA Budget'!J48</f>
        <v>0</v>
      </c>
      <c r="K25" s="34"/>
      <c r="L25" s="198">
        <f>('FLA Budget'!L$73+'FLA Budget'!L$70)*'FLA Budget'!L48</f>
        <v>0</v>
      </c>
      <c r="M25" s="74"/>
      <c r="N25" s="198">
        <f>('FLA Budget'!N$73+'FLA Budget'!N$70)*'FLA Budget'!N48</f>
        <v>0</v>
      </c>
      <c r="O25" s="199"/>
      <c r="P25" s="198">
        <f>('FLA Budget'!P$73+'FLA Budget'!P$70)*'FLA Budget'!P48</f>
        <v>0</v>
      </c>
      <c r="Q25" s="199"/>
      <c r="R25" s="198">
        <f>('FLA Budget'!R$73+'FLA Budget'!R$70)*'FLA Budget'!R48</f>
        <v>0</v>
      </c>
      <c r="S25" s="199"/>
      <c r="T25" s="198">
        <f>('FLA Budget'!T$73+'FLA Budget'!T$70)*'FLA Budget'!T48</f>
        <v>0</v>
      </c>
      <c r="U25" s="200"/>
      <c r="V25" s="198">
        <f t="shared" ref="V25:V26" si="1">SUM(H25:T25)</f>
        <v>0</v>
      </c>
      <c r="W25" s="46"/>
      <c r="X25" s="46" t="s">
        <v>231</v>
      </c>
      <c r="Y25" s="46"/>
      <c r="AG25" s="16"/>
    </row>
    <row r="26" spans="1:41" s="3" customFormat="1" ht="12" x14ac:dyDescent="0.2">
      <c r="A26" s="46"/>
      <c r="B26" s="47" t="s">
        <v>241</v>
      </c>
      <c r="C26" s="47"/>
      <c r="D26" s="47"/>
      <c r="E26" s="47"/>
      <c r="F26" s="47"/>
      <c r="G26" s="46"/>
      <c r="H26" s="510">
        <f>'FLA Budget'!H47</f>
        <v>0</v>
      </c>
      <c r="I26" s="199"/>
      <c r="J26" s="510">
        <f>'FLA Budget'!J47</f>
        <v>0</v>
      </c>
      <c r="K26" s="34"/>
      <c r="L26" s="510">
        <f>'FLA Budget'!L47</f>
        <v>0</v>
      </c>
      <c r="M26" s="74"/>
      <c r="N26" s="510">
        <f>'FLA Budget'!N47</f>
        <v>0</v>
      </c>
      <c r="O26" s="199"/>
      <c r="P26" s="510">
        <f>'FLA Budget'!P47</f>
        <v>0</v>
      </c>
      <c r="Q26" s="199"/>
      <c r="R26" s="510">
        <f>'FLA Budget'!R47</f>
        <v>0</v>
      </c>
      <c r="S26" s="199"/>
      <c r="T26" s="510">
        <f>'FLA Budget'!T47</f>
        <v>0</v>
      </c>
      <c r="U26" s="200"/>
      <c r="V26" s="510">
        <f t="shared" si="1"/>
        <v>0</v>
      </c>
      <c r="W26" s="46"/>
      <c r="X26" s="46" t="s">
        <v>245</v>
      </c>
      <c r="Y26" s="46"/>
    </row>
    <row r="27" spans="1:41" s="3" customFormat="1" ht="12" x14ac:dyDescent="0.2">
      <c r="A27" s="46"/>
      <c r="B27" s="505" t="s">
        <v>238</v>
      </c>
      <c r="C27" s="463"/>
      <c r="D27" s="463"/>
      <c r="E27" s="463"/>
      <c r="F27" s="463"/>
      <c r="G27" s="46"/>
      <c r="H27" s="506">
        <f>SUM(H25:H26)</f>
        <v>0</v>
      </c>
      <c r="I27" s="199"/>
      <c r="J27" s="506">
        <f>SUM(J25:J26)</f>
        <v>0</v>
      </c>
      <c r="K27" s="199"/>
      <c r="L27" s="506">
        <f>SUM(L25:L26)</f>
        <v>0</v>
      </c>
      <c r="M27" s="199"/>
      <c r="N27" s="506">
        <f>SUM(N25:N26)</f>
        <v>0</v>
      </c>
      <c r="O27" s="199"/>
      <c r="P27" s="506">
        <f>SUM(P25:P26)</f>
        <v>0</v>
      </c>
      <c r="Q27" s="199"/>
      <c r="R27" s="506">
        <f>SUM(R25:R26)</f>
        <v>0</v>
      </c>
      <c r="S27" s="199"/>
      <c r="T27" s="506">
        <f>SUM(T25:T26)</f>
        <v>0</v>
      </c>
      <c r="U27" s="200"/>
      <c r="V27" s="506">
        <f>SUM(V25:V26)</f>
        <v>0</v>
      </c>
      <c r="W27" s="46"/>
      <c r="X27" s="31"/>
      <c r="Y27" s="31"/>
      <c r="Z27" s="16"/>
      <c r="AA27" s="16"/>
      <c r="AB27" s="16"/>
      <c r="AC27" s="16"/>
      <c r="AD27" s="16"/>
      <c r="AE27" s="16"/>
      <c r="AF27" s="16"/>
    </row>
    <row r="28" spans="1:41" s="3" customFormat="1" ht="12" x14ac:dyDescent="0.2">
      <c r="A28" s="46"/>
      <c r="B28" s="47"/>
      <c r="C28" s="47"/>
      <c r="D28" s="47"/>
      <c r="E28" s="47"/>
      <c r="F28" s="47"/>
      <c r="G28" s="46"/>
      <c r="H28" s="109"/>
      <c r="I28" s="108"/>
      <c r="J28" s="109"/>
      <c r="K28" s="108"/>
      <c r="L28" s="109"/>
      <c r="M28" s="109"/>
      <c r="N28" s="109"/>
      <c r="O28" s="108"/>
      <c r="P28" s="195"/>
      <c r="Q28" s="108"/>
      <c r="R28" s="195"/>
      <c r="S28" s="108"/>
      <c r="T28" s="195"/>
      <c r="U28" s="194"/>
      <c r="V28" s="109"/>
      <c r="W28" s="46"/>
      <c r="X28" s="46"/>
      <c r="Y28" s="46"/>
    </row>
    <row r="29" spans="1:41" s="3" customFormat="1" ht="12" x14ac:dyDescent="0.2">
      <c r="A29" s="46"/>
      <c r="B29" s="463"/>
      <c r="C29" s="463"/>
      <c r="D29" s="463"/>
      <c r="E29" s="463"/>
      <c r="F29" s="463"/>
      <c r="G29" s="507"/>
      <c r="H29" s="508"/>
      <c r="I29" s="508"/>
      <c r="J29" s="508"/>
      <c r="K29" s="508"/>
      <c r="L29" s="508"/>
      <c r="M29" s="508"/>
      <c r="N29" s="508"/>
      <c r="O29" s="508"/>
      <c r="P29" s="509"/>
      <c r="Q29" s="508"/>
      <c r="R29" s="509"/>
      <c r="S29" s="508"/>
      <c r="T29" s="509"/>
      <c r="U29" s="509"/>
      <c r="V29" s="508"/>
      <c r="W29" s="46"/>
      <c r="X29" s="46"/>
      <c r="Y29" s="46"/>
      <c r="AG29" s="16"/>
    </row>
    <row r="30" spans="1:41" s="3" customFormat="1" ht="12" x14ac:dyDescent="0.2">
      <c r="A30" s="46"/>
      <c r="B30" s="463"/>
      <c r="C30" s="511"/>
      <c r="D30" s="463"/>
      <c r="E30" s="463"/>
      <c r="F30" s="463"/>
      <c r="G30" s="507"/>
      <c r="H30" s="508"/>
      <c r="I30" s="508"/>
      <c r="J30" s="508"/>
      <c r="K30" s="508"/>
      <c r="L30" s="508"/>
      <c r="M30" s="508"/>
      <c r="N30" s="508"/>
      <c r="O30" s="508"/>
      <c r="P30" s="509"/>
      <c r="Q30" s="508"/>
      <c r="R30" s="509"/>
      <c r="S30" s="508"/>
      <c r="T30" s="509"/>
      <c r="U30" s="509"/>
      <c r="V30" s="508"/>
      <c r="W30" s="46"/>
      <c r="X30" s="46"/>
      <c r="Y30" s="46"/>
      <c r="AG30" s="16"/>
    </row>
    <row r="31" spans="1:41" s="3" customFormat="1" ht="12" x14ac:dyDescent="0.2">
      <c r="A31" s="46"/>
      <c r="B31" s="700" t="s">
        <v>246</v>
      </c>
      <c r="C31" s="701"/>
      <c r="D31" s="701"/>
      <c r="E31" s="701"/>
      <c r="F31" s="702"/>
      <c r="G31" s="46"/>
      <c r="H31" s="109"/>
      <c r="I31" s="108"/>
      <c r="J31" s="109"/>
      <c r="K31" s="108"/>
      <c r="L31" s="109"/>
      <c r="M31" s="109"/>
      <c r="N31" s="109"/>
      <c r="O31" s="108"/>
      <c r="P31" s="195"/>
      <c r="Q31" s="108"/>
      <c r="R31" s="195"/>
      <c r="S31" s="108"/>
      <c r="T31" s="195"/>
      <c r="U31" s="194"/>
      <c r="V31" s="109"/>
      <c r="W31" s="46"/>
      <c r="X31" s="46"/>
      <c r="Y31" s="46"/>
    </row>
    <row r="32" spans="1:41" s="3" customFormat="1" ht="12" x14ac:dyDescent="0.2">
      <c r="A32" s="46"/>
      <c r="B32" s="47" t="s">
        <v>247</v>
      </c>
      <c r="C32" s="47"/>
      <c r="D32" s="47"/>
      <c r="E32" s="47"/>
      <c r="F32" s="47"/>
      <c r="G32" s="46"/>
      <c r="H32" s="198">
        <f>'FLA Budget'!H53+('FLA Budget'!H$73+'FLA Budget'!H$70)*('FLA Budget'!H59)</f>
        <v>0</v>
      </c>
      <c r="I32" s="199"/>
      <c r="J32" s="198">
        <f>'FLA Budget'!J53+('FLA Budget'!J$73+'FLA Budget'!J$70)*('FLA Budget'!J59)</f>
        <v>0</v>
      </c>
      <c r="K32" s="34"/>
      <c r="L32" s="198">
        <f>'FLA Budget'!L53+('FLA Budget'!L$73+'FLA Budget'!L$70)*('FLA Budget'!L59)</f>
        <v>0</v>
      </c>
      <c r="M32" s="74"/>
      <c r="N32" s="198">
        <f>'FLA Budget'!N53+('FLA Budget'!N$73+'FLA Budget'!N$70)*('FLA Budget'!N59)</f>
        <v>0</v>
      </c>
      <c r="O32" s="199"/>
      <c r="P32" s="198">
        <f>'FLA Budget'!P53+('FLA Budget'!P$73+'FLA Budget'!P$70)*('FLA Budget'!P59)</f>
        <v>0</v>
      </c>
      <c r="Q32" s="199"/>
      <c r="R32" s="198">
        <f>'FLA Budget'!R53+('FLA Budget'!R$73+'FLA Budget'!R$70)*('FLA Budget'!R59)</f>
        <v>0</v>
      </c>
      <c r="S32" s="199"/>
      <c r="T32" s="198">
        <f>'FLA Budget'!T53+('FLA Budget'!T$73+'FLA Budget'!T$70)*('FLA Budget'!T59)</f>
        <v>0</v>
      </c>
      <c r="U32" s="200"/>
      <c r="V32" s="198">
        <f t="shared" ref="V32" si="2">SUM(H32:T32)</f>
        <v>0</v>
      </c>
      <c r="W32" s="46"/>
      <c r="X32" s="46" t="s">
        <v>248</v>
      </c>
      <c r="Y32" s="46"/>
    </row>
    <row r="33" spans="1:25" s="3" customFormat="1" ht="12" x14ac:dyDescent="0.2">
      <c r="A33" s="46"/>
      <c r="B33" s="47" t="s">
        <v>249</v>
      </c>
      <c r="C33" s="47"/>
      <c r="D33" s="47"/>
      <c r="E33" s="47"/>
      <c r="F33" s="47"/>
      <c r="G33" s="46"/>
      <c r="H33" s="201">
        <f>'FLA Budget'!H51+('FLA Budget'!H$73+'FLA Budget'!H$70)*('FLA Budget'!H57)</f>
        <v>0</v>
      </c>
      <c r="I33" s="199"/>
      <c r="J33" s="201">
        <f>'FLA Budget'!J51+('FLA Budget'!J$73+'FLA Budget'!J$70)*('FLA Budget'!J57)</f>
        <v>0</v>
      </c>
      <c r="K33" s="34"/>
      <c r="L33" s="201">
        <f>'FLA Budget'!L51+('FLA Budget'!L$73+'FLA Budget'!L$70)*('FLA Budget'!L57)</f>
        <v>0</v>
      </c>
      <c r="M33" s="74"/>
      <c r="N33" s="201">
        <f>'FLA Budget'!N51+('FLA Budget'!N$73+'FLA Budget'!N$70)*('FLA Budget'!N57)</f>
        <v>0</v>
      </c>
      <c r="O33" s="199"/>
      <c r="P33" s="201">
        <f>'FLA Budget'!P51+('FLA Budget'!P$73+'FLA Budget'!P$70)*('FLA Budget'!P57)</f>
        <v>0</v>
      </c>
      <c r="Q33" s="199"/>
      <c r="R33" s="201">
        <f>'FLA Budget'!R51+('FLA Budget'!R$73+'FLA Budget'!R$70)*('FLA Budget'!R57)</f>
        <v>0</v>
      </c>
      <c r="S33" s="199"/>
      <c r="T33" s="201">
        <f>'FLA Budget'!T51+('FLA Budget'!T$73+'FLA Budget'!T$70)*('FLA Budget'!T57)</f>
        <v>0</v>
      </c>
      <c r="U33" s="200"/>
      <c r="V33" s="201">
        <f t="shared" ref="V33:V35" si="3">SUM(H33:T33)</f>
        <v>0</v>
      </c>
      <c r="W33" s="46"/>
      <c r="X33" s="46" t="s">
        <v>250</v>
      </c>
      <c r="Y33" s="46"/>
    </row>
    <row r="34" spans="1:25" s="3" customFormat="1" ht="12" x14ac:dyDescent="0.2">
      <c r="A34" s="46"/>
      <c r="B34" s="47" t="s">
        <v>251</v>
      </c>
      <c r="C34" s="47"/>
      <c r="D34" s="47"/>
      <c r="E34" s="47"/>
      <c r="F34" s="47"/>
      <c r="G34" s="46"/>
      <c r="H34" s="201">
        <f>'FLA Budget'!H52+('FLA Budget'!H$73+'FLA Budget'!H$70)*('FLA Budget'!H58)</f>
        <v>0</v>
      </c>
      <c r="I34" s="199"/>
      <c r="J34" s="201">
        <f>'FLA Budget'!J52+('FLA Budget'!J$73+'FLA Budget'!J$70)*('FLA Budget'!J58)</f>
        <v>0</v>
      </c>
      <c r="K34" s="34"/>
      <c r="L34" s="201">
        <f>'FLA Budget'!L52+('FLA Budget'!L$73+'FLA Budget'!L$70)*('FLA Budget'!L58)</f>
        <v>0</v>
      </c>
      <c r="M34" s="74"/>
      <c r="N34" s="201">
        <f>'FLA Budget'!N52+('FLA Budget'!N$73+'FLA Budget'!N$70)*('FLA Budget'!N58)</f>
        <v>0</v>
      </c>
      <c r="O34" s="199"/>
      <c r="P34" s="201">
        <f>'FLA Budget'!P52+('FLA Budget'!P$73+'FLA Budget'!P$70)*('FLA Budget'!P58)</f>
        <v>0</v>
      </c>
      <c r="Q34" s="199"/>
      <c r="R34" s="201">
        <f>'FLA Budget'!R52+('FLA Budget'!R$73+'FLA Budget'!R$70)*('FLA Budget'!R58)</f>
        <v>0</v>
      </c>
      <c r="S34" s="199"/>
      <c r="T34" s="201">
        <f>'FLA Budget'!T52+('FLA Budget'!T$73+'FLA Budget'!T$70)*('FLA Budget'!T58)</f>
        <v>0</v>
      </c>
      <c r="U34" s="200"/>
      <c r="V34" s="201">
        <f t="shared" si="3"/>
        <v>0</v>
      </c>
      <c r="W34" s="46"/>
      <c r="X34" s="46" t="s">
        <v>252</v>
      </c>
      <c r="Y34" s="46"/>
    </row>
    <row r="35" spans="1:25" s="3" customFormat="1" ht="12" x14ac:dyDescent="0.2">
      <c r="A35" s="46"/>
      <c r="B35" s="47" t="s">
        <v>253</v>
      </c>
      <c r="C35" s="47"/>
      <c r="D35" s="47"/>
      <c r="E35" s="47"/>
      <c r="F35" s="47"/>
      <c r="G35" s="46"/>
      <c r="H35" s="201">
        <f>'FLA Budget'!H54+('FLA Budget'!H$73+'FLA Budget'!H$70)*('FLA Budget'!H60)</f>
        <v>0</v>
      </c>
      <c r="I35" s="199"/>
      <c r="J35" s="201">
        <f>'FLA Budget'!J54+('FLA Budget'!J$73+'FLA Budget'!J$70)*('FLA Budget'!J60)</f>
        <v>0</v>
      </c>
      <c r="K35" s="34"/>
      <c r="L35" s="201">
        <f>'FLA Budget'!L54+('FLA Budget'!L$73+'FLA Budget'!L$70)*('FLA Budget'!L60)</f>
        <v>0</v>
      </c>
      <c r="M35" s="74"/>
      <c r="N35" s="201">
        <f>'FLA Budget'!N54+('FLA Budget'!N$73+'FLA Budget'!N$70)*('FLA Budget'!N60)</f>
        <v>0</v>
      </c>
      <c r="O35" s="199"/>
      <c r="P35" s="201">
        <f>'FLA Budget'!P54+('FLA Budget'!P$73+'FLA Budget'!P$70)*('FLA Budget'!P60)</f>
        <v>0</v>
      </c>
      <c r="Q35" s="199"/>
      <c r="R35" s="201">
        <f>'FLA Budget'!R54+('FLA Budget'!R$73+'FLA Budget'!R$70)*('FLA Budget'!R60)</f>
        <v>0</v>
      </c>
      <c r="S35" s="199"/>
      <c r="T35" s="201">
        <f>'FLA Budget'!T54+('FLA Budget'!T$73+'FLA Budget'!T$70)*('FLA Budget'!T60)</f>
        <v>0</v>
      </c>
      <c r="U35" s="200"/>
      <c r="V35" s="201">
        <f t="shared" si="3"/>
        <v>0</v>
      </c>
      <c r="W35" s="46"/>
      <c r="X35" s="46" t="s">
        <v>254</v>
      </c>
      <c r="Y35" s="46"/>
    </row>
    <row r="36" spans="1:25" s="3" customFormat="1" ht="12" x14ac:dyDescent="0.2">
      <c r="A36" s="46"/>
      <c r="B36" s="505" t="s">
        <v>16</v>
      </c>
      <c r="C36" s="463"/>
      <c r="D36" s="463"/>
      <c r="E36" s="463"/>
      <c r="F36" s="463"/>
      <c r="G36" s="46"/>
      <c r="H36" s="506">
        <f>SUM(H32:H35)</f>
        <v>0</v>
      </c>
      <c r="I36" s="199"/>
      <c r="J36" s="506">
        <f>SUM(J32:J35)</f>
        <v>0</v>
      </c>
      <c r="K36" s="199"/>
      <c r="L36" s="506">
        <f>SUM(L32:L35)</f>
        <v>0</v>
      </c>
      <c r="M36" s="199"/>
      <c r="N36" s="506">
        <f>SUM(N32:N35)</f>
        <v>0</v>
      </c>
      <c r="O36" s="199"/>
      <c r="P36" s="506">
        <f>SUM(P32:P35)</f>
        <v>0</v>
      </c>
      <c r="Q36" s="199"/>
      <c r="R36" s="506">
        <f>SUM(R32:R35)</f>
        <v>0</v>
      </c>
      <c r="S36" s="199"/>
      <c r="T36" s="506">
        <f>SUM(T32:T35)</f>
        <v>0</v>
      </c>
      <c r="U36" s="200"/>
      <c r="V36" s="506">
        <f>SUM(V32:V35)</f>
        <v>0</v>
      </c>
      <c r="W36" s="46"/>
      <c r="X36" s="46"/>
      <c r="Y36" s="46"/>
    </row>
    <row r="37" spans="1:25" s="3" customFormat="1" ht="5.65" customHeight="1" thickBot="1" x14ac:dyDescent="0.25">
      <c r="A37" s="46"/>
      <c r="B37" s="47"/>
      <c r="C37" s="47"/>
      <c r="D37" s="47"/>
      <c r="E37" s="47"/>
      <c r="F37" s="47"/>
      <c r="G37" s="46"/>
      <c r="H37" s="27"/>
      <c r="I37" s="199"/>
      <c r="J37" s="27"/>
      <c r="K37" s="199"/>
      <c r="L37" s="27"/>
      <c r="M37" s="27"/>
      <c r="N37" s="27"/>
      <c r="O37" s="199"/>
      <c r="P37" s="27"/>
      <c r="Q37" s="199"/>
      <c r="R37" s="27"/>
      <c r="S37" s="199"/>
      <c r="T37" s="27"/>
      <c r="U37" s="200"/>
      <c r="V37" s="27"/>
      <c r="W37" s="46"/>
      <c r="X37" s="46"/>
      <c r="Y37" s="46"/>
    </row>
    <row r="38" spans="1:25" s="3" customFormat="1" thickBot="1" x14ac:dyDescent="0.25">
      <c r="A38" s="46"/>
      <c r="B38" s="148" t="s">
        <v>255</v>
      </c>
      <c r="C38" s="149"/>
      <c r="D38" s="149"/>
      <c r="E38" s="149"/>
      <c r="F38" s="149"/>
      <c r="G38" s="142"/>
      <c r="H38" s="202">
        <f>H36+H27+H19+H11</f>
        <v>0</v>
      </c>
      <c r="I38" s="203"/>
      <c r="J38" s="202">
        <f>J36+J27+J19+J11</f>
        <v>0</v>
      </c>
      <c r="K38" s="203"/>
      <c r="L38" s="202">
        <f>L36+L27+L19+L11</f>
        <v>0</v>
      </c>
      <c r="M38" s="203"/>
      <c r="N38" s="202">
        <f>N36+N27+N19+N11</f>
        <v>0</v>
      </c>
      <c r="O38" s="203"/>
      <c r="P38" s="202">
        <f>P36+P27+P19+P11</f>
        <v>0</v>
      </c>
      <c r="Q38" s="203"/>
      <c r="R38" s="202">
        <f>R36+R27+R19+R11</f>
        <v>0</v>
      </c>
      <c r="S38" s="203"/>
      <c r="T38" s="202">
        <f>T36+T27+T19+T11</f>
        <v>0</v>
      </c>
      <c r="U38" s="204"/>
      <c r="V38" s="205">
        <f>SUM(H38:T38)</f>
        <v>0</v>
      </c>
      <c r="W38" s="46"/>
      <c r="X38" s="46"/>
      <c r="Y38" s="46"/>
    </row>
    <row r="39" spans="1:25" s="3" customFormat="1" ht="12" x14ac:dyDescent="0.2">
      <c r="A39" s="46"/>
      <c r="B39" s="47"/>
      <c r="C39" s="47"/>
      <c r="D39" s="47"/>
      <c r="E39" s="47"/>
      <c r="F39" s="47"/>
      <c r="G39" s="46"/>
      <c r="H39" s="46"/>
      <c r="I39" s="46"/>
      <c r="J39" s="46"/>
      <c r="K39" s="46"/>
      <c r="L39" s="46"/>
      <c r="M39" s="46"/>
      <c r="N39" s="46"/>
      <c r="O39" s="46"/>
      <c r="P39" s="193"/>
      <c r="Q39" s="46"/>
      <c r="R39" s="193"/>
      <c r="S39" s="46"/>
      <c r="T39" s="193"/>
      <c r="U39" s="193"/>
      <c r="V39" s="46"/>
      <c r="W39" s="46"/>
      <c r="X39" s="46"/>
      <c r="Y39" s="46"/>
    </row>
    <row r="40" spans="1:25" s="3" customFormat="1" ht="12" x14ac:dyDescent="0.2">
      <c r="A40" s="46"/>
      <c r="B40" s="46" t="s">
        <v>256</v>
      </c>
      <c r="C40" s="47"/>
      <c r="D40" s="47"/>
      <c r="E40" s="47"/>
      <c r="F40" s="47"/>
      <c r="G40" s="46"/>
      <c r="H40" s="46"/>
      <c r="I40" s="46"/>
      <c r="J40" s="46"/>
      <c r="K40" s="46"/>
      <c r="L40" s="46"/>
      <c r="M40" s="46"/>
      <c r="N40" s="46"/>
      <c r="O40" s="46"/>
      <c r="P40" s="193"/>
      <c r="Q40" s="46"/>
      <c r="R40" s="193"/>
      <c r="S40" s="46"/>
      <c r="T40" s="193"/>
      <c r="U40" s="193"/>
      <c r="V40" s="46"/>
      <c r="W40" s="46"/>
      <c r="X40" s="46"/>
      <c r="Y40" s="46"/>
    </row>
    <row r="41" spans="1:25" s="3" customFormat="1" ht="12" x14ac:dyDescent="0.2">
      <c r="A41" s="46"/>
      <c r="B41" s="47"/>
      <c r="C41" s="47"/>
      <c r="D41" s="47"/>
      <c r="E41" s="47"/>
      <c r="F41" s="47"/>
      <c r="G41" s="46"/>
      <c r="H41" s="46"/>
      <c r="I41" s="46"/>
      <c r="J41" s="46"/>
      <c r="K41" s="46"/>
      <c r="L41" s="46"/>
      <c r="M41" s="46"/>
      <c r="N41" s="46"/>
      <c r="O41" s="46"/>
      <c r="P41" s="193"/>
      <c r="Q41" s="46"/>
      <c r="R41" s="193"/>
      <c r="S41" s="46"/>
      <c r="T41" s="193"/>
      <c r="U41" s="193"/>
      <c r="V41" s="46"/>
      <c r="W41" s="46"/>
      <c r="X41" s="46"/>
      <c r="Y41" s="46"/>
    </row>
    <row r="42" spans="1:25" s="3" customFormat="1" ht="12" x14ac:dyDescent="0.2">
      <c r="B42" s="1"/>
      <c r="C42" s="1"/>
      <c r="D42" s="1"/>
      <c r="E42" s="1"/>
      <c r="F42" s="1"/>
      <c r="H42" s="40"/>
      <c r="P42" s="196"/>
      <c r="R42" s="196"/>
      <c r="T42" s="196"/>
      <c r="U42" s="196"/>
    </row>
    <row r="43" spans="1:25" s="3" customFormat="1" ht="12" x14ac:dyDescent="0.2">
      <c r="B43" s="555"/>
      <c r="C43" s="555"/>
      <c r="D43" s="555"/>
      <c r="E43" s="555"/>
      <c r="F43" s="555"/>
      <c r="P43" s="196"/>
      <c r="R43" s="196"/>
      <c r="T43" s="196"/>
      <c r="U43" s="196"/>
    </row>
    <row r="44" spans="1:25" s="3" customFormat="1" ht="12" x14ac:dyDescent="0.2">
      <c r="B44" s="555"/>
      <c r="C44" s="555"/>
      <c r="D44" s="555"/>
      <c r="E44" s="555"/>
      <c r="F44" s="555"/>
      <c r="H44" s="331"/>
      <c r="P44" s="196"/>
      <c r="R44" s="196"/>
      <c r="T44" s="332"/>
      <c r="U44" s="196"/>
    </row>
    <row r="45" spans="1:25" s="3" customFormat="1" ht="12" x14ac:dyDescent="0.2">
      <c r="B45" s="555"/>
      <c r="C45" s="555"/>
      <c r="D45" s="555"/>
      <c r="E45" s="555"/>
      <c r="F45" s="555"/>
      <c r="P45" s="196"/>
      <c r="R45" s="196"/>
      <c r="T45" s="332"/>
      <c r="U45" s="196"/>
    </row>
    <row r="46" spans="1:25" s="3" customFormat="1" ht="12" x14ac:dyDescent="0.2">
      <c r="B46" s="555"/>
      <c r="C46" s="555"/>
      <c r="D46" s="555"/>
      <c r="E46" s="555"/>
      <c r="F46" s="555"/>
      <c r="P46" s="196"/>
      <c r="R46" s="196"/>
      <c r="T46" s="196"/>
      <c r="U46" s="196"/>
    </row>
    <row r="47" spans="1:25" s="3" customFormat="1" ht="12" x14ac:dyDescent="0.2">
      <c r="B47" s="555"/>
      <c r="C47" s="555"/>
      <c r="D47" s="555"/>
      <c r="E47" s="555"/>
      <c r="F47" s="555"/>
      <c r="P47" s="196"/>
      <c r="R47" s="196"/>
      <c r="T47" s="196"/>
      <c r="U47" s="196"/>
    </row>
  </sheetData>
  <sheetProtection algorithmName="SHA-512" hashValue="HdjzYlzhirQ0OKj1AIzLHiDLc5eEyo5HWAvuOZLmzu6knmAUAWpQL4zIGloVP9HGVMZjD7zaILEzb7jxcg2ScQ==" saltValue="g/AgzyIXKZbZutLa61Bkng=="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90" zoomScaleNormal="90" zoomScaleSheetLayoutView="110" workbookViewId="0">
      <pane xSplit="8" ySplit="6" topLeftCell="I7" activePane="bottomRight" state="frozen"/>
      <selection pane="topRight" activeCell="J1" sqref="J1"/>
      <selection pane="bottomLeft" activeCell="A7" sqref="A7"/>
      <selection pane="bottomRight" activeCell="I7" sqref="I7"/>
    </sheetView>
  </sheetViews>
  <sheetFormatPr defaultColWidth="9.28515625" defaultRowHeight="12" x14ac:dyDescent="0.2"/>
  <cols>
    <col min="1" max="1" width="7.28515625" style="311" customWidth="1"/>
    <col min="2" max="2" width="21.28515625" style="311" customWidth="1"/>
    <col min="3" max="3" width="19.42578125" style="311" customWidth="1"/>
    <col min="4" max="4" width="35.7109375" style="311" customWidth="1"/>
    <col min="5" max="5" width="9.7109375" style="311" customWidth="1"/>
    <col min="6" max="6" width="8.28515625" style="311" customWidth="1"/>
    <col min="7" max="7" width="8.5703125" style="311" bestFit="1" customWidth="1"/>
    <col min="8" max="8" width="42.7109375" style="311" customWidth="1"/>
    <col min="9" max="9" width="9.42578125" style="311" bestFit="1" customWidth="1"/>
    <col min="10" max="10" width="0.7109375" style="311" customWidth="1"/>
    <col min="11" max="11" width="9.28515625" style="311"/>
    <col min="12" max="12" width="0.7109375" style="311" customWidth="1"/>
    <col min="13" max="13" width="9.28515625" style="311"/>
    <col min="14" max="14" width="0.7109375" style="311" customWidth="1"/>
    <col min="15" max="15" width="9.28515625" style="311"/>
    <col min="16" max="16" width="0.7109375" style="311" hidden="1" customWidth="1"/>
    <col min="17" max="17" width="9.28515625" style="311" hidden="1" customWidth="1"/>
    <col min="18" max="18" width="0.7109375" style="311" hidden="1" customWidth="1"/>
    <col min="19" max="19" width="9.28515625" style="311" hidden="1" customWidth="1"/>
    <col min="20" max="20" width="0.7109375" style="311" hidden="1" customWidth="1"/>
    <col min="21" max="21" width="9.28515625" style="311" hidden="1" customWidth="1"/>
    <col min="22" max="22" width="0.7109375" style="311" customWidth="1"/>
    <col min="23" max="16384" width="9.28515625" style="311"/>
  </cols>
  <sheetData>
    <row r="1" spans="1:24" ht="12.75" x14ac:dyDescent="0.2">
      <c r="A1" s="308" t="s">
        <v>257</v>
      </c>
      <c r="B1" s="308"/>
      <c r="C1" s="309"/>
      <c r="D1" s="309"/>
      <c r="E1" s="309"/>
      <c r="F1" s="309"/>
      <c r="G1" s="309"/>
      <c r="H1" s="309"/>
      <c r="I1" s="309"/>
      <c r="J1" s="309"/>
      <c r="K1" s="309"/>
      <c r="L1" s="309"/>
      <c r="M1" s="309"/>
      <c r="N1" s="309"/>
      <c r="O1" s="310"/>
      <c r="P1" s="309"/>
      <c r="Q1" s="310"/>
      <c r="R1" s="309"/>
      <c r="S1" s="310"/>
      <c r="T1" s="309"/>
      <c r="U1" s="309"/>
      <c r="V1" s="309"/>
      <c r="W1" s="309"/>
      <c r="X1" s="313"/>
    </row>
    <row r="2" spans="1:24" ht="12.75" x14ac:dyDescent="0.2">
      <c r="A2" s="309" t="s">
        <v>258</v>
      </c>
      <c r="B2" s="309"/>
      <c r="C2" s="309"/>
      <c r="D2" s="309"/>
      <c r="E2" s="309"/>
      <c r="F2" s="309"/>
      <c r="G2" s="309"/>
      <c r="H2" s="309"/>
      <c r="I2" s="309"/>
      <c r="J2" s="309"/>
      <c r="K2" s="309"/>
      <c r="L2" s="309"/>
      <c r="M2" s="309"/>
      <c r="N2" s="309"/>
      <c r="O2" s="310"/>
      <c r="P2" s="309"/>
      <c r="Q2" s="310"/>
      <c r="R2" s="309"/>
      <c r="S2" s="310"/>
      <c r="T2" s="309"/>
      <c r="U2" s="309"/>
      <c r="V2" s="309"/>
      <c r="W2" s="309"/>
      <c r="X2" s="313"/>
    </row>
    <row r="3" spans="1:24" ht="12.75" x14ac:dyDescent="0.2">
      <c r="A3" s="309"/>
      <c r="B3" s="309"/>
      <c r="C3" s="309"/>
      <c r="D3" s="309"/>
      <c r="E3" s="309"/>
      <c r="F3" s="309"/>
      <c r="G3" s="309"/>
      <c r="H3" s="309"/>
      <c r="I3" s="309"/>
      <c r="J3" s="309"/>
      <c r="K3" s="309"/>
      <c r="L3" s="309"/>
      <c r="M3" s="309"/>
      <c r="N3" s="309"/>
      <c r="O3" s="310"/>
      <c r="P3" s="309"/>
      <c r="Q3" s="310"/>
      <c r="R3" s="309"/>
      <c r="S3" s="310"/>
      <c r="T3" s="309"/>
      <c r="U3" s="309"/>
      <c r="V3" s="309"/>
      <c r="W3" s="309"/>
      <c r="X3" s="313"/>
    </row>
    <row r="4" spans="1:24" x14ac:dyDescent="0.2">
      <c r="A4" s="703" t="s">
        <v>259</v>
      </c>
      <c r="B4" s="703"/>
      <c r="C4" s="703"/>
      <c r="D4" s="703"/>
      <c r="E4" s="703"/>
      <c r="F4" s="703"/>
      <c r="G4" s="703"/>
      <c r="H4" s="703"/>
      <c r="I4" s="704" t="s">
        <v>260</v>
      </c>
      <c r="J4" s="704"/>
      <c r="K4" s="704"/>
      <c r="L4" s="704"/>
      <c r="M4" s="704"/>
      <c r="N4" s="704"/>
      <c r="O4" s="704"/>
      <c r="P4" s="704"/>
      <c r="Q4" s="704"/>
      <c r="R4" s="704"/>
      <c r="S4" s="704"/>
      <c r="T4" s="704"/>
      <c r="U4" s="704"/>
      <c r="V4" s="704"/>
      <c r="W4" s="704"/>
      <c r="X4" s="313"/>
    </row>
    <row r="5" spans="1:24" s="312" customFormat="1" ht="12" customHeight="1" x14ac:dyDescent="0.2">
      <c r="A5" s="705" t="s">
        <v>261</v>
      </c>
      <c r="B5" s="705"/>
      <c r="C5" s="705" t="s">
        <v>262</v>
      </c>
      <c r="D5" s="705" t="s">
        <v>263</v>
      </c>
      <c r="E5" s="705" t="s">
        <v>264</v>
      </c>
      <c r="F5" s="705" t="s">
        <v>265</v>
      </c>
      <c r="G5" s="705" t="s">
        <v>266</v>
      </c>
      <c r="H5" s="705" t="s">
        <v>267</v>
      </c>
      <c r="I5" s="706" t="str">
        <f>'Budget Consolidation'!H4</f>
        <v>Activity 1</v>
      </c>
      <c r="J5" s="513"/>
      <c r="K5" s="706" t="str">
        <f>'Budget Consolidation'!J4</f>
        <v>Activity 2</v>
      </c>
      <c r="L5" s="513"/>
      <c r="M5" s="706" t="str">
        <f>'Budget Consolidation'!L4</f>
        <v>Activity 3</v>
      </c>
      <c r="N5" s="513"/>
      <c r="O5" s="706" t="str">
        <f>'Budget Consolidation'!N4</f>
        <v>Activity 4</v>
      </c>
      <c r="P5" s="513"/>
      <c r="Q5" s="706" t="str">
        <f>'Budget Consolidation'!P4</f>
        <v>Activity 5</v>
      </c>
      <c r="R5" s="513"/>
      <c r="S5" s="706" t="str">
        <f>'Budget Consolidation'!R4</f>
        <v>Activity 6</v>
      </c>
      <c r="T5" s="513"/>
      <c r="U5" s="706" t="str">
        <f>'Budget Consolidation'!T4</f>
        <v>Activity 7</v>
      </c>
      <c r="V5" s="513"/>
      <c r="W5" s="706" t="str">
        <f>'Budget Consolidation'!V4</f>
        <v>TOTAL</v>
      </c>
      <c r="X5" s="314"/>
    </row>
    <row r="6" spans="1:24" s="312" customFormat="1" x14ac:dyDescent="0.2">
      <c r="A6" s="512" t="s">
        <v>268</v>
      </c>
      <c r="B6" s="512" t="s">
        <v>269</v>
      </c>
      <c r="C6" s="705"/>
      <c r="D6" s="705"/>
      <c r="E6" s="705"/>
      <c r="F6" s="705"/>
      <c r="G6" s="705"/>
      <c r="H6" s="705"/>
      <c r="I6" s="707"/>
      <c r="J6" s="514"/>
      <c r="K6" s="707"/>
      <c r="L6" s="514"/>
      <c r="M6" s="707"/>
      <c r="N6" s="514"/>
      <c r="O6" s="707"/>
      <c r="P6" s="514"/>
      <c r="Q6" s="707"/>
      <c r="R6" s="514"/>
      <c r="S6" s="707"/>
      <c r="T6" s="514"/>
      <c r="U6" s="707"/>
      <c r="V6" s="514"/>
      <c r="W6" s="707"/>
      <c r="X6" s="314"/>
    </row>
    <row r="7" spans="1:24" ht="27" customHeight="1" x14ac:dyDescent="0.2">
      <c r="A7" s="515" t="s">
        <v>270</v>
      </c>
      <c r="B7" s="515" t="s">
        <v>271</v>
      </c>
      <c r="C7" s="515" t="s">
        <v>272</v>
      </c>
      <c r="D7" s="516" t="s">
        <v>273</v>
      </c>
      <c r="E7" s="517" t="s">
        <v>274</v>
      </c>
      <c r="F7" s="515" t="s">
        <v>275</v>
      </c>
      <c r="G7" s="515">
        <v>3600210</v>
      </c>
      <c r="H7" s="516" t="s">
        <v>276</v>
      </c>
      <c r="I7" s="518">
        <f>'Budget Consolidation'!H10</f>
        <v>0</v>
      </c>
      <c r="J7" s="519"/>
      <c r="K7" s="518">
        <f>'Budget Consolidation'!J10</f>
        <v>0</v>
      </c>
      <c r="L7" s="519"/>
      <c r="M7" s="518">
        <f>'Budget Consolidation'!L10</f>
        <v>0</v>
      </c>
      <c r="N7" s="519"/>
      <c r="O7" s="518">
        <f>'Budget Consolidation'!N10</f>
        <v>0</v>
      </c>
      <c r="P7" s="519"/>
      <c r="Q7" s="518">
        <f>'Budget Consolidation'!P10</f>
        <v>0</v>
      </c>
      <c r="R7" s="519"/>
      <c r="S7" s="518">
        <f>'Budget Consolidation'!R10</f>
        <v>0</v>
      </c>
      <c r="T7" s="519"/>
      <c r="U7" s="518">
        <f>'Budget Consolidation'!T10</f>
        <v>0</v>
      </c>
      <c r="V7" s="519"/>
      <c r="W7" s="518">
        <f>SUM(I7:U7)</f>
        <v>0</v>
      </c>
      <c r="X7" s="313"/>
    </row>
    <row r="8" spans="1:24" ht="27" customHeight="1" x14ac:dyDescent="0.2">
      <c r="A8" s="515" t="s">
        <v>277</v>
      </c>
      <c r="B8" s="515" t="s">
        <v>278</v>
      </c>
      <c r="C8" s="515" t="s">
        <v>272</v>
      </c>
      <c r="D8" s="516" t="s">
        <v>279</v>
      </c>
      <c r="E8" s="517" t="s">
        <v>280</v>
      </c>
      <c r="F8" s="515" t="s">
        <v>275</v>
      </c>
      <c r="G8" s="515">
        <v>3240010</v>
      </c>
      <c r="H8" s="516" t="s">
        <v>281</v>
      </c>
      <c r="I8" s="518">
        <f>'Budget Consolidation'!H7</f>
        <v>0</v>
      </c>
      <c r="J8" s="519"/>
      <c r="K8" s="518">
        <f>'Budget Consolidation'!J7</f>
        <v>0</v>
      </c>
      <c r="L8" s="519"/>
      <c r="M8" s="518">
        <f>'Budget Consolidation'!L7</f>
        <v>0</v>
      </c>
      <c r="N8" s="519"/>
      <c r="O8" s="518">
        <f>'Budget Consolidation'!N7</f>
        <v>0</v>
      </c>
      <c r="P8" s="519"/>
      <c r="Q8" s="518">
        <f>'Budget Consolidation'!P7</f>
        <v>0</v>
      </c>
      <c r="R8" s="519"/>
      <c r="S8" s="518">
        <f>'Budget Consolidation'!R7</f>
        <v>0</v>
      </c>
      <c r="T8" s="519"/>
      <c r="U8" s="518">
        <f>'Budget Consolidation'!T7</f>
        <v>0</v>
      </c>
      <c r="V8" s="519"/>
      <c r="W8" s="518">
        <f t="shared" ref="W8:W21" si="0">SUM(I8:U8)</f>
        <v>0</v>
      </c>
      <c r="X8" s="313"/>
    </row>
    <row r="9" spans="1:24" s="316" customFormat="1" x14ac:dyDescent="0.2">
      <c r="A9" s="708" t="s">
        <v>282</v>
      </c>
      <c r="B9" s="708"/>
      <c r="C9" s="708"/>
      <c r="D9" s="708"/>
      <c r="E9" s="708"/>
      <c r="F9" s="708"/>
      <c r="G9" s="708"/>
      <c r="H9" s="708"/>
      <c r="I9" s="520">
        <f t="shared" ref="I9" si="1">SUM(I7:I8)</f>
        <v>0</v>
      </c>
      <c r="J9" s="521"/>
      <c r="K9" s="520">
        <f t="shared" ref="K9" si="2">SUM(K7:K8)</f>
        <v>0</v>
      </c>
      <c r="L9" s="521"/>
      <c r="M9" s="520">
        <f t="shared" ref="M9" si="3">SUM(M7:M8)</f>
        <v>0</v>
      </c>
      <c r="N9" s="521"/>
      <c r="O9" s="520">
        <f t="shared" ref="O9" si="4">SUM(O7:O8)</f>
        <v>0</v>
      </c>
      <c r="P9" s="521"/>
      <c r="Q9" s="520">
        <f t="shared" ref="Q9" si="5">SUM(Q7:Q8)</f>
        <v>0</v>
      </c>
      <c r="R9" s="521"/>
      <c r="S9" s="520">
        <f t="shared" ref="S9" si="6">SUM(S7:S8)</f>
        <v>0</v>
      </c>
      <c r="T9" s="521"/>
      <c r="U9" s="520">
        <f t="shared" ref="U9" si="7">SUM(U7:U8)</f>
        <v>0</v>
      </c>
      <c r="V9" s="521"/>
      <c r="W9" s="520">
        <f t="shared" si="0"/>
        <v>0</v>
      </c>
      <c r="X9" s="315"/>
    </row>
    <row r="10" spans="1:24" ht="27" customHeight="1" x14ac:dyDescent="0.2">
      <c r="A10" s="515" t="s">
        <v>283</v>
      </c>
      <c r="B10" s="515" t="s">
        <v>284</v>
      </c>
      <c r="C10" s="515" t="s">
        <v>285</v>
      </c>
      <c r="D10" s="516" t="s">
        <v>286</v>
      </c>
      <c r="E10" s="517" t="s">
        <v>274</v>
      </c>
      <c r="F10" s="515" t="s">
        <v>287</v>
      </c>
      <c r="G10" s="515">
        <v>3600210</v>
      </c>
      <c r="H10" s="516" t="s">
        <v>276</v>
      </c>
      <c r="I10" s="518">
        <f>'Budget Consolidation'!H18</f>
        <v>0</v>
      </c>
      <c r="J10" s="519"/>
      <c r="K10" s="518">
        <f>'Budget Consolidation'!J18</f>
        <v>0</v>
      </c>
      <c r="L10" s="519"/>
      <c r="M10" s="518">
        <f>'Budget Consolidation'!L18</f>
        <v>0</v>
      </c>
      <c r="N10" s="519"/>
      <c r="O10" s="518">
        <f>'Budget Consolidation'!N18</f>
        <v>0</v>
      </c>
      <c r="P10" s="519"/>
      <c r="Q10" s="518">
        <f>'Budget Consolidation'!P18</f>
        <v>0</v>
      </c>
      <c r="R10" s="519"/>
      <c r="S10" s="518">
        <f>'Budget Consolidation'!R18</f>
        <v>0</v>
      </c>
      <c r="T10" s="519"/>
      <c r="U10" s="518">
        <f>'Budget Consolidation'!T18</f>
        <v>0</v>
      </c>
      <c r="V10" s="519"/>
      <c r="W10" s="518">
        <f t="shared" si="0"/>
        <v>0</v>
      </c>
      <c r="X10" s="313"/>
    </row>
    <row r="11" spans="1:24" ht="27" customHeight="1" x14ac:dyDescent="0.2">
      <c r="A11" s="515" t="s">
        <v>277</v>
      </c>
      <c r="B11" s="515" t="s">
        <v>278</v>
      </c>
      <c r="C11" s="515" t="s">
        <v>285</v>
      </c>
      <c r="D11" s="516" t="s">
        <v>288</v>
      </c>
      <c r="E11" s="517" t="s">
        <v>280</v>
      </c>
      <c r="F11" s="515" t="s">
        <v>287</v>
      </c>
      <c r="G11" s="515">
        <v>3240010</v>
      </c>
      <c r="H11" s="516" t="s">
        <v>281</v>
      </c>
      <c r="I11" s="518">
        <f>'Budget Consolidation'!H17</f>
        <v>0</v>
      </c>
      <c r="J11" s="519"/>
      <c r="K11" s="518">
        <f>'Budget Consolidation'!J17</f>
        <v>0</v>
      </c>
      <c r="L11" s="519"/>
      <c r="M11" s="518">
        <f>'Budget Consolidation'!L17</f>
        <v>0</v>
      </c>
      <c r="N11" s="519"/>
      <c r="O11" s="518">
        <f>'Budget Consolidation'!N17</f>
        <v>0</v>
      </c>
      <c r="P11" s="519"/>
      <c r="Q11" s="518">
        <f>'Budget Consolidation'!P17</f>
        <v>0</v>
      </c>
      <c r="R11" s="519"/>
      <c r="S11" s="518">
        <f>'Budget Consolidation'!R17</f>
        <v>0</v>
      </c>
      <c r="T11" s="519"/>
      <c r="U11" s="518">
        <f>'Budget Consolidation'!T17</f>
        <v>0</v>
      </c>
      <c r="V11" s="519"/>
      <c r="W11" s="518">
        <f t="shared" si="0"/>
        <v>0</v>
      </c>
      <c r="X11" s="313"/>
    </row>
    <row r="12" spans="1:24" s="316" customFormat="1" x14ac:dyDescent="0.2">
      <c r="A12" s="708" t="s">
        <v>289</v>
      </c>
      <c r="B12" s="708"/>
      <c r="C12" s="708"/>
      <c r="D12" s="708"/>
      <c r="E12" s="708"/>
      <c r="F12" s="708"/>
      <c r="G12" s="708"/>
      <c r="H12" s="708"/>
      <c r="I12" s="520">
        <f t="shared" ref="I12" si="8">SUM(I10:I11)</f>
        <v>0</v>
      </c>
      <c r="J12" s="521"/>
      <c r="K12" s="520">
        <f t="shared" ref="K12" si="9">SUM(K10:K11)</f>
        <v>0</v>
      </c>
      <c r="L12" s="521"/>
      <c r="M12" s="520">
        <f t="shared" ref="M12" si="10">SUM(M10:M11)</f>
        <v>0</v>
      </c>
      <c r="N12" s="521"/>
      <c r="O12" s="520">
        <f t="shared" ref="O12" si="11">SUM(O10:O11)</f>
        <v>0</v>
      </c>
      <c r="P12" s="521"/>
      <c r="Q12" s="520">
        <f t="shared" ref="Q12" si="12">SUM(Q10:Q11)</f>
        <v>0</v>
      </c>
      <c r="R12" s="521"/>
      <c r="S12" s="520">
        <f t="shared" ref="S12" si="13">SUM(S10:S11)</f>
        <v>0</v>
      </c>
      <c r="T12" s="521"/>
      <c r="U12" s="520">
        <f t="shared" ref="U12" si="14">SUM(U10:U11)</f>
        <v>0</v>
      </c>
      <c r="V12" s="521"/>
      <c r="W12" s="520">
        <f t="shared" si="0"/>
        <v>0</v>
      </c>
      <c r="X12" s="315"/>
    </row>
    <row r="13" spans="1:24" ht="27" customHeight="1" x14ac:dyDescent="0.2">
      <c r="A13" s="515" t="s">
        <v>290</v>
      </c>
      <c r="B13" s="515" t="s">
        <v>291</v>
      </c>
      <c r="C13" s="515" t="s">
        <v>292</v>
      </c>
      <c r="D13" s="516" t="s">
        <v>293</v>
      </c>
      <c r="E13" s="517" t="s">
        <v>274</v>
      </c>
      <c r="F13" s="515" t="s">
        <v>294</v>
      </c>
      <c r="G13" s="515">
        <v>3600210</v>
      </c>
      <c r="H13" s="516" t="s">
        <v>276</v>
      </c>
      <c r="I13" s="518">
        <f>'Budget Consolidation'!H26</f>
        <v>0</v>
      </c>
      <c r="J13" s="519"/>
      <c r="K13" s="518">
        <f>'Budget Consolidation'!J26</f>
        <v>0</v>
      </c>
      <c r="L13" s="519"/>
      <c r="M13" s="518">
        <f>'Budget Consolidation'!L26</f>
        <v>0</v>
      </c>
      <c r="N13" s="519"/>
      <c r="O13" s="518">
        <f>'Budget Consolidation'!N26</f>
        <v>0</v>
      </c>
      <c r="P13" s="519"/>
      <c r="Q13" s="518">
        <f>'Budget Consolidation'!P26</f>
        <v>0</v>
      </c>
      <c r="R13" s="519"/>
      <c r="S13" s="518">
        <f>'Budget Consolidation'!R26</f>
        <v>0</v>
      </c>
      <c r="T13" s="519"/>
      <c r="U13" s="518">
        <f>'Budget Consolidation'!T26</f>
        <v>0</v>
      </c>
      <c r="V13" s="519"/>
      <c r="W13" s="518">
        <f t="shared" si="0"/>
        <v>0</v>
      </c>
      <c r="X13" s="313"/>
    </row>
    <row r="14" spans="1:24" ht="27" customHeight="1" x14ac:dyDescent="0.2">
      <c r="A14" s="515" t="s">
        <v>277</v>
      </c>
      <c r="B14" s="515" t="s">
        <v>278</v>
      </c>
      <c r="C14" s="515" t="s">
        <v>292</v>
      </c>
      <c r="D14" s="516" t="s">
        <v>295</v>
      </c>
      <c r="E14" s="517" t="s">
        <v>280</v>
      </c>
      <c r="F14" s="515" t="s">
        <v>294</v>
      </c>
      <c r="G14" s="515">
        <v>3240010</v>
      </c>
      <c r="H14" s="516" t="s">
        <v>281</v>
      </c>
      <c r="I14" s="518">
        <f>'Budget Consolidation'!H25</f>
        <v>0</v>
      </c>
      <c r="J14" s="519"/>
      <c r="K14" s="518">
        <f>'Budget Consolidation'!J25</f>
        <v>0</v>
      </c>
      <c r="L14" s="519"/>
      <c r="M14" s="518">
        <f>'Budget Consolidation'!L25</f>
        <v>0</v>
      </c>
      <c r="N14" s="519"/>
      <c r="O14" s="518">
        <f>'Budget Consolidation'!N25</f>
        <v>0</v>
      </c>
      <c r="P14" s="519"/>
      <c r="Q14" s="518">
        <f>'Budget Consolidation'!P25</f>
        <v>0</v>
      </c>
      <c r="R14" s="519"/>
      <c r="S14" s="518">
        <f>'Budget Consolidation'!R25</f>
        <v>0</v>
      </c>
      <c r="T14" s="519"/>
      <c r="U14" s="518">
        <f>'Budget Consolidation'!T25</f>
        <v>0</v>
      </c>
      <c r="V14" s="519"/>
      <c r="W14" s="518">
        <f t="shared" si="0"/>
        <v>0</v>
      </c>
      <c r="X14" s="313"/>
    </row>
    <row r="15" spans="1:24" s="316" customFormat="1" x14ac:dyDescent="0.2">
      <c r="A15" s="708" t="s">
        <v>296</v>
      </c>
      <c r="B15" s="708"/>
      <c r="C15" s="708"/>
      <c r="D15" s="708"/>
      <c r="E15" s="708"/>
      <c r="F15" s="708"/>
      <c r="G15" s="708"/>
      <c r="H15" s="708"/>
      <c r="I15" s="520">
        <f t="shared" ref="I15" si="15">SUM(I13:I14)</f>
        <v>0</v>
      </c>
      <c r="J15" s="521"/>
      <c r="K15" s="520">
        <f t="shared" ref="K15" si="16">SUM(K13:K14)</f>
        <v>0</v>
      </c>
      <c r="L15" s="521"/>
      <c r="M15" s="520">
        <f t="shared" ref="M15" si="17">SUM(M13:M14)</f>
        <v>0</v>
      </c>
      <c r="N15" s="521"/>
      <c r="O15" s="520">
        <f t="shared" ref="O15" si="18">SUM(O13:O14)</f>
        <v>0</v>
      </c>
      <c r="P15" s="521"/>
      <c r="Q15" s="520">
        <f t="shared" ref="Q15" si="19">SUM(Q13:Q14)</f>
        <v>0</v>
      </c>
      <c r="R15" s="521"/>
      <c r="S15" s="520">
        <f t="shared" ref="S15" si="20">SUM(S13:S14)</f>
        <v>0</v>
      </c>
      <c r="T15" s="521"/>
      <c r="U15" s="520">
        <f t="shared" ref="U15" si="21">SUM(U13:U14)</f>
        <v>0</v>
      </c>
      <c r="V15" s="521"/>
      <c r="W15" s="520">
        <f t="shared" si="0"/>
        <v>0</v>
      </c>
      <c r="X15" s="315"/>
    </row>
    <row r="16" spans="1:24" ht="27" customHeight="1" x14ac:dyDescent="0.2">
      <c r="A16" s="709" t="s">
        <v>297</v>
      </c>
      <c r="B16" s="709" t="s">
        <v>298</v>
      </c>
      <c r="C16" s="709" t="s">
        <v>246</v>
      </c>
      <c r="D16" s="516" t="s">
        <v>299</v>
      </c>
      <c r="E16" s="522" t="s">
        <v>300</v>
      </c>
      <c r="F16" s="515" t="s">
        <v>301</v>
      </c>
      <c r="G16" s="515">
        <v>3302300</v>
      </c>
      <c r="H16" s="516" t="s">
        <v>299</v>
      </c>
      <c r="I16" s="518">
        <f>'Budget Consolidation'!H33</f>
        <v>0</v>
      </c>
      <c r="J16" s="519"/>
      <c r="K16" s="518">
        <f>'Budget Consolidation'!J33</f>
        <v>0</v>
      </c>
      <c r="L16" s="519"/>
      <c r="M16" s="518">
        <f>'Budget Consolidation'!L33</f>
        <v>0</v>
      </c>
      <c r="N16" s="519"/>
      <c r="O16" s="518">
        <f>'Budget Consolidation'!N33</f>
        <v>0</v>
      </c>
      <c r="P16" s="519"/>
      <c r="Q16" s="518">
        <f>'Budget Consolidation'!P33</f>
        <v>0</v>
      </c>
      <c r="R16" s="519"/>
      <c r="S16" s="518">
        <f>'Budget Consolidation'!R33</f>
        <v>0</v>
      </c>
      <c r="T16" s="519"/>
      <c r="U16" s="518">
        <f>'Budget Consolidation'!T33</f>
        <v>0</v>
      </c>
      <c r="V16" s="519"/>
      <c r="W16" s="518">
        <f t="shared" si="0"/>
        <v>0</v>
      </c>
      <c r="X16" s="313"/>
    </row>
    <row r="17" spans="1:24" ht="27" customHeight="1" x14ac:dyDescent="0.2">
      <c r="A17" s="709"/>
      <c r="B17" s="709"/>
      <c r="C17" s="709"/>
      <c r="D17" s="516" t="s">
        <v>302</v>
      </c>
      <c r="E17" s="522" t="s">
        <v>303</v>
      </c>
      <c r="F17" s="515" t="s">
        <v>304</v>
      </c>
      <c r="G17" s="515">
        <v>3302200</v>
      </c>
      <c r="H17" s="516" t="s">
        <v>302</v>
      </c>
      <c r="I17" s="518">
        <f>'Budget Consolidation'!H34</f>
        <v>0</v>
      </c>
      <c r="J17" s="519"/>
      <c r="K17" s="518">
        <f>'Budget Consolidation'!J34</f>
        <v>0</v>
      </c>
      <c r="L17" s="519"/>
      <c r="M17" s="518">
        <f>'Budget Consolidation'!L34</f>
        <v>0</v>
      </c>
      <c r="N17" s="519"/>
      <c r="O17" s="518">
        <f>'Budget Consolidation'!N34</f>
        <v>0</v>
      </c>
      <c r="P17" s="519"/>
      <c r="Q17" s="518">
        <f>'Budget Consolidation'!P34</f>
        <v>0</v>
      </c>
      <c r="R17" s="519"/>
      <c r="S17" s="518">
        <f>'Budget Consolidation'!R34</f>
        <v>0</v>
      </c>
      <c r="T17" s="519"/>
      <c r="U17" s="518">
        <f>'Budget Consolidation'!T34</f>
        <v>0</v>
      </c>
      <c r="V17" s="519"/>
      <c r="W17" s="518">
        <f t="shared" si="0"/>
        <v>0</v>
      </c>
      <c r="X17" s="313"/>
    </row>
    <row r="18" spans="1:24" ht="27" customHeight="1" x14ac:dyDescent="0.2">
      <c r="A18" s="709"/>
      <c r="B18" s="709"/>
      <c r="C18" s="709"/>
      <c r="D18" s="516" t="s">
        <v>305</v>
      </c>
      <c r="E18" s="522" t="s">
        <v>306</v>
      </c>
      <c r="F18" s="515" t="s">
        <v>307</v>
      </c>
      <c r="G18" s="515">
        <v>3300000</v>
      </c>
      <c r="H18" s="516" t="s">
        <v>305</v>
      </c>
      <c r="I18" s="518">
        <f>'Budget Consolidation'!H32</f>
        <v>0</v>
      </c>
      <c r="J18" s="519"/>
      <c r="K18" s="518">
        <f>'Budget Consolidation'!J32</f>
        <v>0</v>
      </c>
      <c r="L18" s="519"/>
      <c r="M18" s="518">
        <f>'Budget Consolidation'!L32</f>
        <v>0</v>
      </c>
      <c r="N18" s="519"/>
      <c r="O18" s="518">
        <f>'Budget Consolidation'!N32</f>
        <v>0</v>
      </c>
      <c r="P18" s="519"/>
      <c r="Q18" s="518">
        <f>'Budget Consolidation'!P32</f>
        <v>0</v>
      </c>
      <c r="R18" s="519"/>
      <c r="S18" s="518">
        <f>'Budget Consolidation'!R32</f>
        <v>0</v>
      </c>
      <c r="T18" s="519"/>
      <c r="U18" s="518">
        <f>'Budget Consolidation'!T32</f>
        <v>0</v>
      </c>
      <c r="V18" s="519"/>
      <c r="W18" s="518">
        <f t="shared" si="0"/>
        <v>0</v>
      </c>
      <c r="X18" s="313"/>
    </row>
    <row r="19" spans="1:24" ht="27" customHeight="1" x14ac:dyDescent="0.2">
      <c r="A19" s="709"/>
      <c r="B19" s="709"/>
      <c r="C19" s="709"/>
      <c r="D19" s="516" t="s">
        <v>308</v>
      </c>
      <c r="E19" s="522" t="s">
        <v>309</v>
      </c>
      <c r="F19" s="515" t="s">
        <v>310</v>
      </c>
      <c r="G19" s="515">
        <v>3250000</v>
      </c>
      <c r="H19" s="516" t="s">
        <v>308</v>
      </c>
      <c r="I19" s="518">
        <f>'Budget Consolidation'!H35</f>
        <v>0</v>
      </c>
      <c r="J19" s="519"/>
      <c r="K19" s="518">
        <f>'Budget Consolidation'!J35</f>
        <v>0</v>
      </c>
      <c r="L19" s="519"/>
      <c r="M19" s="518">
        <f>'Budget Consolidation'!L35</f>
        <v>0</v>
      </c>
      <c r="N19" s="519"/>
      <c r="O19" s="518">
        <f>'Budget Consolidation'!N35</f>
        <v>0</v>
      </c>
      <c r="P19" s="519"/>
      <c r="Q19" s="518">
        <f>'Budget Consolidation'!P35</f>
        <v>0</v>
      </c>
      <c r="R19" s="519"/>
      <c r="S19" s="518">
        <f>'Budget Consolidation'!R35</f>
        <v>0</v>
      </c>
      <c r="T19" s="519"/>
      <c r="U19" s="518">
        <f>'Budget Consolidation'!T35</f>
        <v>0</v>
      </c>
      <c r="V19" s="519"/>
      <c r="W19" s="518">
        <f t="shared" si="0"/>
        <v>0</v>
      </c>
      <c r="X19" s="313"/>
    </row>
    <row r="20" spans="1:24" s="316" customFormat="1" x14ac:dyDescent="0.2">
      <c r="A20" s="708" t="s">
        <v>311</v>
      </c>
      <c r="B20" s="708"/>
      <c r="C20" s="708"/>
      <c r="D20" s="708"/>
      <c r="E20" s="708"/>
      <c r="F20" s="708"/>
      <c r="G20" s="708"/>
      <c r="H20" s="708"/>
      <c r="I20" s="520">
        <f>SUM(I16:I19)</f>
        <v>0</v>
      </c>
      <c r="J20" s="521"/>
      <c r="K20" s="520">
        <f>SUM(K16:K19)</f>
        <v>0</v>
      </c>
      <c r="L20" s="521"/>
      <c r="M20" s="520">
        <f>SUM(M16:M19)</f>
        <v>0</v>
      </c>
      <c r="N20" s="521"/>
      <c r="O20" s="520">
        <f>SUM(O16:O19)</f>
        <v>0</v>
      </c>
      <c r="P20" s="521"/>
      <c r="Q20" s="520">
        <f>SUM(Q16:Q19)</f>
        <v>0</v>
      </c>
      <c r="R20" s="521"/>
      <c r="S20" s="520">
        <f>SUM(S16:S19)</f>
        <v>0</v>
      </c>
      <c r="T20" s="521"/>
      <c r="U20" s="520">
        <f>SUM(U16:U19)</f>
        <v>0</v>
      </c>
      <c r="V20" s="521"/>
      <c r="W20" s="520">
        <f t="shared" si="0"/>
        <v>0</v>
      </c>
      <c r="X20" s="315"/>
    </row>
    <row r="21" spans="1:24" s="316" customFormat="1" x14ac:dyDescent="0.2">
      <c r="A21" s="708" t="s">
        <v>16</v>
      </c>
      <c r="B21" s="708"/>
      <c r="C21" s="708"/>
      <c r="D21" s="708"/>
      <c r="E21" s="708"/>
      <c r="F21" s="708"/>
      <c r="G21" s="708"/>
      <c r="H21" s="708"/>
      <c r="I21" s="520">
        <f>I9+I12+I15+I20</f>
        <v>0</v>
      </c>
      <c r="J21" s="317"/>
      <c r="K21" s="520">
        <f>K9+K12+K15+K20</f>
        <v>0</v>
      </c>
      <c r="L21" s="317"/>
      <c r="M21" s="520">
        <f>M9+M12+M15+M20</f>
        <v>0</v>
      </c>
      <c r="N21" s="317"/>
      <c r="O21" s="520">
        <f>O9+O12+O15+O20</f>
        <v>0</v>
      </c>
      <c r="P21" s="317"/>
      <c r="Q21" s="520">
        <f>Q9+Q12+Q15+Q20</f>
        <v>0</v>
      </c>
      <c r="R21" s="317"/>
      <c r="S21" s="520">
        <f>S9+S12+S15+S20</f>
        <v>0</v>
      </c>
      <c r="T21" s="317"/>
      <c r="U21" s="520">
        <f>U9+U12+U15+U20</f>
        <v>0</v>
      </c>
      <c r="V21" s="317"/>
      <c r="W21" s="520">
        <f t="shared" si="0"/>
        <v>0</v>
      </c>
      <c r="X21" s="315"/>
    </row>
    <row r="22" spans="1:24" x14ac:dyDescent="0.2">
      <c r="A22" s="313"/>
      <c r="B22" s="313"/>
      <c r="C22" s="313"/>
      <c r="D22" s="313"/>
      <c r="E22" s="313"/>
      <c r="F22" s="313"/>
      <c r="G22" s="313"/>
      <c r="H22" s="313"/>
      <c r="I22" s="313"/>
      <c r="J22" s="313"/>
      <c r="K22" s="313"/>
      <c r="L22" s="313"/>
      <c r="M22" s="313"/>
      <c r="N22" s="313"/>
      <c r="O22" s="313"/>
      <c r="P22" s="313"/>
      <c r="Q22" s="313"/>
      <c r="R22" s="313"/>
      <c r="S22" s="313"/>
      <c r="T22" s="313"/>
      <c r="U22" s="313"/>
      <c r="V22" s="313"/>
      <c r="W22" s="313"/>
      <c r="X22" s="313"/>
    </row>
    <row r="26" spans="1:24" x14ac:dyDescent="0.2">
      <c r="G26" s="333"/>
    </row>
  </sheetData>
  <sheetProtection algorithmName="SHA-512" hashValue="i3XgCfV3blTVS23yLI52RS28vKgNS5D5Ouv7hZiUDEhfD68MUJv6rkoga4HPzdRIyrhWYtjQoZaSjt5uf6xybg==" saltValue="hNMrtSftJowV0+Ea8TBBug==" spinCount="100000" sheet="1" formatColumns="0" formatRows="0"/>
  <mergeCells count="25">
    <mergeCell ref="A20:H20"/>
    <mergeCell ref="A21:H21"/>
    <mergeCell ref="W5:W6"/>
    <mergeCell ref="A9:H9"/>
    <mergeCell ref="A12:H12"/>
    <mergeCell ref="A15:H15"/>
    <mergeCell ref="A16:A19"/>
    <mergeCell ref="B16:B19"/>
    <mergeCell ref="C16:C19"/>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C17" sqref="C17"/>
    </sheetView>
  </sheetViews>
  <sheetFormatPr defaultRowHeight="12.75" x14ac:dyDescent="0.2"/>
  <cols>
    <col min="3" max="3" width="9.28515625" bestFit="1" customWidth="1"/>
  </cols>
  <sheetData>
    <row r="5" spans="3:3" x14ac:dyDescent="0.2">
      <c r="C5" s="298" t="s">
        <v>7</v>
      </c>
    </row>
    <row r="6" spans="3:3" x14ac:dyDescent="0.2">
      <c r="C6" s="298" t="s">
        <v>8</v>
      </c>
    </row>
    <row r="7" spans="3:3" x14ac:dyDescent="0.2">
      <c r="C7" s="298" t="s">
        <v>9</v>
      </c>
    </row>
    <row r="8" spans="3:3" x14ac:dyDescent="0.2">
      <c r="C8" s="298" t="s">
        <v>10</v>
      </c>
    </row>
    <row r="9" spans="3:3" x14ac:dyDescent="0.2">
      <c r="C9" s="298" t="s">
        <v>11</v>
      </c>
    </row>
    <row r="10" spans="3:3" x14ac:dyDescent="0.2">
      <c r="C10" s="298" t="s">
        <v>12</v>
      </c>
    </row>
    <row r="11" spans="3:3" x14ac:dyDescent="0.2">
      <c r="C11" s="298" t="s">
        <v>13</v>
      </c>
    </row>
    <row r="12" spans="3:3" x14ac:dyDescent="0.2">
      <c r="C12" s="298" t="s">
        <v>312</v>
      </c>
    </row>
    <row r="13" spans="3:3" x14ac:dyDescent="0.2">
      <c r="C13" s="298" t="s">
        <v>313</v>
      </c>
    </row>
    <row r="14" spans="3:3" x14ac:dyDescent="0.2">
      <c r="C14" s="298" t="s">
        <v>314</v>
      </c>
    </row>
    <row r="15" spans="3:3" x14ac:dyDescent="0.2">
      <c r="C15" s="298" t="s">
        <v>315</v>
      </c>
    </row>
    <row r="16" spans="3:3" x14ac:dyDescent="0.2">
      <c r="C16" s="298" t="s">
        <v>316</v>
      </c>
    </row>
    <row r="17" spans="3:3" x14ac:dyDescent="0.2">
      <c r="C17" s="298" t="s">
        <v>317</v>
      </c>
    </row>
    <row r="18" spans="3:3" x14ac:dyDescent="0.2">
      <c r="C18" s="298" t="s">
        <v>318</v>
      </c>
    </row>
    <row r="19" spans="3:3" x14ac:dyDescent="0.2">
      <c r="C19" s="298" t="s">
        <v>319</v>
      </c>
    </row>
    <row r="20" spans="3:3" x14ac:dyDescent="0.2">
      <c r="C20" s="298" t="s">
        <v>320</v>
      </c>
    </row>
    <row r="21" spans="3:3" x14ac:dyDescent="0.2">
      <c r="C21" s="298" t="s">
        <v>321</v>
      </c>
    </row>
    <row r="22" spans="3:3" x14ac:dyDescent="0.2">
      <c r="C22" s="298" t="s">
        <v>322</v>
      </c>
    </row>
    <row r="23" spans="3:3" x14ac:dyDescent="0.2">
      <c r="C23" s="298" t="s">
        <v>323</v>
      </c>
    </row>
    <row r="24" spans="3:3" x14ac:dyDescent="0.2">
      <c r="C24" s="298" t="s">
        <v>324</v>
      </c>
    </row>
    <row r="25" spans="3:3" x14ac:dyDescent="0.2">
      <c r="C25" s="298" t="s">
        <v>325</v>
      </c>
    </row>
    <row r="26" spans="3:3" x14ac:dyDescent="0.2">
      <c r="C26" s="298" t="s">
        <v>326</v>
      </c>
    </row>
    <row r="27" spans="3:3" x14ac:dyDescent="0.2">
      <c r="C27" s="298" t="s">
        <v>327</v>
      </c>
    </row>
    <row r="28" spans="3:3" x14ac:dyDescent="0.2">
      <c r="C28" s="298" t="s">
        <v>328</v>
      </c>
    </row>
    <row r="29" spans="3:3" x14ac:dyDescent="0.2">
      <c r="C29" s="298" t="s">
        <v>329</v>
      </c>
    </row>
    <row r="30" spans="3:3" x14ac:dyDescent="0.2">
      <c r="C30" s="298"/>
    </row>
  </sheetData>
  <sheetProtection algorithmName="SHA-512" hashValue="GDelQ6uL9hLK6qsosTwsX8msOtdaxA+Ux/SfqAQX2wlZVoJXNzaNVD8anzfAs0Jfa3GFR6adNp3htMv/5i3zjw==" saltValue="vY4sZr6HoctjNp2ZGxOdt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AH1095"/>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8" width="12.28515625" style="369" customWidth="1"/>
    <col min="9" max="9" width="11.42578125" style="370" customWidth="1"/>
    <col min="10" max="10" width="13.140625" style="368" customWidth="1"/>
    <col min="11" max="11" width="2.42578125" style="341" customWidth="1"/>
    <col min="12" max="12" width="0.42578125" style="341" customWidth="1"/>
    <col min="13" max="16" width="8.5703125" style="341" customWidth="1"/>
    <col min="17" max="19" width="8.5703125" style="341" hidden="1" customWidth="1"/>
    <col min="20" max="21" width="8.5703125" style="341" customWidth="1"/>
    <col min="22" max="22" width="2.5703125" style="341" customWidth="1"/>
    <col min="23" max="23" width="10" style="341" customWidth="1"/>
    <col min="24" max="24" width="11" style="341" customWidth="1"/>
    <col min="25" max="26" width="10.85546875" style="341" bestFit="1" customWidth="1"/>
    <col min="27" max="29" width="11.140625" style="341" hidden="1" customWidth="1"/>
    <col min="30" max="30" width="12.42578125" style="343" customWidth="1"/>
    <col min="31" max="31" width="2.28515625" style="341" customWidth="1"/>
    <col min="32" max="32" width="12.28515625" style="341" customWidth="1"/>
    <col min="33" max="33" width="3.140625" style="341" customWidth="1"/>
    <col min="34" max="34" width="56.85546875" style="369" customWidth="1"/>
    <col min="35" max="16384" width="9.140625" style="341"/>
  </cols>
  <sheetData>
    <row r="1" spans="1:34" ht="14.25" customHeight="1" x14ac:dyDescent="0.2">
      <c r="A1" s="371"/>
      <c r="B1" s="372"/>
      <c r="C1" s="372"/>
      <c r="D1" s="372"/>
      <c r="E1" s="373"/>
      <c r="F1" s="435"/>
      <c r="G1" s="435"/>
      <c r="H1" s="435"/>
      <c r="I1" s="435"/>
      <c r="J1" s="372"/>
      <c r="K1" s="372"/>
      <c r="L1" s="372"/>
      <c r="M1" s="372"/>
      <c r="N1" s="372"/>
      <c r="O1" s="372"/>
      <c r="P1" s="372"/>
      <c r="Q1" s="372"/>
      <c r="R1" s="372"/>
      <c r="S1" s="372"/>
      <c r="T1" s="372"/>
      <c r="U1" s="372"/>
      <c r="V1" s="372"/>
      <c r="W1" s="372"/>
      <c r="X1" s="372"/>
      <c r="Y1" s="372"/>
      <c r="Z1" s="372"/>
      <c r="AA1" s="372"/>
      <c r="AB1" s="372"/>
      <c r="AC1" s="372"/>
      <c r="AD1" s="375"/>
      <c r="AE1" s="372"/>
      <c r="AF1" s="372"/>
      <c r="AG1" s="372"/>
      <c r="AH1" s="435"/>
    </row>
    <row r="2" spans="1:34" s="344" customFormat="1" ht="28.5" customHeight="1" x14ac:dyDescent="0.2">
      <c r="A2" s="376"/>
      <c r="B2" s="377"/>
      <c r="C2" s="378"/>
      <c r="D2" s="464" t="s">
        <v>24</v>
      </c>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6"/>
    </row>
    <row r="3" spans="1:34"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2"/>
      <c r="AH3" s="538"/>
    </row>
    <row r="4" spans="1:34" s="434" customFormat="1" ht="24.75" customHeight="1" x14ac:dyDescent="0.2">
      <c r="A4" s="431"/>
      <c r="B4" s="432"/>
      <c r="C4" s="432"/>
      <c r="D4" s="581" t="s">
        <v>80</v>
      </c>
      <c r="E4" s="581"/>
      <c r="F4" s="581"/>
      <c r="G4" s="581"/>
      <c r="H4" s="581"/>
      <c r="I4" s="581"/>
      <c r="J4" s="581"/>
      <c r="K4" s="433"/>
      <c r="L4" s="433"/>
      <c r="M4" s="582" t="str">
        <f ca="1">IF($A$1082&gt;0,"ERROR - Cost Allocation by Activity should total to 100% in column "&amp;MID(CELL("address",U7),2,1),"")</f>
        <v/>
      </c>
      <c r="N4" s="583"/>
      <c r="O4" s="583"/>
      <c r="P4" s="583"/>
      <c r="Q4" s="583"/>
      <c r="R4" s="583"/>
      <c r="S4" s="583"/>
      <c r="T4" s="583"/>
      <c r="U4" s="584"/>
      <c r="V4" s="433"/>
      <c r="W4" s="433"/>
      <c r="X4" s="433"/>
      <c r="Y4" s="433"/>
      <c r="Z4" s="433"/>
      <c r="AA4" s="433"/>
      <c r="AB4" s="433"/>
      <c r="AC4" s="433"/>
      <c r="AD4" s="433"/>
      <c r="AE4" s="433"/>
      <c r="AF4" s="433"/>
      <c r="AG4" s="432"/>
      <c r="AH4" s="539"/>
    </row>
    <row r="5" spans="1:34" s="345" customFormat="1" ht="9.75" customHeight="1" x14ac:dyDescent="0.2">
      <c r="A5" s="379"/>
      <c r="B5" s="380"/>
      <c r="C5" s="380"/>
      <c r="D5" s="440"/>
      <c r="E5" s="440"/>
      <c r="F5" s="440"/>
      <c r="G5" s="441" t="s">
        <v>81</v>
      </c>
      <c r="H5" s="441" t="s">
        <v>82</v>
      </c>
      <c r="I5" s="441" t="s">
        <v>333</v>
      </c>
      <c r="J5" s="441" t="s">
        <v>334</v>
      </c>
      <c r="K5" s="380"/>
      <c r="L5" s="380"/>
      <c r="M5" s="585"/>
      <c r="N5" s="586"/>
      <c r="O5" s="586"/>
      <c r="P5" s="586"/>
      <c r="Q5" s="586"/>
      <c r="R5" s="586"/>
      <c r="S5" s="586"/>
      <c r="T5" s="586"/>
      <c r="U5" s="587"/>
      <c r="V5" s="380"/>
      <c r="W5" s="380"/>
      <c r="X5" s="380"/>
      <c r="Y5" s="380"/>
      <c r="Z5" s="380"/>
      <c r="AA5" s="380"/>
      <c r="AB5" s="380"/>
      <c r="AC5" s="380"/>
      <c r="AD5" s="381"/>
      <c r="AE5" s="380"/>
      <c r="AF5" s="380"/>
      <c r="AG5" s="380"/>
      <c r="AH5" s="550"/>
    </row>
    <row r="6" spans="1:34" ht="18" customHeight="1" x14ac:dyDescent="0.2">
      <c r="A6" s="371"/>
      <c r="B6" s="372"/>
      <c r="C6" s="372"/>
      <c r="D6" s="588" t="s">
        <v>83</v>
      </c>
      <c r="E6" s="601" t="s">
        <v>84</v>
      </c>
      <c r="F6" s="604" t="s">
        <v>85</v>
      </c>
      <c r="G6" s="604" t="s">
        <v>86</v>
      </c>
      <c r="H6" s="604" t="s">
        <v>332</v>
      </c>
      <c r="I6" s="607" t="s">
        <v>87</v>
      </c>
      <c r="J6" s="610" t="s">
        <v>16</v>
      </c>
      <c r="K6" s="372"/>
      <c r="L6" s="372"/>
      <c r="M6" s="598" t="s">
        <v>88</v>
      </c>
      <c r="N6" s="599"/>
      <c r="O6" s="599"/>
      <c r="P6" s="599"/>
      <c r="Q6" s="599"/>
      <c r="R6" s="599"/>
      <c r="S6" s="599"/>
      <c r="T6" s="599"/>
      <c r="U6" s="600"/>
      <c r="V6" s="372"/>
      <c r="W6" s="372"/>
      <c r="X6" s="372"/>
      <c r="Y6" s="372"/>
      <c r="Z6" s="372"/>
      <c r="AA6" s="372"/>
      <c r="AB6" s="372"/>
      <c r="AC6" s="372"/>
      <c r="AD6" s="375"/>
      <c r="AE6" s="372"/>
      <c r="AF6" s="372"/>
      <c r="AG6" s="372"/>
      <c r="AH6" s="578" t="s">
        <v>330</v>
      </c>
    </row>
    <row r="7" spans="1:34" ht="12" customHeight="1" x14ac:dyDescent="0.2">
      <c r="A7" s="371"/>
      <c r="B7" s="372"/>
      <c r="C7" s="372"/>
      <c r="D7" s="589"/>
      <c r="E7" s="602"/>
      <c r="F7" s="605"/>
      <c r="G7" s="605"/>
      <c r="H7" s="605"/>
      <c r="I7" s="608"/>
      <c r="J7" s="611"/>
      <c r="K7" s="372"/>
      <c r="L7" s="372"/>
      <c r="M7" s="591" t="s">
        <v>6</v>
      </c>
      <c r="N7" s="592"/>
      <c r="O7" s="592"/>
      <c r="P7" s="592"/>
      <c r="Q7" s="592"/>
      <c r="R7" s="592"/>
      <c r="S7" s="593"/>
      <c r="T7" s="594" t="s">
        <v>15</v>
      </c>
      <c r="U7" s="596" t="s">
        <v>89</v>
      </c>
      <c r="V7" s="372"/>
      <c r="W7" s="372"/>
      <c r="X7" s="372"/>
      <c r="Y7" s="372"/>
      <c r="Z7" s="372"/>
      <c r="AA7" s="372"/>
      <c r="AB7" s="372"/>
      <c r="AC7" s="372"/>
      <c r="AD7" s="375"/>
      <c r="AE7" s="372"/>
      <c r="AF7" s="372"/>
      <c r="AG7" s="372"/>
      <c r="AH7" s="579"/>
    </row>
    <row r="8" spans="1:34" ht="18" customHeight="1" x14ac:dyDescent="0.2">
      <c r="A8" s="382" t="s">
        <v>90</v>
      </c>
      <c r="B8" s="372"/>
      <c r="C8" s="372"/>
      <c r="D8" s="590"/>
      <c r="E8" s="603"/>
      <c r="F8" s="606"/>
      <c r="G8" s="606"/>
      <c r="H8" s="606"/>
      <c r="I8" s="609"/>
      <c r="J8" s="612"/>
      <c r="K8" s="372"/>
      <c r="L8" s="372"/>
      <c r="M8" s="334" t="str">
        <f>'FLA Budget'!H6</f>
        <v>Activity 1</v>
      </c>
      <c r="N8" s="335" t="str">
        <f>'FLA Budget'!J6</f>
        <v>Activity 2</v>
      </c>
      <c r="O8" s="335" t="str">
        <f>'FLA Budget'!L6</f>
        <v>Activity 3</v>
      </c>
      <c r="P8" s="335" t="str">
        <f>'FLA Budget'!N6</f>
        <v>Activity 4</v>
      </c>
      <c r="Q8" s="335" t="str">
        <f>'FLA Budget'!P6</f>
        <v>Activity 5</v>
      </c>
      <c r="R8" s="335" t="str">
        <f>'FLA Budget'!R6</f>
        <v>Activity 6</v>
      </c>
      <c r="S8" s="336" t="str">
        <f>'FLA Budget'!T6</f>
        <v>Activity 7</v>
      </c>
      <c r="T8" s="595"/>
      <c r="U8" s="597"/>
      <c r="V8" s="374"/>
      <c r="W8" s="467" t="str">
        <f t="shared" ref="W8:AC8" si="0">M8</f>
        <v>Activity 1</v>
      </c>
      <c r="X8" s="467" t="str">
        <f t="shared" si="0"/>
        <v>Activity 2</v>
      </c>
      <c r="Y8" s="467" t="str">
        <f t="shared" si="0"/>
        <v>Activity 3</v>
      </c>
      <c r="Z8" s="467" t="str">
        <f t="shared" si="0"/>
        <v>Activity 4</v>
      </c>
      <c r="AA8" s="467" t="str">
        <f t="shared" si="0"/>
        <v>Activity 5</v>
      </c>
      <c r="AB8" s="467" t="str">
        <f t="shared" si="0"/>
        <v>Activity 6</v>
      </c>
      <c r="AC8" s="467" t="str">
        <f t="shared" si="0"/>
        <v>Activity 7</v>
      </c>
      <c r="AD8" s="468" t="s">
        <v>91</v>
      </c>
      <c r="AE8" s="372"/>
      <c r="AF8" s="468" t="s">
        <v>15</v>
      </c>
      <c r="AG8" s="372"/>
      <c r="AH8" s="580"/>
    </row>
    <row r="9" spans="1:34" ht="12.75" x14ac:dyDescent="0.2">
      <c r="A9" s="383"/>
      <c r="B9" s="372"/>
      <c r="C9" s="372"/>
      <c r="D9" s="442" t="s">
        <v>26</v>
      </c>
      <c r="E9" s="443" t="s">
        <v>92</v>
      </c>
      <c r="F9" s="444"/>
      <c r="G9" s="444"/>
      <c r="H9" s="444"/>
      <c r="I9" s="444"/>
      <c r="J9" s="452">
        <f>AD9+AF9</f>
        <v>0</v>
      </c>
      <c r="K9" s="445"/>
      <c r="L9" s="445"/>
      <c r="M9" s="445"/>
      <c r="N9" s="445"/>
      <c r="O9" s="445"/>
      <c r="P9" s="445"/>
      <c r="Q9" s="445"/>
      <c r="R9" s="445"/>
      <c r="S9" s="445"/>
      <c r="T9" s="445"/>
      <c r="U9" s="446"/>
      <c r="V9" s="374"/>
      <c r="W9" s="396">
        <f>'FLA Budget'!H17</f>
        <v>0</v>
      </c>
      <c r="X9" s="397">
        <f>'FLA Budget'!J17</f>
        <v>0</v>
      </c>
      <c r="Y9" s="397">
        <f>'FLA Budget'!L17</f>
        <v>0</v>
      </c>
      <c r="Z9" s="397">
        <f>'FLA Budget'!N17</f>
        <v>0</v>
      </c>
      <c r="AA9" s="397">
        <f>'FLA Budget'!P17</f>
        <v>0</v>
      </c>
      <c r="AB9" s="397">
        <f>'FLA Budget'!R17</f>
        <v>0</v>
      </c>
      <c r="AC9" s="397">
        <f>'FLA Budget'!T17</f>
        <v>0</v>
      </c>
      <c r="AD9" s="398">
        <f t="shared" ref="AD9" si="1">SUM(W9:AC9)</f>
        <v>0</v>
      </c>
      <c r="AE9" s="386"/>
      <c r="AF9" s="404">
        <f>'FLA Budget'!X17</f>
        <v>0</v>
      </c>
      <c r="AG9" s="372"/>
      <c r="AH9" s="551"/>
    </row>
    <row r="10" spans="1:34" ht="12.75" x14ac:dyDescent="0.2">
      <c r="A10" s="383"/>
      <c r="B10" s="372"/>
      <c r="C10" s="372"/>
      <c r="D10" s="447" t="s">
        <v>27</v>
      </c>
      <c r="E10" s="448" t="s">
        <v>92</v>
      </c>
      <c r="F10" s="449"/>
      <c r="G10" s="449"/>
      <c r="H10" s="449"/>
      <c r="I10" s="449"/>
      <c r="J10" s="453">
        <f>AD10+AF10</f>
        <v>0</v>
      </c>
      <c r="K10" s="450"/>
      <c r="L10" s="450"/>
      <c r="M10" s="450"/>
      <c r="N10" s="450"/>
      <c r="O10" s="450"/>
      <c r="P10" s="450"/>
      <c r="Q10" s="450"/>
      <c r="R10" s="450"/>
      <c r="S10" s="450"/>
      <c r="T10" s="450"/>
      <c r="U10" s="451"/>
      <c r="V10" s="374"/>
      <c r="W10" s="399">
        <f>'FLA Budget'!H18</f>
        <v>0</v>
      </c>
      <c r="X10" s="400">
        <f>'FLA Budget'!J18</f>
        <v>0</v>
      </c>
      <c r="Y10" s="400">
        <f>'FLA Budget'!L18</f>
        <v>0</v>
      </c>
      <c r="Z10" s="400">
        <f>'FLA Budget'!N18</f>
        <v>0</v>
      </c>
      <c r="AA10" s="400">
        <f>'FLA Budget'!P18</f>
        <v>0</v>
      </c>
      <c r="AB10" s="400">
        <f>'FLA Budget'!R18</f>
        <v>0</v>
      </c>
      <c r="AC10" s="400">
        <f>'FLA Budget'!T18</f>
        <v>0</v>
      </c>
      <c r="AD10" s="401">
        <f t="shared" ref="AD10" si="2">SUM(W10:AC10)</f>
        <v>0</v>
      </c>
      <c r="AE10" s="386"/>
      <c r="AF10" s="405">
        <f>'FLA Budget'!X18</f>
        <v>0</v>
      </c>
      <c r="AG10" s="372"/>
      <c r="AH10" s="540"/>
    </row>
    <row r="11" spans="1:34" ht="5.25" customHeight="1" x14ac:dyDescent="0.2">
      <c r="A11" s="371"/>
      <c r="B11" s="372"/>
      <c r="C11" s="372"/>
      <c r="D11" s="412"/>
      <c r="E11" s="413"/>
      <c r="F11" s="413"/>
      <c r="G11" s="413"/>
      <c r="H11" s="413"/>
      <c r="I11" s="413"/>
      <c r="J11" s="414"/>
      <c r="K11" s="415"/>
      <c r="L11" s="415"/>
      <c r="M11" s="415"/>
      <c r="N11" s="415"/>
      <c r="O11" s="415"/>
      <c r="P11" s="415"/>
      <c r="Q11" s="415"/>
      <c r="R11" s="415"/>
      <c r="S11" s="415"/>
      <c r="T11" s="415"/>
      <c r="U11" s="415"/>
      <c r="V11" s="415"/>
      <c r="W11" s="415"/>
      <c r="X11" s="415"/>
      <c r="Y11" s="415"/>
      <c r="Z11" s="415"/>
      <c r="AA11" s="415"/>
      <c r="AB11" s="415"/>
      <c r="AC11" s="415"/>
      <c r="AD11" s="416"/>
      <c r="AE11" s="415"/>
      <c r="AF11" s="417"/>
      <c r="AG11" s="372"/>
      <c r="AH11" s="541"/>
    </row>
    <row r="12" spans="1:34" ht="12.75" x14ac:dyDescent="0.2">
      <c r="A12" s="383"/>
      <c r="B12" s="372"/>
      <c r="C12" s="372"/>
      <c r="D12" s="418" t="s">
        <v>93</v>
      </c>
      <c r="E12" s="469"/>
      <c r="F12" s="469"/>
      <c r="G12" s="469"/>
      <c r="H12" s="469"/>
      <c r="I12" s="469"/>
      <c r="J12" s="470"/>
      <c r="K12" s="470"/>
      <c r="L12" s="470"/>
      <c r="M12" s="470"/>
      <c r="N12" s="470"/>
      <c r="O12" s="470"/>
      <c r="P12" s="470"/>
      <c r="Q12" s="470"/>
      <c r="R12" s="470"/>
      <c r="S12" s="470"/>
      <c r="T12" s="470"/>
      <c r="U12" s="470"/>
      <c r="V12" s="470"/>
      <c r="W12" s="470"/>
      <c r="X12" s="470"/>
      <c r="Y12" s="470"/>
      <c r="Z12" s="470"/>
      <c r="AA12" s="470"/>
      <c r="AB12" s="470"/>
      <c r="AC12" s="470"/>
      <c r="AD12" s="471"/>
      <c r="AE12" s="470"/>
      <c r="AF12" s="472"/>
      <c r="AG12" s="372"/>
      <c r="AH12" s="542"/>
    </row>
    <row r="13" spans="1:34" s="346" customFormat="1" x14ac:dyDescent="0.2">
      <c r="A13" s="384">
        <f>IF(AND(J13&lt;&gt;0,U13&lt;&gt;1),1,0)</f>
        <v>0</v>
      </c>
      <c r="B13" s="385"/>
      <c r="C13" s="374"/>
      <c r="D13" s="437"/>
      <c r="E13" s="347"/>
      <c r="F13" s="347"/>
      <c r="G13" s="347"/>
      <c r="H13" s="347"/>
      <c r="I13" s="347"/>
      <c r="J13" s="393">
        <f>IF(ISBLANK(H13),G13*I13,G13*I13*H13)</f>
        <v>0</v>
      </c>
      <c r="K13" s="374"/>
      <c r="L13" s="374"/>
      <c r="M13" s="348"/>
      <c r="N13" s="349"/>
      <c r="O13" s="349"/>
      <c r="P13" s="349"/>
      <c r="Q13" s="349"/>
      <c r="R13" s="349"/>
      <c r="S13" s="350"/>
      <c r="T13" s="351"/>
      <c r="U13" s="337">
        <f>SUM(M13:T13)</f>
        <v>0</v>
      </c>
      <c r="V13" s="374"/>
      <c r="W13" s="396">
        <f>$J13*M13</f>
        <v>0</v>
      </c>
      <c r="X13" s="397">
        <f t="shared" ref="X13" si="3">$J13*N13</f>
        <v>0</v>
      </c>
      <c r="Y13" s="397">
        <f>$J13*O13</f>
        <v>0</v>
      </c>
      <c r="Z13" s="397">
        <f>$J13*P13</f>
        <v>0</v>
      </c>
      <c r="AA13" s="397">
        <f>$J13*Q13</f>
        <v>0</v>
      </c>
      <c r="AB13" s="397">
        <f>$J13*R13</f>
        <v>0</v>
      </c>
      <c r="AC13" s="397">
        <f>$J13*S13</f>
        <v>0</v>
      </c>
      <c r="AD13" s="533">
        <f t="shared" ref="AD13:AD162" si="4">SUM(W13:AC13)</f>
        <v>0</v>
      </c>
      <c r="AE13" s="386"/>
      <c r="AF13" s="404">
        <f>$J13*T13</f>
        <v>0</v>
      </c>
      <c r="AG13" s="374"/>
      <c r="AH13" s="543"/>
    </row>
    <row r="14" spans="1:34" s="346" customFormat="1" x14ac:dyDescent="0.2">
      <c r="A14" s="384">
        <f t="shared" ref="A14:A162" si="5">IF(AND(J14&lt;&gt;0,U14&lt;&gt;1),1,0)</f>
        <v>0</v>
      </c>
      <c r="B14" s="385"/>
      <c r="C14" s="374"/>
      <c r="D14" s="438"/>
      <c r="E14" s="352"/>
      <c r="F14" s="353"/>
      <c r="G14" s="353"/>
      <c r="H14" s="353"/>
      <c r="I14" s="353"/>
      <c r="J14" s="394">
        <f t="shared" ref="J14:J77" si="6">IF(ISBLANK(H14),G14*I14,G14*I14*H14)</f>
        <v>0</v>
      </c>
      <c r="K14" s="374"/>
      <c r="L14" s="374"/>
      <c r="M14" s="354"/>
      <c r="N14" s="355"/>
      <c r="O14" s="355"/>
      <c r="P14" s="355"/>
      <c r="Q14" s="355"/>
      <c r="R14" s="355"/>
      <c r="S14" s="356"/>
      <c r="T14" s="357"/>
      <c r="U14" s="338">
        <f t="shared" ref="U14:U162" si="7">SUM(M14:T14)</f>
        <v>0</v>
      </c>
      <c r="V14" s="374"/>
      <c r="W14" s="399">
        <f t="shared" ref="W14:W162" si="8">$J14*M14</f>
        <v>0</v>
      </c>
      <c r="X14" s="400">
        <f t="shared" ref="X14:X162" si="9">$J14*N14</f>
        <v>0</v>
      </c>
      <c r="Y14" s="400">
        <f t="shared" ref="Y14:Y162" si="10">$J14*O14</f>
        <v>0</v>
      </c>
      <c r="Z14" s="400">
        <f t="shared" ref="Z14:Z162" si="11">$J14*P14</f>
        <v>0</v>
      </c>
      <c r="AA14" s="400">
        <f t="shared" ref="AA14:AA162" si="12">$J14*Q14</f>
        <v>0</v>
      </c>
      <c r="AB14" s="400">
        <f t="shared" ref="AB14:AB162" si="13">$J14*R14</f>
        <v>0</v>
      </c>
      <c r="AC14" s="400">
        <f t="shared" ref="AC14:AC162" si="14">$J14*S14</f>
        <v>0</v>
      </c>
      <c r="AD14" s="534">
        <f t="shared" si="4"/>
        <v>0</v>
      </c>
      <c r="AE14" s="386"/>
      <c r="AF14" s="405">
        <f t="shared" ref="AF14:AF162" si="15">$J14*T14</f>
        <v>0</v>
      </c>
      <c r="AG14" s="374"/>
      <c r="AH14" s="544"/>
    </row>
    <row r="15" spans="1:34" s="346" customFormat="1" x14ac:dyDescent="0.2">
      <c r="A15" s="384">
        <f t="shared" si="5"/>
        <v>0</v>
      </c>
      <c r="B15" s="385"/>
      <c r="C15" s="374"/>
      <c r="D15" s="438"/>
      <c r="E15" s="352"/>
      <c r="F15" s="353"/>
      <c r="G15" s="353"/>
      <c r="H15" s="353"/>
      <c r="I15" s="353"/>
      <c r="J15" s="394">
        <f t="shared" si="6"/>
        <v>0</v>
      </c>
      <c r="K15" s="374"/>
      <c r="L15" s="374"/>
      <c r="M15" s="354"/>
      <c r="N15" s="355"/>
      <c r="O15" s="355"/>
      <c r="P15" s="355"/>
      <c r="Q15" s="355"/>
      <c r="R15" s="355"/>
      <c r="S15" s="356"/>
      <c r="T15" s="357"/>
      <c r="U15" s="338">
        <f t="shared" si="7"/>
        <v>0</v>
      </c>
      <c r="V15" s="374"/>
      <c r="W15" s="399">
        <f t="shared" si="8"/>
        <v>0</v>
      </c>
      <c r="X15" s="400">
        <f t="shared" si="9"/>
        <v>0</v>
      </c>
      <c r="Y15" s="400">
        <f t="shared" si="10"/>
        <v>0</v>
      </c>
      <c r="Z15" s="400">
        <f t="shared" si="11"/>
        <v>0</v>
      </c>
      <c r="AA15" s="400">
        <f t="shared" si="12"/>
        <v>0</v>
      </c>
      <c r="AB15" s="400">
        <f t="shared" si="13"/>
        <v>0</v>
      </c>
      <c r="AC15" s="400">
        <f t="shared" si="14"/>
        <v>0</v>
      </c>
      <c r="AD15" s="534">
        <f t="shared" si="4"/>
        <v>0</v>
      </c>
      <c r="AE15" s="386"/>
      <c r="AF15" s="405">
        <f t="shared" si="15"/>
        <v>0</v>
      </c>
      <c r="AG15" s="374"/>
      <c r="AH15" s="544"/>
    </row>
    <row r="16" spans="1:34" s="346" customFormat="1" x14ac:dyDescent="0.2">
      <c r="A16" s="384">
        <f t="shared" si="5"/>
        <v>0</v>
      </c>
      <c r="B16" s="385"/>
      <c r="C16" s="374"/>
      <c r="D16" s="438"/>
      <c r="E16" s="352"/>
      <c r="F16" s="353"/>
      <c r="G16" s="353"/>
      <c r="H16" s="353"/>
      <c r="I16" s="353"/>
      <c r="J16" s="394">
        <f t="shared" si="6"/>
        <v>0</v>
      </c>
      <c r="K16" s="374"/>
      <c r="L16" s="374"/>
      <c r="M16" s="354"/>
      <c r="N16" s="355"/>
      <c r="O16" s="355"/>
      <c r="P16" s="355"/>
      <c r="Q16" s="355"/>
      <c r="R16" s="355"/>
      <c r="S16" s="356"/>
      <c r="T16" s="357"/>
      <c r="U16" s="338">
        <f t="shared" si="7"/>
        <v>0</v>
      </c>
      <c r="V16" s="374"/>
      <c r="W16" s="399">
        <f t="shared" si="8"/>
        <v>0</v>
      </c>
      <c r="X16" s="400">
        <f t="shared" si="9"/>
        <v>0</v>
      </c>
      <c r="Y16" s="400">
        <f t="shared" si="10"/>
        <v>0</v>
      </c>
      <c r="Z16" s="400">
        <f t="shared" si="11"/>
        <v>0</v>
      </c>
      <c r="AA16" s="400">
        <f t="shared" si="12"/>
        <v>0</v>
      </c>
      <c r="AB16" s="400">
        <f t="shared" si="13"/>
        <v>0</v>
      </c>
      <c r="AC16" s="400">
        <f t="shared" si="14"/>
        <v>0</v>
      </c>
      <c r="AD16" s="534">
        <f t="shared" si="4"/>
        <v>0</v>
      </c>
      <c r="AE16" s="386"/>
      <c r="AF16" s="405">
        <f t="shared" si="15"/>
        <v>0</v>
      </c>
      <c r="AG16" s="374"/>
      <c r="AH16" s="544"/>
    </row>
    <row r="17" spans="1:34" s="346" customFormat="1" x14ac:dyDescent="0.2">
      <c r="A17" s="384">
        <f t="shared" si="5"/>
        <v>0</v>
      </c>
      <c r="B17" s="385"/>
      <c r="C17" s="374"/>
      <c r="D17" s="438"/>
      <c r="E17" s="352"/>
      <c r="F17" s="353"/>
      <c r="G17" s="353"/>
      <c r="H17" s="353"/>
      <c r="I17" s="353"/>
      <c r="J17" s="394">
        <f t="shared" si="6"/>
        <v>0</v>
      </c>
      <c r="K17" s="374"/>
      <c r="L17" s="374"/>
      <c r="M17" s="354"/>
      <c r="N17" s="355"/>
      <c r="O17" s="355"/>
      <c r="P17" s="355"/>
      <c r="Q17" s="355"/>
      <c r="R17" s="355"/>
      <c r="S17" s="356"/>
      <c r="T17" s="357"/>
      <c r="U17" s="338">
        <f t="shared" si="7"/>
        <v>0</v>
      </c>
      <c r="V17" s="374"/>
      <c r="W17" s="399">
        <f t="shared" si="8"/>
        <v>0</v>
      </c>
      <c r="X17" s="400">
        <f t="shared" si="9"/>
        <v>0</v>
      </c>
      <c r="Y17" s="400">
        <f t="shared" si="10"/>
        <v>0</v>
      </c>
      <c r="Z17" s="400">
        <f t="shared" si="11"/>
        <v>0</v>
      </c>
      <c r="AA17" s="400">
        <f t="shared" si="12"/>
        <v>0</v>
      </c>
      <c r="AB17" s="400">
        <f t="shared" si="13"/>
        <v>0</v>
      </c>
      <c r="AC17" s="400">
        <f t="shared" si="14"/>
        <v>0</v>
      </c>
      <c r="AD17" s="534">
        <f t="shared" si="4"/>
        <v>0</v>
      </c>
      <c r="AE17" s="386"/>
      <c r="AF17" s="405">
        <f t="shared" si="15"/>
        <v>0</v>
      </c>
      <c r="AG17" s="374"/>
      <c r="AH17" s="544"/>
    </row>
    <row r="18" spans="1:34" s="346" customFormat="1" x14ac:dyDescent="0.2">
      <c r="A18" s="384">
        <f t="shared" si="5"/>
        <v>0</v>
      </c>
      <c r="B18" s="385"/>
      <c r="C18" s="374"/>
      <c r="D18" s="438"/>
      <c r="E18" s="352"/>
      <c r="F18" s="353"/>
      <c r="G18" s="353"/>
      <c r="H18" s="353"/>
      <c r="I18" s="353"/>
      <c r="J18" s="394">
        <f t="shared" si="6"/>
        <v>0</v>
      </c>
      <c r="K18" s="374"/>
      <c r="L18" s="374"/>
      <c r="M18" s="354"/>
      <c r="N18" s="355"/>
      <c r="O18" s="355"/>
      <c r="P18" s="355"/>
      <c r="Q18" s="355"/>
      <c r="R18" s="355"/>
      <c r="S18" s="356"/>
      <c r="T18" s="357"/>
      <c r="U18" s="338">
        <f t="shared" si="7"/>
        <v>0</v>
      </c>
      <c r="V18" s="374"/>
      <c r="W18" s="399">
        <f t="shared" si="8"/>
        <v>0</v>
      </c>
      <c r="X18" s="400">
        <f t="shared" si="9"/>
        <v>0</v>
      </c>
      <c r="Y18" s="400">
        <f t="shared" si="10"/>
        <v>0</v>
      </c>
      <c r="Z18" s="400">
        <f t="shared" si="11"/>
        <v>0</v>
      </c>
      <c r="AA18" s="400">
        <f t="shared" si="12"/>
        <v>0</v>
      </c>
      <c r="AB18" s="400">
        <f t="shared" si="13"/>
        <v>0</v>
      </c>
      <c r="AC18" s="400">
        <f t="shared" si="14"/>
        <v>0</v>
      </c>
      <c r="AD18" s="534">
        <f t="shared" si="4"/>
        <v>0</v>
      </c>
      <c r="AE18" s="386"/>
      <c r="AF18" s="405">
        <f t="shared" si="15"/>
        <v>0</v>
      </c>
      <c r="AG18" s="374"/>
      <c r="AH18" s="544"/>
    </row>
    <row r="19" spans="1:34" s="346" customFormat="1" x14ac:dyDescent="0.2">
      <c r="A19" s="384">
        <f t="shared" si="5"/>
        <v>0</v>
      </c>
      <c r="B19" s="385"/>
      <c r="C19" s="374"/>
      <c r="D19" s="438"/>
      <c r="E19" s="352"/>
      <c r="F19" s="353"/>
      <c r="G19" s="353"/>
      <c r="H19" s="353"/>
      <c r="I19" s="353"/>
      <c r="J19" s="394">
        <f t="shared" si="6"/>
        <v>0</v>
      </c>
      <c r="K19" s="374"/>
      <c r="L19" s="374"/>
      <c r="M19" s="354"/>
      <c r="N19" s="355"/>
      <c r="O19" s="355"/>
      <c r="P19" s="355"/>
      <c r="Q19" s="355"/>
      <c r="R19" s="355"/>
      <c r="S19" s="356"/>
      <c r="T19" s="357"/>
      <c r="U19" s="338">
        <f t="shared" si="7"/>
        <v>0</v>
      </c>
      <c r="V19" s="374"/>
      <c r="W19" s="399">
        <f t="shared" si="8"/>
        <v>0</v>
      </c>
      <c r="X19" s="400">
        <f t="shared" si="9"/>
        <v>0</v>
      </c>
      <c r="Y19" s="400">
        <f t="shared" si="10"/>
        <v>0</v>
      </c>
      <c r="Z19" s="400">
        <f t="shared" si="11"/>
        <v>0</v>
      </c>
      <c r="AA19" s="400">
        <f t="shared" si="12"/>
        <v>0</v>
      </c>
      <c r="AB19" s="400">
        <f t="shared" si="13"/>
        <v>0</v>
      </c>
      <c r="AC19" s="400">
        <f t="shared" si="14"/>
        <v>0</v>
      </c>
      <c r="AD19" s="534">
        <f t="shared" si="4"/>
        <v>0</v>
      </c>
      <c r="AE19" s="386"/>
      <c r="AF19" s="405">
        <f t="shared" si="15"/>
        <v>0</v>
      </c>
      <c r="AG19" s="374"/>
      <c r="AH19" s="544"/>
    </row>
    <row r="20" spans="1:34" s="346" customFormat="1" x14ac:dyDescent="0.2">
      <c r="A20" s="384">
        <f t="shared" si="5"/>
        <v>0</v>
      </c>
      <c r="B20" s="385"/>
      <c r="C20" s="374"/>
      <c r="D20" s="438"/>
      <c r="E20" s="352"/>
      <c r="F20" s="353"/>
      <c r="G20" s="353"/>
      <c r="H20" s="353"/>
      <c r="I20" s="353"/>
      <c r="J20" s="394">
        <f t="shared" si="6"/>
        <v>0</v>
      </c>
      <c r="K20" s="374"/>
      <c r="L20" s="374"/>
      <c r="M20" s="354"/>
      <c r="N20" s="355"/>
      <c r="O20" s="355"/>
      <c r="P20" s="355"/>
      <c r="Q20" s="355"/>
      <c r="R20" s="355"/>
      <c r="S20" s="356"/>
      <c r="T20" s="357"/>
      <c r="U20" s="338">
        <f t="shared" si="7"/>
        <v>0</v>
      </c>
      <c r="V20" s="374"/>
      <c r="W20" s="399">
        <f t="shared" si="8"/>
        <v>0</v>
      </c>
      <c r="X20" s="400">
        <f t="shared" si="9"/>
        <v>0</v>
      </c>
      <c r="Y20" s="400">
        <f t="shared" si="10"/>
        <v>0</v>
      </c>
      <c r="Z20" s="400">
        <f t="shared" si="11"/>
        <v>0</v>
      </c>
      <c r="AA20" s="400">
        <f t="shared" si="12"/>
        <v>0</v>
      </c>
      <c r="AB20" s="400">
        <f t="shared" si="13"/>
        <v>0</v>
      </c>
      <c r="AC20" s="400">
        <f t="shared" si="14"/>
        <v>0</v>
      </c>
      <c r="AD20" s="534">
        <f t="shared" si="4"/>
        <v>0</v>
      </c>
      <c r="AE20" s="386"/>
      <c r="AF20" s="405">
        <f t="shared" si="15"/>
        <v>0</v>
      </c>
      <c r="AG20" s="374"/>
      <c r="AH20" s="544"/>
    </row>
    <row r="21" spans="1:34" s="346" customFormat="1" x14ac:dyDescent="0.2">
      <c r="A21" s="384">
        <f t="shared" si="5"/>
        <v>0</v>
      </c>
      <c r="B21" s="385"/>
      <c r="C21" s="374"/>
      <c r="D21" s="438"/>
      <c r="E21" s="352"/>
      <c r="F21" s="353"/>
      <c r="G21" s="353"/>
      <c r="H21" s="353"/>
      <c r="I21" s="353"/>
      <c r="J21" s="394">
        <f t="shared" si="6"/>
        <v>0</v>
      </c>
      <c r="K21" s="374"/>
      <c r="L21" s="374"/>
      <c r="M21" s="354"/>
      <c r="N21" s="355"/>
      <c r="O21" s="355"/>
      <c r="P21" s="355"/>
      <c r="Q21" s="355"/>
      <c r="R21" s="355"/>
      <c r="S21" s="356"/>
      <c r="T21" s="357"/>
      <c r="U21" s="338">
        <f t="shared" si="7"/>
        <v>0</v>
      </c>
      <c r="V21" s="374"/>
      <c r="W21" s="399">
        <f t="shared" si="8"/>
        <v>0</v>
      </c>
      <c r="X21" s="400">
        <f t="shared" si="9"/>
        <v>0</v>
      </c>
      <c r="Y21" s="400">
        <f t="shared" si="10"/>
        <v>0</v>
      </c>
      <c r="Z21" s="400">
        <f t="shared" si="11"/>
        <v>0</v>
      </c>
      <c r="AA21" s="400">
        <f t="shared" si="12"/>
        <v>0</v>
      </c>
      <c r="AB21" s="400">
        <f t="shared" si="13"/>
        <v>0</v>
      </c>
      <c r="AC21" s="400">
        <f t="shared" si="14"/>
        <v>0</v>
      </c>
      <c r="AD21" s="534">
        <f t="shared" si="4"/>
        <v>0</v>
      </c>
      <c r="AE21" s="386"/>
      <c r="AF21" s="405">
        <f t="shared" si="15"/>
        <v>0</v>
      </c>
      <c r="AG21" s="374"/>
      <c r="AH21" s="544"/>
    </row>
    <row r="22" spans="1:34" s="346" customFormat="1" x14ac:dyDescent="0.2">
      <c r="A22" s="384">
        <f t="shared" si="5"/>
        <v>0</v>
      </c>
      <c r="B22" s="385"/>
      <c r="C22" s="374"/>
      <c r="D22" s="438"/>
      <c r="E22" s="352"/>
      <c r="F22" s="353"/>
      <c r="G22" s="353"/>
      <c r="H22" s="353"/>
      <c r="I22" s="353"/>
      <c r="J22" s="394">
        <f t="shared" si="6"/>
        <v>0</v>
      </c>
      <c r="K22" s="374"/>
      <c r="L22" s="374"/>
      <c r="M22" s="354"/>
      <c r="N22" s="355"/>
      <c r="O22" s="355"/>
      <c r="P22" s="355"/>
      <c r="Q22" s="355"/>
      <c r="R22" s="355"/>
      <c r="S22" s="356"/>
      <c r="T22" s="357"/>
      <c r="U22" s="338">
        <f t="shared" si="7"/>
        <v>0</v>
      </c>
      <c r="V22" s="374"/>
      <c r="W22" s="399">
        <f t="shared" si="8"/>
        <v>0</v>
      </c>
      <c r="X22" s="400">
        <f t="shared" si="9"/>
        <v>0</v>
      </c>
      <c r="Y22" s="400">
        <f t="shared" si="10"/>
        <v>0</v>
      </c>
      <c r="Z22" s="400">
        <f t="shared" si="11"/>
        <v>0</v>
      </c>
      <c r="AA22" s="400">
        <f t="shared" si="12"/>
        <v>0</v>
      </c>
      <c r="AB22" s="400">
        <f t="shared" si="13"/>
        <v>0</v>
      </c>
      <c r="AC22" s="400">
        <f t="shared" si="14"/>
        <v>0</v>
      </c>
      <c r="AD22" s="534">
        <f t="shared" si="4"/>
        <v>0</v>
      </c>
      <c r="AE22" s="386"/>
      <c r="AF22" s="405">
        <f t="shared" si="15"/>
        <v>0</v>
      </c>
      <c r="AG22" s="374"/>
      <c r="AH22" s="544"/>
    </row>
    <row r="23" spans="1:34" s="346" customFormat="1" hidden="1" x14ac:dyDescent="0.2">
      <c r="A23" s="384">
        <f t="shared" si="5"/>
        <v>0</v>
      </c>
      <c r="B23" s="385"/>
      <c r="C23" s="374"/>
      <c r="D23" s="438"/>
      <c r="E23" s="352"/>
      <c r="F23" s="353"/>
      <c r="G23" s="353"/>
      <c r="H23" s="353"/>
      <c r="I23" s="353"/>
      <c r="J23" s="394">
        <f t="shared" si="6"/>
        <v>0</v>
      </c>
      <c r="K23" s="374"/>
      <c r="L23" s="374"/>
      <c r="M23" s="354"/>
      <c r="N23" s="355"/>
      <c r="O23" s="355"/>
      <c r="P23" s="355"/>
      <c r="Q23" s="355"/>
      <c r="R23" s="355"/>
      <c r="S23" s="356"/>
      <c r="T23" s="357"/>
      <c r="U23" s="338">
        <f t="shared" si="7"/>
        <v>0</v>
      </c>
      <c r="V23" s="374"/>
      <c r="W23" s="399">
        <f t="shared" si="8"/>
        <v>0</v>
      </c>
      <c r="X23" s="400">
        <f t="shared" si="9"/>
        <v>0</v>
      </c>
      <c r="Y23" s="400">
        <f t="shared" si="10"/>
        <v>0</v>
      </c>
      <c r="Z23" s="400">
        <f t="shared" si="11"/>
        <v>0</v>
      </c>
      <c r="AA23" s="400">
        <f t="shared" si="12"/>
        <v>0</v>
      </c>
      <c r="AB23" s="400">
        <f t="shared" si="13"/>
        <v>0</v>
      </c>
      <c r="AC23" s="400">
        <f t="shared" si="14"/>
        <v>0</v>
      </c>
      <c r="AD23" s="534">
        <f t="shared" si="4"/>
        <v>0</v>
      </c>
      <c r="AE23" s="386"/>
      <c r="AF23" s="405">
        <f t="shared" si="15"/>
        <v>0</v>
      </c>
      <c r="AG23" s="374"/>
      <c r="AH23" s="544"/>
    </row>
    <row r="24" spans="1:34" s="346" customFormat="1" hidden="1" x14ac:dyDescent="0.2">
      <c r="A24" s="384">
        <f t="shared" si="5"/>
        <v>0</v>
      </c>
      <c r="B24" s="385"/>
      <c r="C24" s="374"/>
      <c r="D24" s="438"/>
      <c r="E24" s="352"/>
      <c r="F24" s="353"/>
      <c r="G24" s="353"/>
      <c r="H24" s="353"/>
      <c r="I24" s="353"/>
      <c r="J24" s="394">
        <f t="shared" si="6"/>
        <v>0</v>
      </c>
      <c r="K24" s="374"/>
      <c r="L24" s="374"/>
      <c r="M24" s="354"/>
      <c r="N24" s="355"/>
      <c r="O24" s="355"/>
      <c r="P24" s="355"/>
      <c r="Q24" s="355"/>
      <c r="R24" s="355"/>
      <c r="S24" s="356"/>
      <c r="T24" s="357"/>
      <c r="U24" s="338">
        <f t="shared" si="7"/>
        <v>0</v>
      </c>
      <c r="V24" s="374"/>
      <c r="W24" s="399">
        <f t="shared" si="8"/>
        <v>0</v>
      </c>
      <c r="X24" s="400">
        <f t="shared" si="9"/>
        <v>0</v>
      </c>
      <c r="Y24" s="400">
        <f t="shared" si="10"/>
        <v>0</v>
      </c>
      <c r="Z24" s="400">
        <f t="shared" si="11"/>
        <v>0</v>
      </c>
      <c r="AA24" s="400">
        <f t="shared" si="12"/>
        <v>0</v>
      </c>
      <c r="AB24" s="400">
        <f t="shared" si="13"/>
        <v>0</v>
      </c>
      <c r="AC24" s="400">
        <f t="shared" si="14"/>
        <v>0</v>
      </c>
      <c r="AD24" s="534">
        <f t="shared" si="4"/>
        <v>0</v>
      </c>
      <c r="AE24" s="386"/>
      <c r="AF24" s="405">
        <f t="shared" si="15"/>
        <v>0</v>
      </c>
      <c r="AG24" s="374"/>
      <c r="AH24" s="544"/>
    </row>
    <row r="25" spans="1:34" s="346" customFormat="1" hidden="1" x14ac:dyDescent="0.2">
      <c r="A25" s="384">
        <f t="shared" si="5"/>
        <v>0</v>
      </c>
      <c r="B25" s="385"/>
      <c r="C25" s="374"/>
      <c r="D25" s="438"/>
      <c r="E25" s="352"/>
      <c r="F25" s="353"/>
      <c r="G25" s="353"/>
      <c r="H25" s="353"/>
      <c r="I25" s="353"/>
      <c r="J25" s="394">
        <f t="shared" si="6"/>
        <v>0</v>
      </c>
      <c r="K25" s="374"/>
      <c r="L25" s="374"/>
      <c r="M25" s="354"/>
      <c r="N25" s="355"/>
      <c r="O25" s="355"/>
      <c r="P25" s="355"/>
      <c r="Q25" s="355"/>
      <c r="R25" s="355"/>
      <c r="S25" s="356"/>
      <c r="T25" s="357"/>
      <c r="U25" s="338">
        <f t="shared" si="7"/>
        <v>0</v>
      </c>
      <c r="V25" s="374"/>
      <c r="W25" s="399">
        <f t="shared" si="8"/>
        <v>0</v>
      </c>
      <c r="X25" s="400">
        <f t="shared" si="9"/>
        <v>0</v>
      </c>
      <c r="Y25" s="400">
        <f t="shared" si="10"/>
        <v>0</v>
      </c>
      <c r="Z25" s="400">
        <f t="shared" si="11"/>
        <v>0</v>
      </c>
      <c r="AA25" s="400">
        <f t="shared" si="12"/>
        <v>0</v>
      </c>
      <c r="AB25" s="400">
        <f t="shared" si="13"/>
        <v>0</v>
      </c>
      <c r="AC25" s="400">
        <f t="shared" si="14"/>
        <v>0</v>
      </c>
      <c r="AD25" s="534">
        <f t="shared" si="4"/>
        <v>0</v>
      </c>
      <c r="AE25" s="386"/>
      <c r="AF25" s="405">
        <f t="shared" si="15"/>
        <v>0</v>
      </c>
      <c r="AG25" s="374"/>
      <c r="AH25" s="544"/>
    </row>
    <row r="26" spans="1:34" s="346" customFormat="1" hidden="1" x14ac:dyDescent="0.2">
      <c r="A26" s="384">
        <f t="shared" ref="A26:A89" si="16">IF(AND(J26&lt;&gt;0,U26&lt;&gt;1),1,0)</f>
        <v>0</v>
      </c>
      <c r="B26" s="385"/>
      <c r="C26" s="374"/>
      <c r="D26" s="438"/>
      <c r="E26" s="352"/>
      <c r="F26" s="353"/>
      <c r="G26" s="353"/>
      <c r="H26" s="353"/>
      <c r="I26" s="353"/>
      <c r="J26" s="394">
        <f t="shared" si="6"/>
        <v>0</v>
      </c>
      <c r="K26" s="374"/>
      <c r="L26" s="374"/>
      <c r="M26" s="354"/>
      <c r="N26" s="355"/>
      <c r="O26" s="355"/>
      <c r="P26" s="355"/>
      <c r="Q26" s="355"/>
      <c r="R26" s="355"/>
      <c r="S26" s="356"/>
      <c r="T26" s="357"/>
      <c r="U26" s="338">
        <f t="shared" ref="U26:U89" si="17">SUM(M26:T26)</f>
        <v>0</v>
      </c>
      <c r="V26" s="374"/>
      <c r="W26" s="399">
        <f t="shared" ref="W26:W89" si="18">$J26*M26</f>
        <v>0</v>
      </c>
      <c r="X26" s="400">
        <f t="shared" ref="X26:X89" si="19">$J26*N26</f>
        <v>0</v>
      </c>
      <c r="Y26" s="400">
        <f t="shared" ref="Y26:Y89" si="20">$J26*O26</f>
        <v>0</v>
      </c>
      <c r="Z26" s="400">
        <f t="shared" ref="Z26:Z89" si="21">$J26*P26</f>
        <v>0</v>
      </c>
      <c r="AA26" s="400">
        <f t="shared" ref="AA26:AA89" si="22">$J26*Q26</f>
        <v>0</v>
      </c>
      <c r="AB26" s="400">
        <f t="shared" ref="AB26:AB89" si="23">$J26*R26</f>
        <v>0</v>
      </c>
      <c r="AC26" s="400">
        <f t="shared" ref="AC26:AC89" si="24">$J26*S26</f>
        <v>0</v>
      </c>
      <c r="AD26" s="534">
        <f t="shared" ref="AD26:AD89" si="25">SUM(W26:AC26)</f>
        <v>0</v>
      </c>
      <c r="AE26" s="386"/>
      <c r="AF26" s="405">
        <f t="shared" ref="AF26:AF89" si="26">$J26*T26</f>
        <v>0</v>
      </c>
      <c r="AG26" s="374"/>
      <c r="AH26" s="544"/>
    </row>
    <row r="27" spans="1:34" s="346" customFormat="1" hidden="1" x14ac:dyDescent="0.2">
      <c r="A27" s="384">
        <f t="shared" si="16"/>
        <v>0</v>
      </c>
      <c r="B27" s="385"/>
      <c r="C27" s="374"/>
      <c r="D27" s="438"/>
      <c r="E27" s="352"/>
      <c r="F27" s="353"/>
      <c r="G27" s="353"/>
      <c r="H27" s="353"/>
      <c r="I27" s="353"/>
      <c r="J27" s="394">
        <f t="shared" si="6"/>
        <v>0</v>
      </c>
      <c r="K27" s="374"/>
      <c r="L27" s="374"/>
      <c r="M27" s="354"/>
      <c r="N27" s="355"/>
      <c r="O27" s="355"/>
      <c r="P27" s="355"/>
      <c r="Q27" s="355"/>
      <c r="R27" s="355"/>
      <c r="S27" s="356"/>
      <c r="T27" s="357"/>
      <c r="U27" s="338">
        <f t="shared" si="17"/>
        <v>0</v>
      </c>
      <c r="V27" s="374"/>
      <c r="W27" s="399">
        <f t="shared" si="18"/>
        <v>0</v>
      </c>
      <c r="X27" s="400">
        <f t="shared" si="19"/>
        <v>0</v>
      </c>
      <c r="Y27" s="400">
        <f t="shared" si="20"/>
        <v>0</v>
      </c>
      <c r="Z27" s="400">
        <f t="shared" si="21"/>
        <v>0</v>
      </c>
      <c r="AA27" s="400">
        <f t="shared" si="22"/>
        <v>0</v>
      </c>
      <c r="AB27" s="400">
        <f t="shared" si="23"/>
        <v>0</v>
      </c>
      <c r="AC27" s="400">
        <f t="shared" si="24"/>
        <v>0</v>
      </c>
      <c r="AD27" s="534">
        <f t="shared" si="25"/>
        <v>0</v>
      </c>
      <c r="AE27" s="386"/>
      <c r="AF27" s="405">
        <f t="shared" si="26"/>
        <v>0</v>
      </c>
      <c r="AG27" s="374"/>
      <c r="AH27" s="544"/>
    </row>
    <row r="28" spans="1:34" s="346" customFormat="1" hidden="1" x14ac:dyDescent="0.2">
      <c r="A28" s="384">
        <f t="shared" si="16"/>
        <v>0</v>
      </c>
      <c r="B28" s="385"/>
      <c r="C28" s="374"/>
      <c r="D28" s="438"/>
      <c r="E28" s="352"/>
      <c r="F28" s="353"/>
      <c r="G28" s="353"/>
      <c r="H28" s="353"/>
      <c r="I28" s="353"/>
      <c r="J28" s="394">
        <f t="shared" si="6"/>
        <v>0</v>
      </c>
      <c r="K28" s="374"/>
      <c r="L28" s="374"/>
      <c r="M28" s="354"/>
      <c r="N28" s="355"/>
      <c r="O28" s="355"/>
      <c r="P28" s="355"/>
      <c r="Q28" s="355"/>
      <c r="R28" s="355"/>
      <c r="S28" s="356"/>
      <c r="T28" s="357"/>
      <c r="U28" s="338">
        <f t="shared" si="17"/>
        <v>0</v>
      </c>
      <c r="V28" s="374"/>
      <c r="W28" s="399">
        <f t="shared" si="18"/>
        <v>0</v>
      </c>
      <c r="X28" s="400">
        <f t="shared" si="19"/>
        <v>0</v>
      </c>
      <c r="Y28" s="400">
        <f t="shared" si="20"/>
        <v>0</v>
      </c>
      <c r="Z28" s="400">
        <f t="shared" si="21"/>
        <v>0</v>
      </c>
      <c r="AA28" s="400">
        <f t="shared" si="22"/>
        <v>0</v>
      </c>
      <c r="AB28" s="400">
        <f t="shared" si="23"/>
        <v>0</v>
      </c>
      <c r="AC28" s="400">
        <f t="shared" si="24"/>
        <v>0</v>
      </c>
      <c r="AD28" s="534">
        <f t="shared" si="25"/>
        <v>0</v>
      </c>
      <c r="AE28" s="386"/>
      <c r="AF28" s="405">
        <f t="shared" si="26"/>
        <v>0</v>
      </c>
      <c r="AG28" s="374"/>
      <c r="AH28" s="544"/>
    </row>
    <row r="29" spans="1:34" s="346" customFormat="1" hidden="1" x14ac:dyDescent="0.2">
      <c r="A29" s="384">
        <f t="shared" si="16"/>
        <v>0</v>
      </c>
      <c r="B29" s="385"/>
      <c r="C29" s="374"/>
      <c r="D29" s="438"/>
      <c r="E29" s="352"/>
      <c r="F29" s="353"/>
      <c r="G29" s="353"/>
      <c r="H29" s="353"/>
      <c r="I29" s="353"/>
      <c r="J29" s="394">
        <f t="shared" si="6"/>
        <v>0</v>
      </c>
      <c r="K29" s="374"/>
      <c r="L29" s="374"/>
      <c r="M29" s="354"/>
      <c r="N29" s="355"/>
      <c r="O29" s="355"/>
      <c r="P29" s="355"/>
      <c r="Q29" s="355"/>
      <c r="R29" s="355"/>
      <c r="S29" s="356"/>
      <c r="T29" s="357"/>
      <c r="U29" s="338">
        <f t="shared" si="17"/>
        <v>0</v>
      </c>
      <c r="V29" s="374"/>
      <c r="W29" s="399">
        <f t="shared" si="18"/>
        <v>0</v>
      </c>
      <c r="X29" s="400">
        <f t="shared" si="19"/>
        <v>0</v>
      </c>
      <c r="Y29" s="400">
        <f t="shared" si="20"/>
        <v>0</v>
      </c>
      <c r="Z29" s="400">
        <f t="shared" si="21"/>
        <v>0</v>
      </c>
      <c r="AA29" s="400">
        <f t="shared" si="22"/>
        <v>0</v>
      </c>
      <c r="AB29" s="400">
        <f t="shared" si="23"/>
        <v>0</v>
      </c>
      <c r="AC29" s="400">
        <f t="shared" si="24"/>
        <v>0</v>
      </c>
      <c r="AD29" s="534">
        <f t="shared" si="25"/>
        <v>0</v>
      </c>
      <c r="AE29" s="386"/>
      <c r="AF29" s="405">
        <f t="shared" si="26"/>
        <v>0</v>
      </c>
      <c r="AG29" s="374"/>
      <c r="AH29" s="544"/>
    </row>
    <row r="30" spans="1:34" s="346" customFormat="1" hidden="1" x14ac:dyDescent="0.2">
      <c r="A30" s="384">
        <f t="shared" si="16"/>
        <v>0</v>
      </c>
      <c r="B30" s="385"/>
      <c r="C30" s="374"/>
      <c r="D30" s="438"/>
      <c r="E30" s="352"/>
      <c r="F30" s="353"/>
      <c r="G30" s="353"/>
      <c r="H30" s="353"/>
      <c r="I30" s="353"/>
      <c r="J30" s="394">
        <f t="shared" si="6"/>
        <v>0</v>
      </c>
      <c r="K30" s="374"/>
      <c r="L30" s="374"/>
      <c r="M30" s="354"/>
      <c r="N30" s="355"/>
      <c r="O30" s="355"/>
      <c r="P30" s="355"/>
      <c r="Q30" s="355"/>
      <c r="R30" s="355"/>
      <c r="S30" s="356"/>
      <c r="T30" s="357"/>
      <c r="U30" s="338">
        <f t="shared" si="17"/>
        <v>0</v>
      </c>
      <c r="V30" s="374"/>
      <c r="W30" s="399">
        <f t="shared" si="18"/>
        <v>0</v>
      </c>
      <c r="X30" s="400">
        <f t="shared" si="19"/>
        <v>0</v>
      </c>
      <c r="Y30" s="400">
        <f t="shared" si="20"/>
        <v>0</v>
      </c>
      <c r="Z30" s="400">
        <f t="shared" si="21"/>
        <v>0</v>
      </c>
      <c r="AA30" s="400">
        <f t="shared" si="22"/>
        <v>0</v>
      </c>
      <c r="AB30" s="400">
        <f t="shared" si="23"/>
        <v>0</v>
      </c>
      <c r="AC30" s="400">
        <f t="shared" si="24"/>
        <v>0</v>
      </c>
      <c r="AD30" s="534">
        <f t="shared" si="25"/>
        <v>0</v>
      </c>
      <c r="AE30" s="386"/>
      <c r="AF30" s="405">
        <f t="shared" si="26"/>
        <v>0</v>
      </c>
      <c r="AG30" s="374"/>
      <c r="AH30" s="544"/>
    </row>
    <row r="31" spans="1:34" s="346" customFormat="1" hidden="1" x14ac:dyDescent="0.2">
      <c r="A31" s="384">
        <f t="shared" si="16"/>
        <v>0</v>
      </c>
      <c r="B31" s="385"/>
      <c r="C31" s="374"/>
      <c r="D31" s="438"/>
      <c r="E31" s="352"/>
      <c r="F31" s="353"/>
      <c r="G31" s="353"/>
      <c r="H31" s="353"/>
      <c r="I31" s="353"/>
      <c r="J31" s="394">
        <f t="shared" si="6"/>
        <v>0</v>
      </c>
      <c r="K31" s="374"/>
      <c r="L31" s="374"/>
      <c r="M31" s="354"/>
      <c r="N31" s="355"/>
      <c r="O31" s="355"/>
      <c r="P31" s="355"/>
      <c r="Q31" s="355"/>
      <c r="R31" s="355"/>
      <c r="S31" s="356"/>
      <c r="T31" s="357"/>
      <c r="U31" s="338">
        <f t="shared" si="17"/>
        <v>0</v>
      </c>
      <c r="V31" s="374"/>
      <c r="W31" s="399">
        <f t="shared" si="18"/>
        <v>0</v>
      </c>
      <c r="X31" s="400">
        <f t="shared" si="19"/>
        <v>0</v>
      </c>
      <c r="Y31" s="400">
        <f t="shared" si="20"/>
        <v>0</v>
      </c>
      <c r="Z31" s="400">
        <f t="shared" si="21"/>
        <v>0</v>
      </c>
      <c r="AA31" s="400">
        <f t="shared" si="22"/>
        <v>0</v>
      </c>
      <c r="AB31" s="400">
        <f t="shared" si="23"/>
        <v>0</v>
      </c>
      <c r="AC31" s="400">
        <f t="shared" si="24"/>
        <v>0</v>
      </c>
      <c r="AD31" s="534">
        <f t="shared" si="25"/>
        <v>0</v>
      </c>
      <c r="AE31" s="386"/>
      <c r="AF31" s="405">
        <f t="shared" si="26"/>
        <v>0</v>
      </c>
      <c r="AG31" s="374"/>
      <c r="AH31" s="544"/>
    </row>
    <row r="32" spans="1:34" s="346" customFormat="1" hidden="1" x14ac:dyDescent="0.2">
      <c r="A32" s="384">
        <f t="shared" si="16"/>
        <v>0</v>
      </c>
      <c r="B32" s="385"/>
      <c r="C32" s="374"/>
      <c r="D32" s="438"/>
      <c r="E32" s="352"/>
      <c r="F32" s="353"/>
      <c r="G32" s="353"/>
      <c r="H32" s="353"/>
      <c r="I32" s="353"/>
      <c r="J32" s="394">
        <f t="shared" si="6"/>
        <v>0</v>
      </c>
      <c r="K32" s="374"/>
      <c r="L32" s="374"/>
      <c r="M32" s="354"/>
      <c r="N32" s="355"/>
      <c r="O32" s="355"/>
      <c r="P32" s="355"/>
      <c r="Q32" s="355"/>
      <c r="R32" s="355"/>
      <c r="S32" s="356"/>
      <c r="T32" s="357"/>
      <c r="U32" s="338">
        <f t="shared" si="17"/>
        <v>0</v>
      </c>
      <c r="V32" s="374"/>
      <c r="W32" s="399">
        <f t="shared" si="18"/>
        <v>0</v>
      </c>
      <c r="X32" s="400">
        <f t="shared" si="19"/>
        <v>0</v>
      </c>
      <c r="Y32" s="400">
        <f t="shared" si="20"/>
        <v>0</v>
      </c>
      <c r="Z32" s="400">
        <f t="shared" si="21"/>
        <v>0</v>
      </c>
      <c r="AA32" s="400">
        <f t="shared" si="22"/>
        <v>0</v>
      </c>
      <c r="AB32" s="400">
        <f t="shared" si="23"/>
        <v>0</v>
      </c>
      <c r="AC32" s="400">
        <f t="shared" si="24"/>
        <v>0</v>
      </c>
      <c r="AD32" s="534">
        <f t="shared" si="25"/>
        <v>0</v>
      </c>
      <c r="AE32" s="386"/>
      <c r="AF32" s="405">
        <f t="shared" si="26"/>
        <v>0</v>
      </c>
      <c r="AG32" s="374"/>
      <c r="AH32" s="544"/>
    </row>
    <row r="33" spans="1:34" s="346" customFormat="1" hidden="1" x14ac:dyDescent="0.2">
      <c r="A33" s="384">
        <f t="shared" si="16"/>
        <v>0</v>
      </c>
      <c r="B33" s="385"/>
      <c r="C33" s="374"/>
      <c r="D33" s="438"/>
      <c r="E33" s="352"/>
      <c r="F33" s="353"/>
      <c r="G33" s="353"/>
      <c r="H33" s="353"/>
      <c r="I33" s="353"/>
      <c r="J33" s="394">
        <f t="shared" si="6"/>
        <v>0</v>
      </c>
      <c r="K33" s="374"/>
      <c r="L33" s="374"/>
      <c r="M33" s="354"/>
      <c r="N33" s="355"/>
      <c r="O33" s="355"/>
      <c r="P33" s="355"/>
      <c r="Q33" s="355"/>
      <c r="R33" s="355"/>
      <c r="S33" s="356"/>
      <c r="T33" s="357"/>
      <c r="U33" s="338">
        <f t="shared" si="17"/>
        <v>0</v>
      </c>
      <c r="V33" s="374"/>
      <c r="W33" s="399">
        <f t="shared" si="18"/>
        <v>0</v>
      </c>
      <c r="X33" s="400">
        <f t="shared" si="19"/>
        <v>0</v>
      </c>
      <c r="Y33" s="400">
        <f t="shared" si="20"/>
        <v>0</v>
      </c>
      <c r="Z33" s="400">
        <f t="shared" si="21"/>
        <v>0</v>
      </c>
      <c r="AA33" s="400">
        <f t="shared" si="22"/>
        <v>0</v>
      </c>
      <c r="AB33" s="400">
        <f t="shared" si="23"/>
        <v>0</v>
      </c>
      <c r="AC33" s="400">
        <f t="shared" si="24"/>
        <v>0</v>
      </c>
      <c r="AD33" s="534">
        <f t="shared" si="25"/>
        <v>0</v>
      </c>
      <c r="AE33" s="386"/>
      <c r="AF33" s="405">
        <f t="shared" si="26"/>
        <v>0</v>
      </c>
      <c r="AG33" s="374"/>
      <c r="AH33" s="544"/>
    </row>
    <row r="34" spans="1:34" s="346" customFormat="1" hidden="1" x14ac:dyDescent="0.2">
      <c r="A34" s="384">
        <f t="shared" si="16"/>
        <v>0</v>
      </c>
      <c r="B34" s="385"/>
      <c r="C34" s="374"/>
      <c r="D34" s="438"/>
      <c r="E34" s="352"/>
      <c r="F34" s="353"/>
      <c r="G34" s="353"/>
      <c r="H34" s="353"/>
      <c r="I34" s="353"/>
      <c r="J34" s="394">
        <f t="shared" si="6"/>
        <v>0</v>
      </c>
      <c r="K34" s="374"/>
      <c r="L34" s="374"/>
      <c r="M34" s="354"/>
      <c r="N34" s="355"/>
      <c r="O34" s="355"/>
      <c r="P34" s="355"/>
      <c r="Q34" s="355"/>
      <c r="R34" s="355"/>
      <c r="S34" s="356"/>
      <c r="T34" s="357"/>
      <c r="U34" s="338">
        <f t="shared" si="17"/>
        <v>0</v>
      </c>
      <c r="V34" s="374"/>
      <c r="W34" s="399">
        <f t="shared" si="18"/>
        <v>0</v>
      </c>
      <c r="X34" s="400">
        <f t="shared" si="19"/>
        <v>0</v>
      </c>
      <c r="Y34" s="400">
        <f t="shared" si="20"/>
        <v>0</v>
      </c>
      <c r="Z34" s="400">
        <f t="shared" si="21"/>
        <v>0</v>
      </c>
      <c r="AA34" s="400">
        <f t="shared" si="22"/>
        <v>0</v>
      </c>
      <c r="AB34" s="400">
        <f t="shared" si="23"/>
        <v>0</v>
      </c>
      <c r="AC34" s="400">
        <f t="shared" si="24"/>
        <v>0</v>
      </c>
      <c r="AD34" s="534">
        <f t="shared" si="25"/>
        <v>0</v>
      </c>
      <c r="AE34" s="386"/>
      <c r="AF34" s="405">
        <f t="shared" si="26"/>
        <v>0</v>
      </c>
      <c r="AG34" s="374"/>
      <c r="AH34" s="544"/>
    </row>
    <row r="35" spans="1:34" s="346" customFormat="1" hidden="1" x14ac:dyDescent="0.2">
      <c r="A35" s="384">
        <f t="shared" si="16"/>
        <v>0</v>
      </c>
      <c r="B35" s="385"/>
      <c r="C35" s="374"/>
      <c r="D35" s="438"/>
      <c r="E35" s="352"/>
      <c r="F35" s="353"/>
      <c r="G35" s="353"/>
      <c r="H35" s="353"/>
      <c r="I35" s="353"/>
      <c r="J35" s="394">
        <f t="shared" si="6"/>
        <v>0</v>
      </c>
      <c r="K35" s="374"/>
      <c r="L35" s="374"/>
      <c r="M35" s="354"/>
      <c r="N35" s="355"/>
      <c r="O35" s="355"/>
      <c r="P35" s="355"/>
      <c r="Q35" s="355"/>
      <c r="R35" s="355"/>
      <c r="S35" s="356"/>
      <c r="T35" s="357"/>
      <c r="U35" s="338">
        <f t="shared" si="17"/>
        <v>0</v>
      </c>
      <c r="V35" s="374"/>
      <c r="W35" s="399">
        <f t="shared" si="18"/>
        <v>0</v>
      </c>
      <c r="X35" s="400">
        <f t="shared" si="19"/>
        <v>0</v>
      </c>
      <c r="Y35" s="400">
        <f t="shared" si="20"/>
        <v>0</v>
      </c>
      <c r="Z35" s="400">
        <f t="shared" si="21"/>
        <v>0</v>
      </c>
      <c r="AA35" s="400">
        <f t="shared" si="22"/>
        <v>0</v>
      </c>
      <c r="AB35" s="400">
        <f t="shared" si="23"/>
        <v>0</v>
      </c>
      <c r="AC35" s="400">
        <f t="shared" si="24"/>
        <v>0</v>
      </c>
      <c r="AD35" s="534">
        <f t="shared" si="25"/>
        <v>0</v>
      </c>
      <c r="AE35" s="386"/>
      <c r="AF35" s="405">
        <f t="shared" si="26"/>
        <v>0</v>
      </c>
      <c r="AG35" s="374"/>
      <c r="AH35" s="544"/>
    </row>
    <row r="36" spans="1:34" s="346" customFormat="1" hidden="1" x14ac:dyDescent="0.2">
      <c r="A36" s="384">
        <f t="shared" si="16"/>
        <v>0</v>
      </c>
      <c r="B36" s="385"/>
      <c r="C36" s="374"/>
      <c r="D36" s="438"/>
      <c r="E36" s="352"/>
      <c r="F36" s="353"/>
      <c r="G36" s="353"/>
      <c r="H36" s="353"/>
      <c r="I36" s="353"/>
      <c r="J36" s="394">
        <f t="shared" si="6"/>
        <v>0</v>
      </c>
      <c r="K36" s="374"/>
      <c r="L36" s="374"/>
      <c r="M36" s="354"/>
      <c r="N36" s="355"/>
      <c r="O36" s="355"/>
      <c r="P36" s="355"/>
      <c r="Q36" s="355"/>
      <c r="R36" s="355"/>
      <c r="S36" s="356"/>
      <c r="T36" s="357"/>
      <c r="U36" s="338">
        <f t="shared" si="17"/>
        <v>0</v>
      </c>
      <c r="V36" s="374"/>
      <c r="W36" s="399">
        <f t="shared" si="18"/>
        <v>0</v>
      </c>
      <c r="X36" s="400">
        <f t="shared" si="19"/>
        <v>0</v>
      </c>
      <c r="Y36" s="400">
        <f t="shared" si="20"/>
        <v>0</v>
      </c>
      <c r="Z36" s="400">
        <f t="shared" si="21"/>
        <v>0</v>
      </c>
      <c r="AA36" s="400">
        <f t="shared" si="22"/>
        <v>0</v>
      </c>
      <c r="AB36" s="400">
        <f t="shared" si="23"/>
        <v>0</v>
      </c>
      <c r="AC36" s="400">
        <f t="shared" si="24"/>
        <v>0</v>
      </c>
      <c r="AD36" s="534">
        <f t="shared" si="25"/>
        <v>0</v>
      </c>
      <c r="AE36" s="386"/>
      <c r="AF36" s="405">
        <f t="shared" si="26"/>
        <v>0</v>
      </c>
      <c r="AG36" s="374"/>
      <c r="AH36" s="544"/>
    </row>
    <row r="37" spans="1:34" s="346" customFormat="1" hidden="1" x14ac:dyDescent="0.2">
      <c r="A37" s="384">
        <f t="shared" si="16"/>
        <v>0</v>
      </c>
      <c r="B37" s="385"/>
      <c r="C37" s="374"/>
      <c r="D37" s="438"/>
      <c r="E37" s="352"/>
      <c r="F37" s="353"/>
      <c r="G37" s="353"/>
      <c r="H37" s="353"/>
      <c r="I37" s="353"/>
      <c r="J37" s="394">
        <f t="shared" si="6"/>
        <v>0</v>
      </c>
      <c r="K37" s="374"/>
      <c r="L37" s="374"/>
      <c r="M37" s="354"/>
      <c r="N37" s="355"/>
      <c r="O37" s="355"/>
      <c r="P37" s="355"/>
      <c r="Q37" s="355"/>
      <c r="R37" s="355"/>
      <c r="S37" s="356"/>
      <c r="T37" s="357"/>
      <c r="U37" s="338">
        <f t="shared" si="17"/>
        <v>0</v>
      </c>
      <c r="V37" s="374"/>
      <c r="W37" s="399">
        <f t="shared" si="18"/>
        <v>0</v>
      </c>
      <c r="X37" s="400">
        <f t="shared" si="19"/>
        <v>0</v>
      </c>
      <c r="Y37" s="400">
        <f t="shared" si="20"/>
        <v>0</v>
      </c>
      <c r="Z37" s="400">
        <f t="shared" si="21"/>
        <v>0</v>
      </c>
      <c r="AA37" s="400">
        <f t="shared" si="22"/>
        <v>0</v>
      </c>
      <c r="AB37" s="400">
        <f t="shared" si="23"/>
        <v>0</v>
      </c>
      <c r="AC37" s="400">
        <f t="shared" si="24"/>
        <v>0</v>
      </c>
      <c r="AD37" s="534">
        <f t="shared" si="25"/>
        <v>0</v>
      </c>
      <c r="AE37" s="386"/>
      <c r="AF37" s="405">
        <f t="shared" si="26"/>
        <v>0</v>
      </c>
      <c r="AG37" s="374"/>
      <c r="AH37" s="544"/>
    </row>
    <row r="38" spans="1:34" s="346" customFormat="1" hidden="1" x14ac:dyDescent="0.2">
      <c r="A38" s="384">
        <f t="shared" si="16"/>
        <v>0</v>
      </c>
      <c r="B38" s="385"/>
      <c r="C38" s="374"/>
      <c r="D38" s="438"/>
      <c r="E38" s="352"/>
      <c r="F38" s="353"/>
      <c r="G38" s="353"/>
      <c r="H38" s="353"/>
      <c r="I38" s="353"/>
      <c r="J38" s="394">
        <f t="shared" si="6"/>
        <v>0</v>
      </c>
      <c r="K38" s="374"/>
      <c r="L38" s="374"/>
      <c r="M38" s="354"/>
      <c r="N38" s="355"/>
      <c r="O38" s="355"/>
      <c r="P38" s="355"/>
      <c r="Q38" s="355"/>
      <c r="R38" s="355"/>
      <c r="S38" s="356"/>
      <c r="T38" s="357"/>
      <c r="U38" s="338">
        <f t="shared" si="17"/>
        <v>0</v>
      </c>
      <c r="V38" s="374"/>
      <c r="W38" s="399">
        <f t="shared" si="18"/>
        <v>0</v>
      </c>
      <c r="X38" s="400">
        <f t="shared" si="19"/>
        <v>0</v>
      </c>
      <c r="Y38" s="400">
        <f t="shared" si="20"/>
        <v>0</v>
      </c>
      <c r="Z38" s="400">
        <f t="shared" si="21"/>
        <v>0</v>
      </c>
      <c r="AA38" s="400">
        <f t="shared" si="22"/>
        <v>0</v>
      </c>
      <c r="AB38" s="400">
        <f t="shared" si="23"/>
        <v>0</v>
      </c>
      <c r="AC38" s="400">
        <f t="shared" si="24"/>
        <v>0</v>
      </c>
      <c r="AD38" s="534">
        <f t="shared" si="25"/>
        <v>0</v>
      </c>
      <c r="AE38" s="386"/>
      <c r="AF38" s="405">
        <f t="shared" si="26"/>
        <v>0</v>
      </c>
      <c r="AG38" s="374"/>
      <c r="AH38" s="544"/>
    </row>
    <row r="39" spans="1:34" s="346" customFormat="1" hidden="1" x14ac:dyDescent="0.2">
      <c r="A39" s="384">
        <f t="shared" si="16"/>
        <v>0</v>
      </c>
      <c r="B39" s="385"/>
      <c r="C39" s="374"/>
      <c r="D39" s="438"/>
      <c r="E39" s="352"/>
      <c r="F39" s="353"/>
      <c r="G39" s="353"/>
      <c r="H39" s="353"/>
      <c r="I39" s="353"/>
      <c r="J39" s="394">
        <f t="shared" si="6"/>
        <v>0</v>
      </c>
      <c r="K39" s="374"/>
      <c r="L39" s="374"/>
      <c r="M39" s="354"/>
      <c r="N39" s="355"/>
      <c r="O39" s="355"/>
      <c r="P39" s="355"/>
      <c r="Q39" s="355"/>
      <c r="R39" s="355"/>
      <c r="S39" s="356"/>
      <c r="T39" s="357"/>
      <c r="U39" s="338">
        <f t="shared" si="17"/>
        <v>0</v>
      </c>
      <c r="V39" s="374"/>
      <c r="W39" s="399">
        <f t="shared" si="18"/>
        <v>0</v>
      </c>
      <c r="X39" s="400">
        <f t="shared" si="19"/>
        <v>0</v>
      </c>
      <c r="Y39" s="400">
        <f t="shared" si="20"/>
        <v>0</v>
      </c>
      <c r="Z39" s="400">
        <f t="shared" si="21"/>
        <v>0</v>
      </c>
      <c r="AA39" s="400">
        <f t="shared" si="22"/>
        <v>0</v>
      </c>
      <c r="AB39" s="400">
        <f t="shared" si="23"/>
        <v>0</v>
      </c>
      <c r="AC39" s="400">
        <f t="shared" si="24"/>
        <v>0</v>
      </c>
      <c r="AD39" s="534">
        <f t="shared" si="25"/>
        <v>0</v>
      </c>
      <c r="AE39" s="386"/>
      <c r="AF39" s="405">
        <f t="shared" si="26"/>
        <v>0</v>
      </c>
      <c r="AG39" s="374"/>
      <c r="AH39" s="544"/>
    </row>
    <row r="40" spans="1:34" s="346" customFormat="1" hidden="1" x14ac:dyDescent="0.2">
      <c r="A40" s="384">
        <f t="shared" si="16"/>
        <v>0</v>
      </c>
      <c r="B40" s="385"/>
      <c r="C40" s="374"/>
      <c r="D40" s="438"/>
      <c r="E40" s="352"/>
      <c r="F40" s="353"/>
      <c r="G40" s="353"/>
      <c r="H40" s="353"/>
      <c r="I40" s="353"/>
      <c r="J40" s="394">
        <f t="shared" si="6"/>
        <v>0</v>
      </c>
      <c r="K40" s="374"/>
      <c r="L40" s="374"/>
      <c r="M40" s="354"/>
      <c r="N40" s="355"/>
      <c r="O40" s="355"/>
      <c r="P40" s="355"/>
      <c r="Q40" s="355"/>
      <c r="R40" s="355"/>
      <c r="S40" s="356"/>
      <c r="T40" s="357"/>
      <c r="U40" s="338">
        <f t="shared" si="17"/>
        <v>0</v>
      </c>
      <c r="V40" s="374"/>
      <c r="W40" s="399">
        <f t="shared" si="18"/>
        <v>0</v>
      </c>
      <c r="X40" s="400">
        <f t="shared" si="19"/>
        <v>0</v>
      </c>
      <c r="Y40" s="400">
        <f t="shared" si="20"/>
        <v>0</v>
      </c>
      <c r="Z40" s="400">
        <f t="shared" si="21"/>
        <v>0</v>
      </c>
      <c r="AA40" s="400">
        <f t="shared" si="22"/>
        <v>0</v>
      </c>
      <c r="AB40" s="400">
        <f t="shared" si="23"/>
        <v>0</v>
      </c>
      <c r="AC40" s="400">
        <f t="shared" si="24"/>
        <v>0</v>
      </c>
      <c r="AD40" s="534">
        <f t="shared" si="25"/>
        <v>0</v>
      </c>
      <c r="AE40" s="386"/>
      <c r="AF40" s="405">
        <f t="shared" si="26"/>
        <v>0</v>
      </c>
      <c r="AG40" s="374"/>
      <c r="AH40" s="544"/>
    </row>
    <row r="41" spans="1:34" s="346" customFormat="1" hidden="1" x14ac:dyDescent="0.2">
      <c r="A41" s="384">
        <f t="shared" si="16"/>
        <v>0</v>
      </c>
      <c r="B41" s="385"/>
      <c r="C41" s="374"/>
      <c r="D41" s="438"/>
      <c r="E41" s="352"/>
      <c r="F41" s="353"/>
      <c r="G41" s="353"/>
      <c r="H41" s="353"/>
      <c r="I41" s="353"/>
      <c r="J41" s="394">
        <f t="shared" si="6"/>
        <v>0</v>
      </c>
      <c r="K41" s="374"/>
      <c r="L41" s="374"/>
      <c r="M41" s="354"/>
      <c r="N41" s="355"/>
      <c r="O41" s="355"/>
      <c r="P41" s="355"/>
      <c r="Q41" s="355"/>
      <c r="R41" s="355"/>
      <c r="S41" s="356"/>
      <c r="T41" s="357"/>
      <c r="U41" s="338">
        <f t="shared" si="17"/>
        <v>0</v>
      </c>
      <c r="V41" s="374"/>
      <c r="W41" s="399">
        <f t="shared" si="18"/>
        <v>0</v>
      </c>
      <c r="X41" s="400">
        <f t="shared" si="19"/>
        <v>0</v>
      </c>
      <c r="Y41" s="400">
        <f t="shared" si="20"/>
        <v>0</v>
      </c>
      <c r="Z41" s="400">
        <f t="shared" si="21"/>
        <v>0</v>
      </c>
      <c r="AA41" s="400">
        <f t="shared" si="22"/>
        <v>0</v>
      </c>
      <c r="AB41" s="400">
        <f t="shared" si="23"/>
        <v>0</v>
      </c>
      <c r="AC41" s="400">
        <f t="shared" si="24"/>
        <v>0</v>
      </c>
      <c r="AD41" s="534">
        <f t="shared" si="25"/>
        <v>0</v>
      </c>
      <c r="AE41" s="386"/>
      <c r="AF41" s="405">
        <f t="shared" si="26"/>
        <v>0</v>
      </c>
      <c r="AG41" s="374"/>
      <c r="AH41" s="544"/>
    </row>
    <row r="42" spans="1:34" s="346" customFormat="1" hidden="1" x14ac:dyDescent="0.2">
      <c r="A42" s="384">
        <f t="shared" si="16"/>
        <v>0</v>
      </c>
      <c r="B42" s="385"/>
      <c r="C42" s="374"/>
      <c r="D42" s="438"/>
      <c r="E42" s="352"/>
      <c r="F42" s="353"/>
      <c r="G42" s="353"/>
      <c r="H42" s="353"/>
      <c r="I42" s="353"/>
      <c r="J42" s="394">
        <f t="shared" si="6"/>
        <v>0</v>
      </c>
      <c r="K42" s="374"/>
      <c r="L42" s="374"/>
      <c r="M42" s="354"/>
      <c r="N42" s="355"/>
      <c r="O42" s="355"/>
      <c r="P42" s="355"/>
      <c r="Q42" s="355"/>
      <c r="R42" s="355"/>
      <c r="S42" s="356"/>
      <c r="T42" s="357"/>
      <c r="U42" s="338">
        <f t="shared" si="17"/>
        <v>0</v>
      </c>
      <c r="V42" s="374"/>
      <c r="W42" s="399">
        <f t="shared" si="18"/>
        <v>0</v>
      </c>
      <c r="X42" s="400">
        <f t="shared" si="19"/>
        <v>0</v>
      </c>
      <c r="Y42" s="400">
        <f t="shared" si="20"/>
        <v>0</v>
      </c>
      <c r="Z42" s="400">
        <f t="shared" si="21"/>
        <v>0</v>
      </c>
      <c r="AA42" s="400">
        <f t="shared" si="22"/>
        <v>0</v>
      </c>
      <c r="AB42" s="400">
        <f t="shared" si="23"/>
        <v>0</v>
      </c>
      <c r="AC42" s="400">
        <f t="shared" si="24"/>
        <v>0</v>
      </c>
      <c r="AD42" s="534">
        <f t="shared" si="25"/>
        <v>0</v>
      </c>
      <c r="AE42" s="386"/>
      <c r="AF42" s="405">
        <f t="shared" si="26"/>
        <v>0</v>
      </c>
      <c r="AG42" s="374"/>
      <c r="AH42" s="544"/>
    </row>
    <row r="43" spans="1:34" s="346" customFormat="1" hidden="1" x14ac:dyDescent="0.2">
      <c r="A43" s="384">
        <f t="shared" si="16"/>
        <v>0</v>
      </c>
      <c r="B43" s="385"/>
      <c r="C43" s="374"/>
      <c r="D43" s="438"/>
      <c r="E43" s="352"/>
      <c r="F43" s="353"/>
      <c r="G43" s="353"/>
      <c r="H43" s="353"/>
      <c r="I43" s="353"/>
      <c r="J43" s="394">
        <f t="shared" si="6"/>
        <v>0</v>
      </c>
      <c r="K43" s="374"/>
      <c r="L43" s="374"/>
      <c r="M43" s="354"/>
      <c r="N43" s="355"/>
      <c r="O43" s="355"/>
      <c r="P43" s="355"/>
      <c r="Q43" s="355"/>
      <c r="R43" s="355"/>
      <c r="S43" s="356"/>
      <c r="T43" s="357"/>
      <c r="U43" s="338">
        <f t="shared" si="17"/>
        <v>0</v>
      </c>
      <c r="V43" s="374"/>
      <c r="W43" s="399">
        <f t="shared" si="18"/>
        <v>0</v>
      </c>
      <c r="X43" s="400">
        <f t="shared" si="19"/>
        <v>0</v>
      </c>
      <c r="Y43" s="400">
        <f t="shared" si="20"/>
        <v>0</v>
      </c>
      <c r="Z43" s="400">
        <f t="shared" si="21"/>
        <v>0</v>
      </c>
      <c r="AA43" s="400">
        <f t="shared" si="22"/>
        <v>0</v>
      </c>
      <c r="AB43" s="400">
        <f t="shared" si="23"/>
        <v>0</v>
      </c>
      <c r="AC43" s="400">
        <f t="shared" si="24"/>
        <v>0</v>
      </c>
      <c r="AD43" s="534">
        <f t="shared" si="25"/>
        <v>0</v>
      </c>
      <c r="AE43" s="386"/>
      <c r="AF43" s="405">
        <f t="shared" si="26"/>
        <v>0</v>
      </c>
      <c r="AG43" s="374"/>
      <c r="AH43" s="544"/>
    </row>
    <row r="44" spans="1:34" s="346" customFormat="1" hidden="1" x14ac:dyDescent="0.2">
      <c r="A44" s="384">
        <f t="shared" si="16"/>
        <v>0</v>
      </c>
      <c r="B44" s="385"/>
      <c r="C44" s="374"/>
      <c r="D44" s="438"/>
      <c r="E44" s="352"/>
      <c r="F44" s="353"/>
      <c r="G44" s="353"/>
      <c r="H44" s="353"/>
      <c r="I44" s="353"/>
      <c r="J44" s="394">
        <f t="shared" si="6"/>
        <v>0</v>
      </c>
      <c r="K44" s="374"/>
      <c r="L44" s="374"/>
      <c r="M44" s="354"/>
      <c r="N44" s="355"/>
      <c r="O44" s="355"/>
      <c r="P44" s="355"/>
      <c r="Q44" s="355"/>
      <c r="R44" s="355"/>
      <c r="S44" s="356"/>
      <c r="T44" s="357"/>
      <c r="U44" s="338">
        <f t="shared" si="17"/>
        <v>0</v>
      </c>
      <c r="V44" s="374"/>
      <c r="W44" s="399">
        <f t="shared" si="18"/>
        <v>0</v>
      </c>
      <c r="X44" s="400">
        <f t="shared" si="19"/>
        <v>0</v>
      </c>
      <c r="Y44" s="400">
        <f t="shared" si="20"/>
        <v>0</v>
      </c>
      <c r="Z44" s="400">
        <f t="shared" si="21"/>
        <v>0</v>
      </c>
      <c r="AA44" s="400">
        <f t="shared" si="22"/>
        <v>0</v>
      </c>
      <c r="AB44" s="400">
        <f t="shared" si="23"/>
        <v>0</v>
      </c>
      <c r="AC44" s="400">
        <f t="shared" si="24"/>
        <v>0</v>
      </c>
      <c r="AD44" s="534">
        <f t="shared" si="25"/>
        <v>0</v>
      </c>
      <c r="AE44" s="386"/>
      <c r="AF44" s="405">
        <f t="shared" si="26"/>
        <v>0</v>
      </c>
      <c r="AG44" s="374"/>
      <c r="AH44" s="544"/>
    </row>
    <row r="45" spans="1:34" s="346" customFormat="1" hidden="1" x14ac:dyDescent="0.2">
      <c r="A45" s="384">
        <f t="shared" si="16"/>
        <v>0</v>
      </c>
      <c r="B45" s="385"/>
      <c r="C45" s="374"/>
      <c r="D45" s="438"/>
      <c r="E45" s="352"/>
      <c r="F45" s="353"/>
      <c r="G45" s="353"/>
      <c r="H45" s="353"/>
      <c r="I45" s="353"/>
      <c r="J45" s="394">
        <f t="shared" si="6"/>
        <v>0</v>
      </c>
      <c r="K45" s="374"/>
      <c r="L45" s="374"/>
      <c r="M45" s="354"/>
      <c r="N45" s="355"/>
      <c r="O45" s="355"/>
      <c r="P45" s="355"/>
      <c r="Q45" s="355"/>
      <c r="R45" s="355"/>
      <c r="S45" s="356"/>
      <c r="T45" s="357"/>
      <c r="U45" s="338">
        <f t="shared" si="17"/>
        <v>0</v>
      </c>
      <c r="V45" s="374"/>
      <c r="W45" s="399">
        <f t="shared" si="18"/>
        <v>0</v>
      </c>
      <c r="X45" s="400">
        <f t="shared" si="19"/>
        <v>0</v>
      </c>
      <c r="Y45" s="400">
        <f t="shared" si="20"/>
        <v>0</v>
      </c>
      <c r="Z45" s="400">
        <f t="shared" si="21"/>
        <v>0</v>
      </c>
      <c r="AA45" s="400">
        <f t="shared" si="22"/>
        <v>0</v>
      </c>
      <c r="AB45" s="400">
        <f t="shared" si="23"/>
        <v>0</v>
      </c>
      <c r="AC45" s="400">
        <f t="shared" si="24"/>
        <v>0</v>
      </c>
      <c r="AD45" s="534">
        <f t="shared" si="25"/>
        <v>0</v>
      </c>
      <c r="AE45" s="386"/>
      <c r="AF45" s="405">
        <f t="shared" si="26"/>
        <v>0</v>
      </c>
      <c r="AG45" s="374"/>
      <c r="AH45" s="544"/>
    </row>
    <row r="46" spans="1:34" s="346" customFormat="1" hidden="1" x14ac:dyDescent="0.2">
      <c r="A46" s="384">
        <f t="shared" si="16"/>
        <v>0</v>
      </c>
      <c r="B46" s="385"/>
      <c r="C46" s="374"/>
      <c r="D46" s="438"/>
      <c r="E46" s="352"/>
      <c r="F46" s="353"/>
      <c r="G46" s="353"/>
      <c r="H46" s="353"/>
      <c r="I46" s="353"/>
      <c r="J46" s="394">
        <f t="shared" si="6"/>
        <v>0</v>
      </c>
      <c r="K46" s="374"/>
      <c r="L46" s="374"/>
      <c r="M46" s="354"/>
      <c r="N46" s="355"/>
      <c r="O46" s="355"/>
      <c r="P46" s="355"/>
      <c r="Q46" s="355"/>
      <c r="R46" s="355"/>
      <c r="S46" s="356"/>
      <c r="T46" s="357"/>
      <c r="U46" s="338">
        <f t="shared" si="17"/>
        <v>0</v>
      </c>
      <c r="V46" s="374"/>
      <c r="W46" s="399">
        <f t="shared" si="18"/>
        <v>0</v>
      </c>
      <c r="X46" s="400">
        <f t="shared" si="19"/>
        <v>0</v>
      </c>
      <c r="Y46" s="400">
        <f t="shared" si="20"/>
        <v>0</v>
      </c>
      <c r="Z46" s="400">
        <f t="shared" si="21"/>
        <v>0</v>
      </c>
      <c r="AA46" s="400">
        <f t="shared" si="22"/>
        <v>0</v>
      </c>
      <c r="AB46" s="400">
        <f t="shared" si="23"/>
        <v>0</v>
      </c>
      <c r="AC46" s="400">
        <f t="shared" si="24"/>
        <v>0</v>
      </c>
      <c r="AD46" s="534">
        <f t="shared" si="25"/>
        <v>0</v>
      </c>
      <c r="AE46" s="386"/>
      <c r="AF46" s="405">
        <f t="shared" si="26"/>
        <v>0</v>
      </c>
      <c r="AG46" s="374"/>
      <c r="AH46" s="544"/>
    </row>
    <row r="47" spans="1:34" s="346" customFormat="1" hidden="1" x14ac:dyDescent="0.2">
      <c r="A47" s="384">
        <f t="shared" si="16"/>
        <v>0</v>
      </c>
      <c r="B47" s="385"/>
      <c r="C47" s="374"/>
      <c r="D47" s="438"/>
      <c r="E47" s="352"/>
      <c r="F47" s="353"/>
      <c r="G47" s="353"/>
      <c r="H47" s="353"/>
      <c r="I47" s="353"/>
      <c r="J47" s="394">
        <f t="shared" si="6"/>
        <v>0</v>
      </c>
      <c r="K47" s="374"/>
      <c r="L47" s="374"/>
      <c r="M47" s="354"/>
      <c r="N47" s="355"/>
      <c r="O47" s="355"/>
      <c r="P47" s="355"/>
      <c r="Q47" s="355"/>
      <c r="R47" s="355"/>
      <c r="S47" s="356"/>
      <c r="T47" s="357"/>
      <c r="U47" s="338">
        <f t="shared" si="17"/>
        <v>0</v>
      </c>
      <c r="V47" s="374"/>
      <c r="W47" s="399">
        <f t="shared" si="18"/>
        <v>0</v>
      </c>
      <c r="X47" s="400">
        <f t="shared" si="19"/>
        <v>0</v>
      </c>
      <c r="Y47" s="400">
        <f t="shared" si="20"/>
        <v>0</v>
      </c>
      <c r="Z47" s="400">
        <f t="shared" si="21"/>
        <v>0</v>
      </c>
      <c r="AA47" s="400">
        <f t="shared" si="22"/>
        <v>0</v>
      </c>
      <c r="AB47" s="400">
        <f t="shared" si="23"/>
        <v>0</v>
      </c>
      <c r="AC47" s="400">
        <f t="shared" si="24"/>
        <v>0</v>
      </c>
      <c r="AD47" s="534">
        <f t="shared" si="25"/>
        <v>0</v>
      </c>
      <c r="AE47" s="386"/>
      <c r="AF47" s="405">
        <f t="shared" si="26"/>
        <v>0</v>
      </c>
      <c r="AG47" s="374"/>
      <c r="AH47" s="544"/>
    </row>
    <row r="48" spans="1:34" s="346" customFormat="1" hidden="1" x14ac:dyDescent="0.2">
      <c r="A48" s="384">
        <f t="shared" si="16"/>
        <v>0</v>
      </c>
      <c r="B48" s="385"/>
      <c r="C48" s="374"/>
      <c r="D48" s="438"/>
      <c r="E48" s="352"/>
      <c r="F48" s="353"/>
      <c r="G48" s="353"/>
      <c r="H48" s="353"/>
      <c r="I48" s="353"/>
      <c r="J48" s="394">
        <f t="shared" si="6"/>
        <v>0</v>
      </c>
      <c r="K48" s="374"/>
      <c r="L48" s="374"/>
      <c r="M48" s="354"/>
      <c r="N48" s="355"/>
      <c r="O48" s="355"/>
      <c r="P48" s="355"/>
      <c r="Q48" s="355"/>
      <c r="R48" s="355"/>
      <c r="S48" s="356"/>
      <c r="T48" s="357"/>
      <c r="U48" s="338">
        <f t="shared" si="17"/>
        <v>0</v>
      </c>
      <c r="V48" s="374"/>
      <c r="W48" s="399">
        <f t="shared" si="18"/>
        <v>0</v>
      </c>
      <c r="X48" s="400">
        <f t="shared" si="19"/>
        <v>0</v>
      </c>
      <c r="Y48" s="400">
        <f t="shared" si="20"/>
        <v>0</v>
      </c>
      <c r="Z48" s="400">
        <f t="shared" si="21"/>
        <v>0</v>
      </c>
      <c r="AA48" s="400">
        <f t="shared" si="22"/>
        <v>0</v>
      </c>
      <c r="AB48" s="400">
        <f t="shared" si="23"/>
        <v>0</v>
      </c>
      <c r="AC48" s="400">
        <f t="shared" si="24"/>
        <v>0</v>
      </c>
      <c r="AD48" s="534">
        <f t="shared" si="25"/>
        <v>0</v>
      </c>
      <c r="AE48" s="386"/>
      <c r="AF48" s="405">
        <f t="shared" si="26"/>
        <v>0</v>
      </c>
      <c r="AG48" s="374"/>
      <c r="AH48" s="544"/>
    </row>
    <row r="49" spans="1:34" s="346" customFormat="1" hidden="1" x14ac:dyDescent="0.2">
      <c r="A49" s="384">
        <f t="shared" si="16"/>
        <v>0</v>
      </c>
      <c r="B49" s="385"/>
      <c r="C49" s="374"/>
      <c r="D49" s="438"/>
      <c r="E49" s="352"/>
      <c r="F49" s="353"/>
      <c r="G49" s="353"/>
      <c r="H49" s="353"/>
      <c r="I49" s="353"/>
      <c r="J49" s="394">
        <f t="shared" si="6"/>
        <v>0</v>
      </c>
      <c r="K49" s="374"/>
      <c r="L49" s="374"/>
      <c r="M49" s="354"/>
      <c r="N49" s="355"/>
      <c r="O49" s="355"/>
      <c r="P49" s="355"/>
      <c r="Q49" s="355"/>
      <c r="R49" s="355"/>
      <c r="S49" s="356"/>
      <c r="T49" s="357"/>
      <c r="U49" s="338">
        <f t="shared" si="17"/>
        <v>0</v>
      </c>
      <c r="V49" s="374"/>
      <c r="W49" s="399">
        <f t="shared" si="18"/>
        <v>0</v>
      </c>
      <c r="X49" s="400">
        <f t="shared" si="19"/>
        <v>0</v>
      </c>
      <c r="Y49" s="400">
        <f t="shared" si="20"/>
        <v>0</v>
      </c>
      <c r="Z49" s="400">
        <f t="shared" si="21"/>
        <v>0</v>
      </c>
      <c r="AA49" s="400">
        <f t="shared" si="22"/>
        <v>0</v>
      </c>
      <c r="AB49" s="400">
        <f t="shared" si="23"/>
        <v>0</v>
      </c>
      <c r="AC49" s="400">
        <f t="shared" si="24"/>
        <v>0</v>
      </c>
      <c r="AD49" s="534">
        <f t="shared" si="25"/>
        <v>0</v>
      </c>
      <c r="AE49" s="386"/>
      <c r="AF49" s="405">
        <f t="shared" si="26"/>
        <v>0</v>
      </c>
      <c r="AG49" s="374"/>
      <c r="AH49" s="544"/>
    </row>
    <row r="50" spans="1:34" s="346" customFormat="1" hidden="1" x14ac:dyDescent="0.2">
      <c r="A50" s="384">
        <f t="shared" si="16"/>
        <v>0</v>
      </c>
      <c r="B50" s="385"/>
      <c r="C50" s="374"/>
      <c r="D50" s="438"/>
      <c r="E50" s="352"/>
      <c r="F50" s="353"/>
      <c r="G50" s="353"/>
      <c r="H50" s="353"/>
      <c r="I50" s="353"/>
      <c r="J50" s="394">
        <f t="shared" si="6"/>
        <v>0</v>
      </c>
      <c r="K50" s="374"/>
      <c r="L50" s="374"/>
      <c r="M50" s="354"/>
      <c r="N50" s="355"/>
      <c r="O50" s="355"/>
      <c r="P50" s="355"/>
      <c r="Q50" s="355"/>
      <c r="R50" s="355"/>
      <c r="S50" s="356"/>
      <c r="T50" s="357"/>
      <c r="U50" s="338">
        <f t="shared" si="17"/>
        <v>0</v>
      </c>
      <c r="V50" s="374"/>
      <c r="W50" s="399">
        <f t="shared" si="18"/>
        <v>0</v>
      </c>
      <c r="X50" s="400">
        <f t="shared" si="19"/>
        <v>0</v>
      </c>
      <c r="Y50" s="400">
        <f t="shared" si="20"/>
        <v>0</v>
      </c>
      <c r="Z50" s="400">
        <f t="shared" si="21"/>
        <v>0</v>
      </c>
      <c r="AA50" s="400">
        <f t="shared" si="22"/>
        <v>0</v>
      </c>
      <c r="AB50" s="400">
        <f t="shared" si="23"/>
        <v>0</v>
      </c>
      <c r="AC50" s="400">
        <f t="shared" si="24"/>
        <v>0</v>
      </c>
      <c r="AD50" s="534">
        <f t="shared" si="25"/>
        <v>0</v>
      </c>
      <c r="AE50" s="386"/>
      <c r="AF50" s="405">
        <f t="shared" si="26"/>
        <v>0</v>
      </c>
      <c r="AG50" s="374"/>
      <c r="AH50" s="544"/>
    </row>
    <row r="51" spans="1:34" s="346" customFormat="1" hidden="1" x14ac:dyDescent="0.2">
      <c r="A51" s="384">
        <f t="shared" si="16"/>
        <v>0</v>
      </c>
      <c r="B51" s="385"/>
      <c r="C51" s="374"/>
      <c r="D51" s="438"/>
      <c r="E51" s="352"/>
      <c r="F51" s="353"/>
      <c r="G51" s="353"/>
      <c r="H51" s="353"/>
      <c r="I51" s="353"/>
      <c r="J51" s="394">
        <f t="shared" si="6"/>
        <v>0</v>
      </c>
      <c r="K51" s="374"/>
      <c r="L51" s="374"/>
      <c r="M51" s="354"/>
      <c r="N51" s="355"/>
      <c r="O51" s="355"/>
      <c r="P51" s="355"/>
      <c r="Q51" s="355"/>
      <c r="R51" s="355"/>
      <c r="S51" s="356"/>
      <c r="T51" s="357"/>
      <c r="U51" s="338">
        <f t="shared" si="17"/>
        <v>0</v>
      </c>
      <c r="V51" s="374"/>
      <c r="W51" s="399">
        <f t="shared" si="18"/>
        <v>0</v>
      </c>
      <c r="X51" s="400">
        <f t="shared" si="19"/>
        <v>0</v>
      </c>
      <c r="Y51" s="400">
        <f t="shared" si="20"/>
        <v>0</v>
      </c>
      <c r="Z51" s="400">
        <f t="shared" si="21"/>
        <v>0</v>
      </c>
      <c r="AA51" s="400">
        <f t="shared" si="22"/>
        <v>0</v>
      </c>
      <c r="AB51" s="400">
        <f t="shared" si="23"/>
        <v>0</v>
      </c>
      <c r="AC51" s="400">
        <f t="shared" si="24"/>
        <v>0</v>
      </c>
      <c r="AD51" s="534">
        <f t="shared" si="25"/>
        <v>0</v>
      </c>
      <c r="AE51" s="386"/>
      <c r="AF51" s="405">
        <f t="shared" si="26"/>
        <v>0</v>
      </c>
      <c r="AG51" s="374"/>
      <c r="AH51" s="544"/>
    </row>
    <row r="52" spans="1:34" s="346" customFormat="1" hidden="1" x14ac:dyDescent="0.2">
      <c r="A52" s="384">
        <f t="shared" si="16"/>
        <v>0</v>
      </c>
      <c r="B52" s="385"/>
      <c r="C52" s="374"/>
      <c r="D52" s="438"/>
      <c r="E52" s="352"/>
      <c r="F52" s="353"/>
      <c r="G52" s="353"/>
      <c r="H52" s="353"/>
      <c r="I52" s="353"/>
      <c r="J52" s="394">
        <f t="shared" si="6"/>
        <v>0</v>
      </c>
      <c r="K52" s="374"/>
      <c r="L52" s="374"/>
      <c r="M52" s="354"/>
      <c r="N52" s="355"/>
      <c r="O52" s="355"/>
      <c r="P52" s="355"/>
      <c r="Q52" s="355"/>
      <c r="R52" s="355"/>
      <c r="S52" s="356"/>
      <c r="T52" s="357"/>
      <c r="U52" s="338">
        <f t="shared" si="17"/>
        <v>0</v>
      </c>
      <c r="V52" s="374"/>
      <c r="W52" s="399">
        <f t="shared" si="18"/>
        <v>0</v>
      </c>
      <c r="X52" s="400">
        <f t="shared" si="19"/>
        <v>0</v>
      </c>
      <c r="Y52" s="400">
        <f t="shared" si="20"/>
        <v>0</v>
      </c>
      <c r="Z52" s="400">
        <f t="shared" si="21"/>
        <v>0</v>
      </c>
      <c r="AA52" s="400">
        <f t="shared" si="22"/>
        <v>0</v>
      </c>
      <c r="AB52" s="400">
        <f t="shared" si="23"/>
        <v>0</v>
      </c>
      <c r="AC52" s="400">
        <f t="shared" si="24"/>
        <v>0</v>
      </c>
      <c r="AD52" s="534">
        <f t="shared" si="25"/>
        <v>0</v>
      </c>
      <c r="AE52" s="386"/>
      <c r="AF52" s="405">
        <f t="shared" si="26"/>
        <v>0</v>
      </c>
      <c r="AG52" s="374"/>
      <c r="AH52" s="544"/>
    </row>
    <row r="53" spans="1:34" s="346" customFormat="1" hidden="1" x14ac:dyDescent="0.2">
      <c r="A53" s="384">
        <f t="shared" si="16"/>
        <v>0</v>
      </c>
      <c r="B53" s="385"/>
      <c r="C53" s="374"/>
      <c r="D53" s="438"/>
      <c r="E53" s="352"/>
      <c r="F53" s="353"/>
      <c r="G53" s="353"/>
      <c r="H53" s="353"/>
      <c r="I53" s="353"/>
      <c r="J53" s="394">
        <f t="shared" si="6"/>
        <v>0</v>
      </c>
      <c r="K53" s="374"/>
      <c r="L53" s="374"/>
      <c r="M53" s="354"/>
      <c r="N53" s="355"/>
      <c r="O53" s="355"/>
      <c r="P53" s="355"/>
      <c r="Q53" s="355"/>
      <c r="R53" s="355"/>
      <c r="S53" s="356"/>
      <c r="T53" s="357"/>
      <c r="U53" s="338">
        <f t="shared" si="17"/>
        <v>0</v>
      </c>
      <c r="V53" s="374"/>
      <c r="W53" s="399">
        <f t="shared" si="18"/>
        <v>0</v>
      </c>
      <c r="X53" s="400">
        <f t="shared" si="19"/>
        <v>0</v>
      </c>
      <c r="Y53" s="400">
        <f t="shared" si="20"/>
        <v>0</v>
      </c>
      <c r="Z53" s="400">
        <f t="shared" si="21"/>
        <v>0</v>
      </c>
      <c r="AA53" s="400">
        <f t="shared" si="22"/>
        <v>0</v>
      </c>
      <c r="AB53" s="400">
        <f t="shared" si="23"/>
        <v>0</v>
      </c>
      <c r="AC53" s="400">
        <f t="shared" si="24"/>
        <v>0</v>
      </c>
      <c r="AD53" s="534">
        <f t="shared" si="25"/>
        <v>0</v>
      </c>
      <c r="AE53" s="386"/>
      <c r="AF53" s="405">
        <f t="shared" si="26"/>
        <v>0</v>
      </c>
      <c r="AG53" s="374"/>
      <c r="AH53" s="544"/>
    </row>
    <row r="54" spans="1:34" s="346" customFormat="1" hidden="1" x14ac:dyDescent="0.2">
      <c r="A54" s="384">
        <f t="shared" si="16"/>
        <v>0</v>
      </c>
      <c r="B54" s="385"/>
      <c r="C54" s="374"/>
      <c r="D54" s="438"/>
      <c r="E54" s="352"/>
      <c r="F54" s="353"/>
      <c r="G54" s="353"/>
      <c r="H54" s="353"/>
      <c r="I54" s="353"/>
      <c r="J54" s="394">
        <f t="shared" si="6"/>
        <v>0</v>
      </c>
      <c r="K54" s="374"/>
      <c r="L54" s="374"/>
      <c r="M54" s="354"/>
      <c r="N54" s="355"/>
      <c r="O54" s="355"/>
      <c r="P54" s="355"/>
      <c r="Q54" s="355"/>
      <c r="R54" s="355"/>
      <c r="S54" s="356"/>
      <c r="T54" s="357"/>
      <c r="U54" s="338">
        <f t="shared" si="17"/>
        <v>0</v>
      </c>
      <c r="V54" s="374"/>
      <c r="W54" s="399">
        <f t="shared" si="18"/>
        <v>0</v>
      </c>
      <c r="X54" s="400">
        <f t="shared" si="19"/>
        <v>0</v>
      </c>
      <c r="Y54" s="400">
        <f t="shared" si="20"/>
        <v>0</v>
      </c>
      <c r="Z54" s="400">
        <f t="shared" si="21"/>
        <v>0</v>
      </c>
      <c r="AA54" s="400">
        <f t="shared" si="22"/>
        <v>0</v>
      </c>
      <c r="AB54" s="400">
        <f t="shared" si="23"/>
        <v>0</v>
      </c>
      <c r="AC54" s="400">
        <f t="shared" si="24"/>
        <v>0</v>
      </c>
      <c r="AD54" s="534">
        <f t="shared" si="25"/>
        <v>0</v>
      </c>
      <c r="AE54" s="386"/>
      <c r="AF54" s="405">
        <f t="shared" si="26"/>
        <v>0</v>
      </c>
      <c r="AG54" s="374"/>
      <c r="AH54" s="544"/>
    </row>
    <row r="55" spans="1:34" s="346" customFormat="1" hidden="1" x14ac:dyDescent="0.2">
      <c r="A55" s="384">
        <f t="shared" si="16"/>
        <v>0</v>
      </c>
      <c r="B55" s="385"/>
      <c r="C55" s="374"/>
      <c r="D55" s="438"/>
      <c r="E55" s="352"/>
      <c r="F55" s="353"/>
      <c r="G55" s="353"/>
      <c r="H55" s="353"/>
      <c r="I55" s="353"/>
      <c r="J55" s="394">
        <f t="shared" si="6"/>
        <v>0</v>
      </c>
      <c r="K55" s="374"/>
      <c r="L55" s="374"/>
      <c r="M55" s="354"/>
      <c r="N55" s="355"/>
      <c r="O55" s="355"/>
      <c r="P55" s="355"/>
      <c r="Q55" s="355"/>
      <c r="R55" s="355"/>
      <c r="S55" s="356"/>
      <c r="T55" s="357"/>
      <c r="U55" s="338">
        <f t="shared" si="17"/>
        <v>0</v>
      </c>
      <c r="V55" s="374"/>
      <c r="W55" s="399">
        <f t="shared" si="18"/>
        <v>0</v>
      </c>
      <c r="X55" s="400">
        <f t="shared" si="19"/>
        <v>0</v>
      </c>
      <c r="Y55" s="400">
        <f t="shared" si="20"/>
        <v>0</v>
      </c>
      <c r="Z55" s="400">
        <f t="shared" si="21"/>
        <v>0</v>
      </c>
      <c r="AA55" s="400">
        <f t="shared" si="22"/>
        <v>0</v>
      </c>
      <c r="AB55" s="400">
        <f t="shared" si="23"/>
        <v>0</v>
      </c>
      <c r="AC55" s="400">
        <f t="shared" si="24"/>
        <v>0</v>
      </c>
      <c r="AD55" s="534">
        <f t="shared" si="25"/>
        <v>0</v>
      </c>
      <c r="AE55" s="386"/>
      <c r="AF55" s="405">
        <f t="shared" si="26"/>
        <v>0</v>
      </c>
      <c r="AG55" s="374"/>
      <c r="AH55" s="544"/>
    </row>
    <row r="56" spans="1:34" s="346" customFormat="1" hidden="1" x14ac:dyDescent="0.2">
      <c r="A56" s="384">
        <f t="shared" si="16"/>
        <v>0</v>
      </c>
      <c r="B56" s="385"/>
      <c r="C56" s="374"/>
      <c r="D56" s="438"/>
      <c r="E56" s="352"/>
      <c r="F56" s="353"/>
      <c r="G56" s="353"/>
      <c r="H56" s="353"/>
      <c r="I56" s="353"/>
      <c r="J56" s="394">
        <f t="shared" si="6"/>
        <v>0</v>
      </c>
      <c r="K56" s="374"/>
      <c r="L56" s="374"/>
      <c r="M56" s="354"/>
      <c r="N56" s="355"/>
      <c r="O56" s="355"/>
      <c r="P56" s="355"/>
      <c r="Q56" s="355"/>
      <c r="R56" s="355"/>
      <c r="S56" s="356"/>
      <c r="T56" s="357"/>
      <c r="U56" s="338">
        <f t="shared" si="17"/>
        <v>0</v>
      </c>
      <c r="V56" s="374"/>
      <c r="W56" s="399">
        <f t="shared" si="18"/>
        <v>0</v>
      </c>
      <c r="X56" s="400">
        <f t="shared" si="19"/>
        <v>0</v>
      </c>
      <c r="Y56" s="400">
        <f t="shared" si="20"/>
        <v>0</v>
      </c>
      <c r="Z56" s="400">
        <f t="shared" si="21"/>
        <v>0</v>
      </c>
      <c r="AA56" s="400">
        <f t="shared" si="22"/>
        <v>0</v>
      </c>
      <c r="AB56" s="400">
        <f t="shared" si="23"/>
        <v>0</v>
      </c>
      <c r="AC56" s="400">
        <f t="shared" si="24"/>
        <v>0</v>
      </c>
      <c r="AD56" s="534">
        <f t="shared" si="25"/>
        <v>0</v>
      </c>
      <c r="AE56" s="386"/>
      <c r="AF56" s="405">
        <f t="shared" si="26"/>
        <v>0</v>
      </c>
      <c r="AG56" s="374"/>
      <c r="AH56" s="544"/>
    </row>
    <row r="57" spans="1:34" s="346" customFormat="1" hidden="1" x14ac:dyDescent="0.2">
      <c r="A57" s="384">
        <f t="shared" si="16"/>
        <v>0</v>
      </c>
      <c r="B57" s="385"/>
      <c r="C57" s="374"/>
      <c r="D57" s="438"/>
      <c r="E57" s="352"/>
      <c r="F57" s="353"/>
      <c r="G57" s="353"/>
      <c r="H57" s="353"/>
      <c r="I57" s="353"/>
      <c r="J57" s="394">
        <f t="shared" si="6"/>
        <v>0</v>
      </c>
      <c r="K57" s="374"/>
      <c r="L57" s="374"/>
      <c r="M57" s="354"/>
      <c r="N57" s="355"/>
      <c r="O57" s="355"/>
      <c r="P57" s="355"/>
      <c r="Q57" s="355"/>
      <c r="R57" s="355"/>
      <c r="S57" s="356"/>
      <c r="T57" s="357"/>
      <c r="U57" s="338">
        <f t="shared" si="17"/>
        <v>0</v>
      </c>
      <c r="V57" s="374"/>
      <c r="W57" s="399">
        <f t="shared" si="18"/>
        <v>0</v>
      </c>
      <c r="X57" s="400">
        <f t="shared" si="19"/>
        <v>0</v>
      </c>
      <c r="Y57" s="400">
        <f t="shared" si="20"/>
        <v>0</v>
      </c>
      <c r="Z57" s="400">
        <f t="shared" si="21"/>
        <v>0</v>
      </c>
      <c r="AA57" s="400">
        <f t="shared" si="22"/>
        <v>0</v>
      </c>
      <c r="AB57" s="400">
        <f t="shared" si="23"/>
        <v>0</v>
      </c>
      <c r="AC57" s="400">
        <f t="shared" si="24"/>
        <v>0</v>
      </c>
      <c r="AD57" s="534">
        <f t="shared" si="25"/>
        <v>0</v>
      </c>
      <c r="AE57" s="386"/>
      <c r="AF57" s="405">
        <f t="shared" si="26"/>
        <v>0</v>
      </c>
      <c r="AG57" s="374"/>
      <c r="AH57" s="544"/>
    </row>
    <row r="58" spans="1:34" s="346" customFormat="1" hidden="1" x14ac:dyDescent="0.2">
      <c r="A58" s="384">
        <f t="shared" si="16"/>
        <v>0</v>
      </c>
      <c r="B58" s="385"/>
      <c r="C58" s="374"/>
      <c r="D58" s="438"/>
      <c r="E58" s="352"/>
      <c r="F58" s="353"/>
      <c r="G58" s="353"/>
      <c r="H58" s="353"/>
      <c r="I58" s="353"/>
      <c r="J58" s="394">
        <f t="shared" si="6"/>
        <v>0</v>
      </c>
      <c r="K58" s="374"/>
      <c r="L58" s="374"/>
      <c r="M58" s="354"/>
      <c r="N58" s="355"/>
      <c r="O58" s="355"/>
      <c r="P58" s="355"/>
      <c r="Q58" s="355"/>
      <c r="R58" s="355"/>
      <c r="S58" s="356"/>
      <c r="T58" s="357"/>
      <c r="U58" s="338">
        <f t="shared" si="17"/>
        <v>0</v>
      </c>
      <c r="V58" s="374"/>
      <c r="W58" s="399">
        <f t="shared" si="18"/>
        <v>0</v>
      </c>
      <c r="X58" s="400">
        <f t="shared" si="19"/>
        <v>0</v>
      </c>
      <c r="Y58" s="400">
        <f t="shared" si="20"/>
        <v>0</v>
      </c>
      <c r="Z58" s="400">
        <f t="shared" si="21"/>
        <v>0</v>
      </c>
      <c r="AA58" s="400">
        <f t="shared" si="22"/>
        <v>0</v>
      </c>
      <c r="AB58" s="400">
        <f t="shared" si="23"/>
        <v>0</v>
      </c>
      <c r="AC58" s="400">
        <f t="shared" si="24"/>
        <v>0</v>
      </c>
      <c r="AD58" s="534">
        <f t="shared" si="25"/>
        <v>0</v>
      </c>
      <c r="AE58" s="386"/>
      <c r="AF58" s="405">
        <f t="shared" si="26"/>
        <v>0</v>
      </c>
      <c r="AG58" s="374"/>
      <c r="AH58" s="544"/>
    </row>
    <row r="59" spans="1:34" s="346" customFormat="1" hidden="1" x14ac:dyDescent="0.2">
      <c r="A59" s="384">
        <f t="shared" si="16"/>
        <v>0</v>
      </c>
      <c r="B59" s="385"/>
      <c r="C59" s="374"/>
      <c r="D59" s="438"/>
      <c r="E59" s="352"/>
      <c r="F59" s="353"/>
      <c r="G59" s="353"/>
      <c r="H59" s="353"/>
      <c r="I59" s="353"/>
      <c r="J59" s="394">
        <f t="shared" si="6"/>
        <v>0</v>
      </c>
      <c r="K59" s="374"/>
      <c r="L59" s="374"/>
      <c r="M59" s="354"/>
      <c r="N59" s="355"/>
      <c r="O59" s="355"/>
      <c r="P59" s="355"/>
      <c r="Q59" s="355"/>
      <c r="R59" s="355"/>
      <c r="S59" s="356"/>
      <c r="T59" s="357"/>
      <c r="U59" s="338">
        <f t="shared" si="17"/>
        <v>0</v>
      </c>
      <c r="V59" s="374"/>
      <c r="W59" s="399">
        <f t="shared" si="18"/>
        <v>0</v>
      </c>
      <c r="X59" s="400">
        <f t="shared" si="19"/>
        <v>0</v>
      </c>
      <c r="Y59" s="400">
        <f t="shared" si="20"/>
        <v>0</v>
      </c>
      <c r="Z59" s="400">
        <f t="shared" si="21"/>
        <v>0</v>
      </c>
      <c r="AA59" s="400">
        <f t="shared" si="22"/>
        <v>0</v>
      </c>
      <c r="AB59" s="400">
        <f t="shared" si="23"/>
        <v>0</v>
      </c>
      <c r="AC59" s="400">
        <f t="shared" si="24"/>
        <v>0</v>
      </c>
      <c r="AD59" s="534">
        <f t="shared" si="25"/>
        <v>0</v>
      </c>
      <c r="AE59" s="386"/>
      <c r="AF59" s="405">
        <f t="shared" si="26"/>
        <v>0</v>
      </c>
      <c r="AG59" s="374"/>
      <c r="AH59" s="544"/>
    </row>
    <row r="60" spans="1:34" s="346" customFormat="1" hidden="1" x14ac:dyDescent="0.2">
      <c r="A60" s="384">
        <f t="shared" si="16"/>
        <v>0</v>
      </c>
      <c r="B60" s="385"/>
      <c r="C60" s="374"/>
      <c r="D60" s="438"/>
      <c r="E60" s="352"/>
      <c r="F60" s="353"/>
      <c r="G60" s="353"/>
      <c r="H60" s="353"/>
      <c r="I60" s="353"/>
      <c r="J60" s="394">
        <f t="shared" si="6"/>
        <v>0</v>
      </c>
      <c r="K60" s="374"/>
      <c r="L60" s="374"/>
      <c r="M60" s="354"/>
      <c r="N60" s="355"/>
      <c r="O60" s="355"/>
      <c r="P60" s="355"/>
      <c r="Q60" s="355"/>
      <c r="R60" s="355"/>
      <c r="S60" s="356"/>
      <c r="T60" s="357"/>
      <c r="U60" s="338">
        <f t="shared" si="17"/>
        <v>0</v>
      </c>
      <c r="V60" s="374"/>
      <c r="W60" s="399">
        <f t="shared" si="18"/>
        <v>0</v>
      </c>
      <c r="X60" s="400">
        <f t="shared" si="19"/>
        <v>0</v>
      </c>
      <c r="Y60" s="400">
        <f t="shared" si="20"/>
        <v>0</v>
      </c>
      <c r="Z60" s="400">
        <f t="shared" si="21"/>
        <v>0</v>
      </c>
      <c r="AA60" s="400">
        <f t="shared" si="22"/>
        <v>0</v>
      </c>
      <c r="AB60" s="400">
        <f t="shared" si="23"/>
        <v>0</v>
      </c>
      <c r="AC60" s="400">
        <f t="shared" si="24"/>
        <v>0</v>
      </c>
      <c r="AD60" s="534">
        <f t="shared" si="25"/>
        <v>0</v>
      </c>
      <c r="AE60" s="386"/>
      <c r="AF60" s="405">
        <f t="shared" si="26"/>
        <v>0</v>
      </c>
      <c r="AG60" s="374"/>
      <c r="AH60" s="544"/>
    </row>
    <row r="61" spans="1:34" s="346" customFormat="1" hidden="1" x14ac:dyDescent="0.2">
      <c r="A61" s="384">
        <f t="shared" si="16"/>
        <v>0</v>
      </c>
      <c r="B61" s="385"/>
      <c r="C61" s="374"/>
      <c r="D61" s="438"/>
      <c r="E61" s="352"/>
      <c r="F61" s="353"/>
      <c r="G61" s="353"/>
      <c r="H61" s="353"/>
      <c r="I61" s="353"/>
      <c r="J61" s="394">
        <f t="shared" si="6"/>
        <v>0</v>
      </c>
      <c r="K61" s="374"/>
      <c r="L61" s="374"/>
      <c r="M61" s="354"/>
      <c r="N61" s="355"/>
      <c r="O61" s="355"/>
      <c r="P61" s="355"/>
      <c r="Q61" s="355"/>
      <c r="R61" s="355"/>
      <c r="S61" s="356"/>
      <c r="T61" s="357"/>
      <c r="U61" s="338">
        <f t="shared" si="17"/>
        <v>0</v>
      </c>
      <c r="V61" s="374"/>
      <c r="W61" s="399">
        <f t="shared" si="18"/>
        <v>0</v>
      </c>
      <c r="X61" s="400">
        <f t="shared" si="19"/>
        <v>0</v>
      </c>
      <c r="Y61" s="400">
        <f t="shared" si="20"/>
        <v>0</v>
      </c>
      <c r="Z61" s="400">
        <f t="shared" si="21"/>
        <v>0</v>
      </c>
      <c r="AA61" s="400">
        <f t="shared" si="22"/>
        <v>0</v>
      </c>
      <c r="AB61" s="400">
        <f t="shared" si="23"/>
        <v>0</v>
      </c>
      <c r="AC61" s="400">
        <f t="shared" si="24"/>
        <v>0</v>
      </c>
      <c r="AD61" s="534">
        <f t="shared" si="25"/>
        <v>0</v>
      </c>
      <c r="AE61" s="386"/>
      <c r="AF61" s="405">
        <f t="shared" si="26"/>
        <v>0</v>
      </c>
      <c r="AG61" s="374"/>
      <c r="AH61" s="544"/>
    </row>
    <row r="62" spans="1:34" s="346" customFormat="1" hidden="1" x14ac:dyDescent="0.2">
      <c r="A62" s="384">
        <f t="shared" si="16"/>
        <v>0</v>
      </c>
      <c r="B62" s="385"/>
      <c r="C62" s="374"/>
      <c r="D62" s="438"/>
      <c r="E62" s="352"/>
      <c r="F62" s="353"/>
      <c r="G62" s="353"/>
      <c r="H62" s="353"/>
      <c r="I62" s="353"/>
      <c r="J62" s="394">
        <f t="shared" si="6"/>
        <v>0</v>
      </c>
      <c r="K62" s="374"/>
      <c r="L62" s="374"/>
      <c r="M62" s="354"/>
      <c r="N62" s="355"/>
      <c r="O62" s="355"/>
      <c r="P62" s="355"/>
      <c r="Q62" s="355"/>
      <c r="R62" s="355"/>
      <c r="S62" s="356"/>
      <c r="T62" s="357"/>
      <c r="U62" s="338">
        <f t="shared" si="17"/>
        <v>0</v>
      </c>
      <c r="V62" s="374"/>
      <c r="W62" s="399">
        <f t="shared" si="18"/>
        <v>0</v>
      </c>
      <c r="X62" s="400">
        <f t="shared" si="19"/>
        <v>0</v>
      </c>
      <c r="Y62" s="400">
        <f t="shared" si="20"/>
        <v>0</v>
      </c>
      <c r="Z62" s="400">
        <f t="shared" si="21"/>
        <v>0</v>
      </c>
      <c r="AA62" s="400">
        <f t="shared" si="22"/>
        <v>0</v>
      </c>
      <c r="AB62" s="400">
        <f t="shared" si="23"/>
        <v>0</v>
      </c>
      <c r="AC62" s="400">
        <f t="shared" si="24"/>
        <v>0</v>
      </c>
      <c r="AD62" s="534">
        <f t="shared" si="25"/>
        <v>0</v>
      </c>
      <c r="AE62" s="386"/>
      <c r="AF62" s="405">
        <f t="shared" si="26"/>
        <v>0</v>
      </c>
      <c r="AG62" s="374"/>
      <c r="AH62" s="544"/>
    </row>
    <row r="63" spans="1:34" s="346" customFormat="1" hidden="1" x14ac:dyDescent="0.2">
      <c r="A63" s="384">
        <f t="shared" si="16"/>
        <v>0</v>
      </c>
      <c r="B63" s="385"/>
      <c r="C63" s="374"/>
      <c r="D63" s="438"/>
      <c r="E63" s="352"/>
      <c r="F63" s="353"/>
      <c r="G63" s="353"/>
      <c r="H63" s="353"/>
      <c r="I63" s="353"/>
      <c r="J63" s="394">
        <f t="shared" si="6"/>
        <v>0</v>
      </c>
      <c r="K63" s="374"/>
      <c r="L63" s="374"/>
      <c r="M63" s="354"/>
      <c r="N63" s="355"/>
      <c r="O63" s="355"/>
      <c r="P63" s="355"/>
      <c r="Q63" s="355"/>
      <c r="R63" s="355"/>
      <c r="S63" s="356"/>
      <c r="T63" s="357"/>
      <c r="U63" s="338">
        <f t="shared" si="17"/>
        <v>0</v>
      </c>
      <c r="V63" s="374"/>
      <c r="W63" s="399">
        <f t="shared" si="18"/>
        <v>0</v>
      </c>
      <c r="X63" s="400">
        <f t="shared" si="19"/>
        <v>0</v>
      </c>
      <c r="Y63" s="400">
        <f t="shared" si="20"/>
        <v>0</v>
      </c>
      <c r="Z63" s="400">
        <f t="shared" si="21"/>
        <v>0</v>
      </c>
      <c r="AA63" s="400">
        <f t="shared" si="22"/>
        <v>0</v>
      </c>
      <c r="AB63" s="400">
        <f t="shared" si="23"/>
        <v>0</v>
      </c>
      <c r="AC63" s="400">
        <f t="shared" si="24"/>
        <v>0</v>
      </c>
      <c r="AD63" s="534">
        <f t="shared" si="25"/>
        <v>0</v>
      </c>
      <c r="AE63" s="386"/>
      <c r="AF63" s="405">
        <f t="shared" si="26"/>
        <v>0</v>
      </c>
      <c r="AG63" s="374"/>
      <c r="AH63" s="544"/>
    </row>
    <row r="64" spans="1:34" s="346" customFormat="1" hidden="1" x14ac:dyDescent="0.2">
      <c r="A64" s="384">
        <f t="shared" si="16"/>
        <v>0</v>
      </c>
      <c r="B64" s="385"/>
      <c r="C64" s="374"/>
      <c r="D64" s="438"/>
      <c r="E64" s="352"/>
      <c r="F64" s="353"/>
      <c r="G64" s="353"/>
      <c r="H64" s="353"/>
      <c r="I64" s="353"/>
      <c r="J64" s="394">
        <f t="shared" si="6"/>
        <v>0</v>
      </c>
      <c r="K64" s="374"/>
      <c r="L64" s="374"/>
      <c r="M64" s="354"/>
      <c r="N64" s="355"/>
      <c r="O64" s="355"/>
      <c r="P64" s="355"/>
      <c r="Q64" s="355"/>
      <c r="R64" s="355"/>
      <c r="S64" s="356"/>
      <c r="T64" s="357"/>
      <c r="U64" s="338">
        <f t="shared" si="17"/>
        <v>0</v>
      </c>
      <c r="V64" s="374"/>
      <c r="W64" s="399">
        <f t="shared" si="18"/>
        <v>0</v>
      </c>
      <c r="X64" s="400">
        <f t="shared" si="19"/>
        <v>0</v>
      </c>
      <c r="Y64" s="400">
        <f t="shared" si="20"/>
        <v>0</v>
      </c>
      <c r="Z64" s="400">
        <f t="shared" si="21"/>
        <v>0</v>
      </c>
      <c r="AA64" s="400">
        <f t="shared" si="22"/>
        <v>0</v>
      </c>
      <c r="AB64" s="400">
        <f t="shared" si="23"/>
        <v>0</v>
      </c>
      <c r="AC64" s="400">
        <f t="shared" si="24"/>
        <v>0</v>
      </c>
      <c r="AD64" s="534">
        <f t="shared" si="25"/>
        <v>0</v>
      </c>
      <c r="AE64" s="386"/>
      <c r="AF64" s="405">
        <f t="shared" si="26"/>
        <v>0</v>
      </c>
      <c r="AG64" s="374"/>
      <c r="AH64" s="544"/>
    </row>
    <row r="65" spans="1:34" s="346" customFormat="1" hidden="1" x14ac:dyDescent="0.2">
      <c r="A65" s="384">
        <f t="shared" si="16"/>
        <v>0</v>
      </c>
      <c r="B65" s="385"/>
      <c r="C65" s="374"/>
      <c r="D65" s="438"/>
      <c r="E65" s="352"/>
      <c r="F65" s="353"/>
      <c r="G65" s="353"/>
      <c r="H65" s="353"/>
      <c r="I65" s="353"/>
      <c r="J65" s="394">
        <f t="shared" si="6"/>
        <v>0</v>
      </c>
      <c r="K65" s="374"/>
      <c r="L65" s="374"/>
      <c r="M65" s="354"/>
      <c r="N65" s="355"/>
      <c r="O65" s="355"/>
      <c r="P65" s="355"/>
      <c r="Q65" s="355"/>
      <c r="R65" s="355"/>
      <c r="S65" s="356"/>
      <c r="T65" s="357"/>
      <c r="U65" s="338">
        <f t="shared" si="17"/>
        <v>0</v>
      </c>
      <c r="V65" s="374"/>
      <c r="W65" s="399">
        <f t="shared" si="18"/>
        <v>0</v>
      </c>
      <c r="X65" s="400">
        <f t="shared" si="19"/>
        <v>0</v>
      </c>
      <c r="Y65" s="400">
        <f t="shared" si="20"/>
        <v>0</v>
      </c>
      <c r="Z65" s="400">
        <f t="shared" si="21"/>
        <v>0</v>
      </c>
      <c r="AA65" s="400">
        <f t="shared" si="22"/>
        <v>0</v>
      </c>
      <c r="AB65" s="400">
        <f t="shared" si="23"/>
        <v>0</v>
      </c>
      <c r="AC65" s="400">
        <f t="shared" si="24"/>
        <v>0</v>
      </c>
      <c r="AD65" s="534">
        <f t="shared" si="25"/>
        <v>0</v>
      </c>
      <c r="AE65" s="386"/>
      <c r="AF65" s="405">
        <f t="shared" si="26"/>
        <v>0</v>
      </c>
      <c r="AG65" s="374"/>
      <c r="AH65" s="544"/>
    </row>
    <row r="66" spans="1:34" s="346" customFormat="1" hidden="1" x14ac:dyDescent="0.2">
      <c r="A66" s="384">
        <f t="shared" si="16"/>
        <v>0</v>
      </c>
      <c r="B66" s="385"/>
      <c r="C66" s="374"/>
      <c r="D66" s="438"/>
      <c r="E66" s="352"/>
      <c r="F66" s="353"/>
      <c r="G66" s="353"/>
      <c r="H66" s="353"/>
      <c r="I66" s="353"/>
      <c r="J66" s="394">
        <f t="shared" si="6"/>
        <v>0</v>
      </c>
      <c r="K66" s="374"/>
      <c r="L66" s="374"/>
      <c r="M66" s="354"/>
      <c r="N66" s="355"/>
      <c r="O66" s="355"/>
      <c r="P66" s="355"/>
      <c r="Q66" s="355"/>
      <c r="R66" s="355"/>
      <c r="S66" s="356"/>
      <c r="T66" s="357"/>
      <c r="U66" s="338">
        <f t="shared" si="17"/>
        <v>0</v>
      </c>
      <c r="V66" s="374"/>
      <c r="W66" s="399">
        <f t="shared" si="18"/>
        <v>0</v>
      </c>
      <c r="X66" s="400">
        <f t="shared" si="19"/>
        <v>0</v>
      </c>
      <c r="Y66" s="400">
        <f t="shared" si="20"/>
        <v>0</v>
      </c>
      <c r="Z66" s="400">
        <f t="shared" si="21"/>
        <v>0</v>
      </c>
      <c r="AA66" s="400">
        <f t="shared" si="22"/>
        <v>0</v>
      </c>
      <c r="AB66" s="400">
        <f t="shared" si="23"/>
        <v>0</v>
      </c>
      <c r="AC66" s="400">
        <f t="shared" si="24"/>
        <v>0</v>
      </c>
      <c r="AD66" s="534">
        <f t="shared" si="25"/>
        <v>0</v>
      </c>
      <c r="AE66" s="386"/>
      <c r="AF66" s="405">
        <f t="shared" si="26"/>
        <v>0</v>
      </c>
      <c r="AG66" s="374"/>
      <c r="AH66" s="544"/>
    </row>
    <row r="67" spans="1:34" s="346" customFormat="1" hidden="1" x14ac:dyDescent="0.2">
      <c r="A67" s="384">
        <f t="shared" si="16"/>
        <v>0</v>
      </c>
      <c r="B67" s="385"/>
      <c r="C67" s="374"/>
      <c r="D67" s="438"/>
      <c r="E67" s="352"/>
      <c r="F67" s="353"/>
      <c r="G67" s="353"/>
      <c r="H67" s="353"/>
      <c r="I67" s="353"/>
      <c r="J67" s="394">
        <f t="shared" si="6"/>
        <v>0</v>
      </c>
      <c r="K67" s="374"/>
      <c r="L67" s="374"/>
      <c r="M67" s="354"/>
      <c r="N67" s="355"/>
      <c r="O67" s="355"/>
      <c r="P67" s="355"/>
      <c r="Q67" s="355"/>
      <c r="R67" s="355"/>
      <c r="S67" s="356"/>
      <c r="T67" s="357"/>
      <c r="U67" s="338">
        <f t="shared" si="17"/>
        <v>0</v>
      </c>
      <c r="V67" s="374"/>
      <c r="W67" s="399">
        <f t="shared" si="18"/>
        <v>0</v>
      </c>
      <c r="X67" s="400">
        <f t="shared" si="19"/>
        <v>0</v>
      </c>
      <c r="Y67" s="400">
        <f t="shared" si="20"/>
        <v>0</v>
      </c>
      <c r="Z67" s="400">
        <f t="shared" si="21"/>
        <v>0</v>
      </c>
      <c r="AA67" s="400">
        <f t="shared" si="22"/>
        <v>0</v>
      </c>
      <c r="AB67" s="400">
        <f t="shared" si="23"/>
        <v>0</v>
      </c>
      <c r="AC67" s="400">
        <f t="shared" si="24"/>
        <v>0</v>
      </c>
      <c r="AD67" s="534">
        <f t="shared" si="25"/>
        <v>0</v>
      </c>
      <c r="AE67" s="386"/>
      <c r="AF67" s="405">
        <f t="shared" si="26"/>
        <v>0</v>
      </c>
      <c r="AG67" s="374"/>
      <c r="AH67" s="544"/>
    </row>
    <row r="68" spans="1:34" s="346" customFormat="1" hidden="1" x14ac:dyDescent="0.2">
      <c r="A68" s="384">
        <f t="shared" si="16"/>
        <v>0</v>
      </c>
      <c r="B68" s="385"/>
      <c r="C68" s="374"/>
      <c r="D68" s="438"/>
      <c r="E68" s="352"/>
      <c r="F68" s="353"/>
      <c r="G68" s="353"/>
      <c r="H68" s="353"/>
      <c r="I68" s="353"/>
      <c r="J68" s="394">
        <f t="shared" si="6"/>
        <v>0</v>
      </c>
      <c r="K68" s="374"/>
      <c r="L68" s="374"/>
      <c r="M68" s="354"/>
      <c r="N68" s="355"/>
      <c r="O68" s="355"/>
      <c r="P68" s="355"/>
      <c r="Q68" s="355"/>
      <c r="R68" s="355"/>
      <c r="S68" s="356"/>
      <c r="T68" s="357"/>
      <c r="U68" s="338">
        <f t="shared" si="17"/>
        <v>0</v>
      </c>
      <c r="V68" s="374"/>
      <c r="W68" s="399">
        <f t="shared" si="18"/>
        <v>0</v>
      </c>
      <c r="X68" s="400">
        <f t="shared" si="19"/>
        <v>0</v>
      </c>
      <c r="Y68" s="400">
        <f t="shared" si="20"/>
        <v>0</v>
      </c>
      <c r="Z68" s="400">
        <f t="shared" si="21"/>
        <v>0</v>
      </c>
      <c r="AA68" s="400">
        <f t="shared" si="22"/>
        <v>0</v>
      </c>
      <c r="AB68" s="400">
        <f t="shared" si="23"/>
        <v>0</v>
      </c>
      <c r="AC68" s="400">
        <f t="shared" si="24"/>
        <v>0</v>
      </c>
      <c r="AD68" s="534">
        <f t="shared" si="25"/>
        <v>0</v>
      </c>
      <c r="AE68" s="386"/>
      <c r="AF68" s="405">
        <f t="shared" si="26"/>
        <v>0</v>
      </c>
      <c r="AG68" s="374"/>
      <c r="AH68" s="544"/>
    </row>
    <row r="69" spans="1:34" s="346" customFormat="1" hidden="1" x14ac:dyDescent="0.2">
      <c r="A69" s="384">
        <f t="shared" si="16"/>
        <v>0</v>
      </c>
      <c r="B69" s="385"/>
      <c r="C69" s="374"/>
      <c r="D69" s="438"/>
      <c r="E69" s="352"/>
      <c r="F69" s="353"/>
      <c r="G69" s="353"/>
      <c r="H69" s="353"/>
      <c r="I69" s="353"/>
      <c r="J69" s="394">
        <f t="shared" si="6"/>
        <v>0</v>
      </c>
      <c r="K69" s="374"/>
      <c r="L69" s="374"/>
      <c r="M69" s="354"/>
      <c r="N69" s="355"/>
      <c r="O69" s="355"/>
      <c r="P69" s="355"/>
      <c r="Q69" s="355"/>
      <c r="R69" s="355"/>
      <c r="S69" s="356"/>
      <c r="T69" s="357"/>
      <c r="U69" s="338">
        <f t="shared" si="17"/>
        <v>0</v>
      </c>
      <c r="V69" s="374"/>
      <c r="W69" s="399">
        <f t="shared" si="18"/>
        <v>0</v>
      </c>
      <c r="X69" s="400">
        <f t="shared" si="19"/>
        <v>0</v>
      </c>
      <c r="Y69" s="400">
        <f t="shared" si="20"/>
        <v>0</v>
      </c>
      <c r="Z69" s="400">
        <f t="shared" si="21"/>
        <v>0</v>
      </c>
      <c r="AA69" s="400">
        <f t="shared" si="22"/>
        <v>0</v>
      </c>
      <c r="AB69" s="400">
        <f t="shared" si="23"/>
        <v>0</v>
      </c>
      <c r="AC69" s="400">
        <f t="shared" si="24"/>
        <v>0</v>
      </c>
      <c r="AD69" s="534">
        <f t="shared" si="25"/>
        <v>0</v>
      </c>
      <c r="AE69" s="386"/>
      <c r="AF69" s="405">
        <f t="shared" si="26"/>
        <v>0</v>
      </c>
      <c r="AG69" s="374"/>
      <c r="AH69" s="544"/>
    </row>
    <row r="70" spans="1:34" s="346" customFormat="1" hidden="1" x14ac:dyDescent="0.2">
      <c r="A70" s="384">
        <f t="shared" si="16"/>
        <v>0</v>
      </c>
      <c r="B70" s="385"/>
      <c r="C70" s="374"/>
      <c r="D70" s="438"/>
      <c r="E70" s="352"/>
      <c r="F70" s="353"/>
      <c r="G70" s="353"/>
      <c r="H70" s="353"/>
      <c r="I70" s="353"/>
      <c r="J70" s="394">
        <f t="shared" si="6"/>
        <v>0</v>
      </c>
      <c r="K70" s="374"/>
      <c r="L70" s="374"/>
      <c r="M70" s="354"/>
      <c r="N70" s="355"/>
      <c r="O70" s="355"/>
      <c r="P70" s="355"/>
      <c r="Q70" s="355"/>
      <c r="R70" s="355"/>
      <c r="S70" s="356"/>
      <c r="T70" s="357"/>
      <c r="U70" s="338">
        <f t="shared" si="17"/>
        <v>0</v>
      </c>
      <c r="V70" s="374"/>
      <c r="W70" s="399">
        <f t="shared" si="18"/>
        <v>0</v>
      </c>
      <c r="X70" s="400">
        <f t="shared" si="19"/>
        <v>0</v>
      </c>
      <c r="Y70" s="400">
        <f t="shared" si="20"/>
        <v>0</v>
      </c>
      <c r="Z70" s="400">
        <f t="shared" si="21"/>
        <v>0</v>
      </c>
      <c r="AA70" s="400">
        <f t="shared" si="22"/>
        <v>0</v>
      </c>
      <c r="AB70" s="400">
        <f t="shared" si="23"/>
        <v>0</v>
      </c>
      <c r="AC70" s="400">
        <f t="shared" si="24"/>
        <v>0</v>
      </c>
      <c r="AD70" s="534">
        <f t="shared" si="25"/>
        <v>0</v>
      </c>
      <c r="AE70" s="386"/>
      <c r="AF70" s="405">
        <f t="shared" si="26"/>
        <v>0</v>
      </c>
      <c r="AG70" s="374"/>
      <c r="AH70" s="544"/>
    </row>
    <row r="71" spans="1:34" s="346" customFormat="1" hidden="1" x14ac:dyDescent="0.2">
      <c r="A71" s="384">
        <f t="shared" si="16"/>
        <v>0</v>
      </c>
      <c r="B71" s="385"/>
      <c r="C71" s="374"/>
      <c r="D71" s="438"/>
      <c r="E71" s="352"/>
      <c r="F71" s="353"/>
      <c r="G71" s="353"/>
      <c r="H71" s="353"/>
      <c r="I71" s="353"/>
      <c r="J71" s="394">
        <f t="shared" si="6"/>
        <v>0</v>
      </c>
      <c r="K71" s="374"/>
      <c r="L71" s="374"/>
      <c r="M71" s="354"/>
      <c r="N71" s="355"/>
      <c r="O71" s="355"/>
      <c r="P71" s="355"/>
      <c r="Q71" s="355"/>
      <c r="R71" s="355"/>
      <c r="S71" s="356"/>
      <c r="T71" s="357"/>
      <c r="U71" s="338">
        <f t="shared" si="17"/>
        <v>0</v>
      </c>
      <c r="V71" s="374"/>
      <c r="W71" s="399">
        <f t="shared" si="18"/>
        <v>0</v>
      </c>
      <c r="X71" s="400">
        <f t="shared" si="19"/>
        <v>0</v>
      </c>
      <c r="Y71" s="400">
        <f t="shared" si="20"/>
        <v>0</v>
      </c>
      <c r="Z71" s="400">
        <f t="shared" si="21"/>
        <v>0</v>
      </c>
      <c r="AA71" s="400">
        <f t="shared" si="22"/>
        <v>0</v>
      </c>
      <c r="AB71" s="400">
        <f t="shared" si="23"/>
        <v>0</v>
      </c>
      <c r="AC71" s="400">
        <f t="shared" si="24"/>
        <v>0</v>
      </c>
      <c r="AD71" s="534">
        <f t="shared" si="25"/>
        <v>0</v>
      </c>
      <c r="AE71" s="386"/>
      <c r="AF71" s="405">
        <f t="shared" si="26"/>
        <v>0</v>
      </c>
      <c r="AG71" s="374"/>
      <c r="AH71" s="544"/>
    </row>
    <row r="72" spans="1:34" s="346" customFormat="1" hidden="1" x14ac:dyDescent="0.2">
      <c r="A72" s="384">
        <f t="shared" si="16"/>
        <v>0</v>
      </c>
      <c r="B72" s="385"/>
      <c r="C72" s="374"/>
      <c r="D72" s="438"/>
      <c r="E72" s="352"/>
      <c r="F72" s="353"/>
      <c r="G72" s="353"/>
      <c r="H72" s="353"/>
      <c r="I72" s="353"/>
      <c r="J72" s="394">
        <f t="shared" si="6"/>
        <v>0</v>
      </c>
      <c r="K72" s="374"/>
      <c r="L72" s="374"/>
      <c r="M72" s="354"/>
      <c r="N72" s="355"/>
      <c r="O72" s="355"/>
      <c r="P72" s="355"/>
      <c r="Q72" s="355"/>
      <c r="R72" s="355"/>
      <c r="S72" s="356"/>
      <c r="T72" s="357"/>
      <c r="U72" s="338">
        <f t="shared" si="17"/>
        <v>0</v>
      </c>
      <c r="V72" s="374"/>
      <c r="W72" s="399">
        <f t="shared" si="18"/>
        <v>0</v>
      </c>
      <c r="X72" s="400">
        <f t="shared" si="19"/>
        <v>0</v>
      </c>
      <c r="Y72" s="400">
        <f t="shared" si="20"/>
        <v>0</v>
      </c>
      <c r="Z72" s="400">
        <f t="shared" si="21"/>
        <v>0</v>
      </c>
      <c r="AA72" s="400">
        <f t="shared" si="22"/>
        <v>0</v>
      </c>
      <c r="AB72" s="400">
        <f t="shared" si="23"/>
        <v>0</v>
      </c>
      <c r="AC72" s="400">
        <f t="shared" si="24"/>
        <v>0</v>
      </c>
      <c r="AD72" s="534">
        <f t="shared" si="25"/>
        <v>0</v>
      </c>
      <c r="AE72" s="386"/>
      <c r="AF72" s="405">
        <f t="shared" si="26"/>
        <v>0</v>
      </c>
      <c r="AG72" s="374"/>
      <c r="AH72" s="544"/>
    </row>
    <row r="73" spans="1:34" s="346" customFormat="1" hidden="1" x14ac:dyDescent="0.2">
      <c r="A73" s="384">
        <f t="shared" si="16"/>
        <v>0</v>
      </c>
      <c r="B73" s="385"/>
      <c r="C73" s="374"/>
      <c r="D73" s="438"/>
      <c r="E73" s="352"/>
      <c r="F73" s="353"/>
      <c r="G73" s="353"/>
      <c r="H73" s="353"/>
      <c r="I73" s="353"/>
      <c r="J73" s="394">
        <f t="shared" si="6"/>
        <v>0</v>
      </c>
      <c r="K73" s="374"/>
      <c r="L73" s="374"/>
      <c r="M73" s="354"/>
      <c r="N73" s="355"/>
      <c r="O73" s="355"/>
      <c r="P73" s="355"/>
      <c r="Q73" s="355"/>
      <c r="R73" s="355"/>
      <c r="S73" s="356"/>
      <c r="T73" s="357"/>
      <c r="U73" s="338">
        <f t="shared" si="17"/>
        <v>0</v>
      </c>
      <c r="V73" s="374"/>
      <c r="W73" s="399">
        <f t="shared" si="18"/>
        <v>0</v>
      </c>
      <c r="X73" s="400">
        <f t="shared" si="19"/>
        <v>0</v>
      </c>
      <c r="Y73" s="400">
        <f t="shared" si="20"/>
        <v>0</v>
      </c>
      <c r="Z73" s="400">
        <f t="shared" si="21"/>
        <v>0</v>
      </c>
      <c r="AA73" s="400">
        <f t="shared" si="22"/>
        <v>0</v>
      </c>
      <c r="AB73" s="400">
        <f t="shared" si="23"/>
        <v>0</v>
      </c>
      <c r="AC73" s="400">
        <f t="shared" si="24"/>
        <v>0</v>
      </c>
      <c r="AD73" s="534">
        <f t="shared" si="25"/>
        <v>0</v>
      </c>
      <c r="AE73" s="386"/>
      <c r="AF73" s="405">
        <f t="shared" si="26"/>
        <v>0</v>
      </c>
      <c r="AG73" s="374"/>
      <c r="AH73" s="544"/>
    </row>
    <row r="74" spans="1:34" s="346" customFormat="1" hidden="1" x14ac:dyDescent="0.2">
      <c r="A74" s="384">
        <f t="shared" si="16"/>
        <v>0</v>
      </c>
      <c r="B74" s="385"/>
      <c r="C74" s="374"/>
      <c r="D74" s="438"/>
      <c r="E74" s="352"/>
      <c r="F74" s="353"/>
      <c r="G74" s="353"/>
      <c r="H74" s="353"/>
      <c r="I74" s="353"/>
      <c r="J74" s="394">
        <f t="shared" si="6"/>
        <v>0</v>
      </c>
      <c r="K74" s="374"/>
      <c r="L74" s="374"/>
      <c r="M74" s="354"/>
      <c r="N74" s="355"/>
      <c r="O74" s="355"/>
      <c r="P74" s="355"/>
      <c r="Q74" s="355"/>
      <c r="R74" s="355"/>
      <c r="S74" s="356"/>
      <c r="T74" s="357"/>
      <c r="U74" s="338">
        <f t="shared" si="17"/>
        <v>0</v>
      </c>
      <c r="V74" s="374"/>
      <c r="W74" s="399">
        <f t="shared" si="18"/>
        <v>0</v>
      </c>
      <c r="X74" s="400">
        <f t="shared" si="19"/>
        <v>0</v>
      </c>
      <c r="Y74" s="400">
        <f t="shared" si="20"/>
        <v>0</v>
      </c>
      <c r="Z74" s="400">
        <f t="shared" si="21"/>
        <v>0</v>
      </c>
      <c r="AA74" s="400">
        <f t="shared" si="22"/>
        <v>0</v>
      </c>
      <c r="AB74" s="400">
        <f t="shared" si="23"/>
        <v>0</v>
      </c>
      <c r="AC74" s="400">
        <f t="shared" si="24"/>
        <v>0</v>
      </c>
      <c r="AD74" s="534">
        <f t="shared" si="25"/>
        <v>0</v>
      </c>
      <c r="AE74" s="386"/>
      <c r="AF74" s="405">
        <f t="shared" si="26"/>
        <v>0</v>
      </c>
      <c r="AG74" s="374"/>
      <c r="AH74" s="544"/>
    </row>
    <row r="75" spans="1:34" s="346" customFormat="1" hidden="1" x14ac:dyDescent="0.2">
      <c r="A75" s="384">
        <f t="shared" si="16"/>
        <v>0</v>
      </c>
      <c r="B75" s="385"/>
      <c r="C75" s="374"/>
      <c r="D75" s="438"/>
      <c r="E75" s="352"/>
      <c r="F75" s="353"/>
      <c r="G75" s="353"/>
      <c r="H75" s="353"/>
      <c r="I75" s="353"/>
      <c r="J75" s="394">
        <f t="shared" si="6"/>
        <v>0</v>
      </c>
      <c r="K75" s="374"/>
      <c r="L75" s="374"/>
      <c r="M75" s="354"/>
      <c r="N75" s="355"/>
      <c r="O75" s="355"/>
      <c r="P75" s="355"/>
      <c r="Q75" s="355"/>
      <c r="R75" s="355"/>
      <c r="S75" s="356"/>
      <c r="T75" s="357"/>
      <c r="U75" s="338">
        <f t="shared" si="17"/>
        <v>0</v>
      </c>
      <c r="V75" s="374"/>
      <c r="W75" s="399">
        <f t="shared" si="18"/>
        <v>0</v>
      </c>
      <c r="X75" s="400">
        <f t="shared" si="19"/>
        <v>0</v>
      </c>
      <c r="Y75" s="400">
        <f t="shared" si="20"/>
        <v>0</v>
      </c>
      <c r="Z75" s="400">
        <f t="shared" si="21"/>
        <v>0</v>
      </c>
      <c r="AA75" s="400">
        <f t="shared" si="22"/>
        <v>0</v>
      </c>
      <c r="AB75" s="400">
        <f t="shared" si="23"/>
        <v>0</v>
      </c>
      <c r="AC75" s="400">
        <f t="shared" si="24"/>
        <v>0</v>
      </c>
      <c r="AD75" s="534">
        <f t="shared" si="25"/>
        <v>0</v>
      </c>
      <c r="AE75" s="386"/>
      <c r="AF75" s="405">
        <f t="shared" si="26"/>
        <v>0</v>
      </c>
      <c r="AG75" s="374"/>
      <c r="AH75" s="544"/>
    </row>
    <row r="76" spans="1:34" s="346" customFormat="1" hidden="1" x14ac:dyDescent="0.2">
      <c r="A76" s="384">
        <f t="shared" si="16"/>
        <v>0</v>
      </c>
      <c r="B76" s="385"/>
      <c r="C76" s="374"/>
      <c r="D76" s="438"/>
      <c r="E76" s="352"/>
      <c r="F76" s="353"/>
      <c r="G76" s="353"/>
      <c r="H76" s="353"/>
      <c r="I76" s="353"/>
      <c r="J76" s="394">
        <f t="shared" si="6"/>
        <v>0</v>
      </c>
      <c r="K76" s="374"/>
      <c r="L76" s="374"/>
      <c r="M76" s="354"/>
      <c r="N76" s="355"/>
      <c r="O76" s="355"/>
      <c r="P76" s="355"/>
      <c r="Q76" s="355"/>
      <c r="R76" s="355"/>
      <c r="S76" s="356"/>
      <c r="T76" s="357"/>
      <c r="U76" s="338">
        <f t="shared" si="17"/>
        <v>0</v>
      </c>
      <c r="V76" s="374"/>
      <c r="W76" s="399">
        <f t="shared" si="18"/>
        <v>0</v>
      </c>
      <c r="X76" s="400">
        <f t="shared" si="19"/>
        <v>0</v>
      </c>
      <c r="Y76" s="400">
        <f t="shared" si="20"/>
        <v>0</v>
      </c>
      <c r="Z76" s="400">
        <f t="shared" si="21"/>
        <v>0</v>
      </c>
      <c r="AA76" s="400">
        <f t="shared" si="22"/>
        <v>0</v>
      </c>
      <c r="AB76" s="400">
        <f t="shared" si="23"/>
        <v>0</v>
      </c>
      <c r="AC76" s="400">
        <f t="shared" si="24"/>
        <v>0</v>
      </c>
      <c r="AD76" s="534">
        <f t="shared" si="25"/>
        <v>0</v>
      </c>
      <c r="AE76" s="386"/>
      <c r="AF76" s="405">
        <f t="shared" si="26"/>
        <v>0</v>
      </c>
      <c r="AG76" s="374"/>
      <c r="AH76" s="544"/>
    </row>
    <row r="77" spans="1:34" s="346" customFormat="1" hidden="1" x14ac:dyDescent="0.2">
      <c r="A77" s="384">
        <f t="shared" si="16"/>
        <v>0</v>
      </c>
      <c r="B77" s="385"/>
      <c r="C77" s="374"/>
      <c r="D77" s="438"/>
      <c r="E77" s="352"/>
      <c r="F77" s="353"/>
      <c r="G77" s="353"/>
      <c r="H77" s="353"/>
      <c r="I77" s="353"/>
      <c r="J77" s="394">
        <f t="shared" si="6"/>
        <v>0</v>
      </c>
      <c r="K77" s="374"/>
      <c r="L77" s="374"/>
      <c r="M77" s="354"/>
      <c r="N77" s="355"/>
      <c r="O77" s="355"/>
      <c r="P77" s="355"/>
      <c r="Q77" s="355"/>
      <c r="R77" s="355"/>
      <c r="S77" s="356"/>
      <c r="T77" s="357"/>
      <c r="U77" s="338">
        <f t="shared" si="17"/>
        <v>0</v>
      </c>
      <c r="V77" s="374"/>
      <c r="W77" s="399">
        <f t="shared" si="18"/>
        <v>0</v>
      </c>
      <c r="X77" s="400">
        <f t="shared" si="19"/>
        <v>0</v>
      </c>
      <c r="Y77" s="400">
        <f t="shared" si="20"/>
        <v>0</v>
      </c>
      <c r="Z77" s="400">
        <f t="shared" si="21"/>
        <v>0</v>
      </c>
      <c r="AA77" s="400">
        <f t="shared" si="22"/>
        <v>0</v>
      </c>
      <c r="AB77" s="400">
        <f t="shared" si="23"/>
        <v>0</v>
      </c>
      <c r="AC77" s="400">
        <f t="shared" si="24"/>
        <v>0</v>
      </c>
      <c r="AD77" s="534">
        <f t="shared" si="25"/>
        <v>0</v>
      </c>
      <c r="AE77" s="386"/>
      <c r="AF77" s="405">
        <f t="shared" si="26"/>
        <v>0</v>
      </c>
      <c r="AG77" s="374"/>
      <c r="AH77" s="544"/>
    </row>
    <row r="78" spans="1:34" s="346" customFormat="1" hidden="1" x14ac:dyDescent="0.2">
      <c r="A78" s="384">
        <f t="shared" si="16"/>
        <v>0</v>
      </c>
      <c r="B78" s="385"/>
      <c r="C78" s="374"/>
      <c r="D78" s="438"/>
      <c r="E78" s="352"/>
      <c r="F78" s="353"/>
      <c r="G78" s="353"/>
      <c r="H78" s="353"/>
      <c r="I78" s="353"/>
      <c r="J78" s="394">
        <f t="shared" ref="J78:J141" si="27">IF(ISBLANK(H78),G78*I78,G78*I78*H78)</f>
        <v>0</v>
      </c>
      <c r="K78" s="374"/>
      <c r="L78" s="374"/>
      <c r="M78" s="354"/>
      <c r="N78" s="355"/>
      <c r="O78" s="355"/>
      <c r="P78" s="355"/>
      <c r="Q78" s="355"/>
      <c r="R78" s="355"/>
      <c r="S78" s="356"/>
      <c r="T78" s="357"/>
      <c r="U78" s="338">
        <f t="shared" si="17"/>
        <v>0</v>
      </c>
      <c r="V78" s="374"/>
      <c r="W78" s="399">
        <f t="shared" si="18"/>
        <v>0</v>
      </c>
      <c r="X78" s="400">
        <f t="shared" si="19"/>
        <v>0</v>
      </c>
      <c r="Y78" s="400">
        <f t="shared" si="20"/>
        <v>0</v>
      </c>
      <c r="Z78" s="400">
        <f t="shared" si="21"/>
        <v>0</v>
      </c>
      <c r="AA78" s="400">
        <f t="shared" si="22"/>
        <v>0</v>
      </c>
      <c r="AB78" s="400">
        <f t="shared" si="23"/>
        <v>0</v>
      </c>
      <c r="AC78" s="400">
        <f t="shared" si="24"/>
        <v>0</v>
      </c>
      <c r="AD78" s="534">
        <f t="shared" si="25"/>
        <v>0</v>
      </c>
      <c r="AE78" s="386"/>
      <c r="AF78" s="405">
        <f t="shared" si="26"/>
        <v>0</v>
      </c>
      <c r="AG78" s="374"/>
      <c r="AH78" s="544"/>
    </row>
    <row r="79" spans="1:34" s="346" customFormat="1" hidden="1" x14ac:dyDescent="0.2">
      <c r="A79" s="384">
        <f t="shared" si="16"/>
        <v>0</v>
      </c>
      <c r="B79" s="385"/>
      <c r="C79" s="374"/>
      <c r="D79" s="438"/>
      <c r="E79" s="352"/>
      <c r="F79" s="353"/>
      <c r="G79" s="353"/>
      <c r="H79" s="353"/>
      <c r="I79" s="353"/>
      <c r="J79" s="394">
        <f t="shared" si="27"/>
        <v>0</v>
      </c>
      <c r="K79" s="374"/>
      <c r="L79" s="374"/>
      <c r="M79" s="354"/>
      <c r="N79" s="355"/>
      <c r="O79" s="355"/>
      <c r="P79" s="355"/>
      <c r="Q79" s="355"/>
      <c r="R79" s="355"/>
      <c r="S79" s="356"/>
      <c r="T79" s="357"/>
      <c r="U79" s="338">
        <f t="shared" si="17"/>
        <v>0</v>
      </c>
      <c r="V79" s="374"/>
      <c r="W79" s="399">
        <f t="shared" si="18"/>
        <v>0</v>
      </c>
      <c r="X79" s="400">
        <f t="shared" si="19"/>
        <v>0</v>
      </c>
      <c r="Y79" s="400">
        <f t="shared" si="20"/>
        <v>0</v>
      </c>
      <c r="Z79" s="400">
        <f t="shared" si="21"/>
        <v>0</v>
      </c>
      <c r="AA79" s="400">
        <f t="shared" si="22"/>
        <v>0</v>
      </c>
      <c r="AB79" s="400">
        <f t="shared" si="23"/>
        <v>0</v>
      </c>
      <c r="AC79" s="400">
        <f t="shared" si="24"/>
        <v>0</v>
      </c>
      <c r="AD79" s="534">
        <f t="shared" si="25"/>
        <v>0</v>
      </c>
      <c r="AE79" s="386"/>
      <c r="AF79" s="405">
        <f t="shared" si="26"/>
        <v>0</v>
      </c>
      <c r="AG79" s="374"/>
      <c r="AH79" s="544"/>
    </row>
    <row r="80" spans="1:34" s="346" customFormat="1" hidden="1" x14ac:dyDescent="0.2">
      <c r="A80" s="384">
        <f t="shared" si="16"/>
        <v>0</v>
      </c>
      <c r="B80" s="385"/>
      <c r="C80" s="374"/>
      <c r="D80" s="438"/>
      <c r="E80" s="352"/>
      <c r="F80" s="353"/>
      <c r="G80" s="353"/>
      <c r="H80" s="353"/>
      <c r="I80" s="353"/>
      <c r="J80" s="394">
        <f t="shared" si="27"/>
        <v>0</v>
      </c>
      <c r="K80" s="374"/>
      <c r="L80" s="374"/>
      <c r="M80" s="354"/>
      <c r="N80" s="355"/>
      <c r="O80" s="355"/>
      <c r="P80" s="355"/>
      <c r="Q80" s="355"/>
      <c r="R80" s="355"/>
      <c r="S80" s="356"/>
      <c r="T80" s="357"/>
      <c r="U80" s="338">
        <f t="shared" si="17"/>
        <v>0</v>
      </c>
      <c r="V80" s="374"/>
      <c r="W80" s="399">
        <f t="shared" si="18"/>
        <v>0</v>
      </c>
      <c r="X80" s="400">
        <f t="shared" si="19"/>
        <v>0</v>
      </c>
      <c r="Y80" s="400">
        <f t="shared" si="20"/>
        <v>0</v>
      </c>
      <c r="Z80" s="400">
        <f t="shared" si="21"/>
        <v>0</v>
      </c>
      <c r="AA80" s="400">
        <f t="shared" si="22"/>
        <v>0</v>
      </c>
      <c r="AB80" s="400">
        <f t="shared" si="23"/>
        <v>0</v>
      </c>
      <c r="AC80" s="400">
        <f t="shared" si="24"/>
        <v>0</v>
      </c>
      <c r="AD80" s="534">
        <f t="shared" si="25"/>
        <v>0</v>
      </c>
      <c r="AE80" s="386"/>
      <c r="AF80" s="405">
        <f t="shared" si="26"/>
        <v>0</v>
      </c>
      <c r="AG80" s="374"/>
      <c r="AH80" s="544"/>
    </row>
    <row r="81" spans="1:34" s="346" customFormat="1" hidden="1" x14ac:dyDescent="0.2">
      <c r="A81" s="384">
        <f t="shared" si="16"/>
        <v>0</v>
      </c>
      <c r="B81" s="385"/>
      <c r="C81" s="374"/>
      <c r="D81" s="438"/>
      <c r="E81" s="352"/>
      <c r="F81" s="353"/>
      <c r="G81" s="353"/>
      <c r="H81" s="353"/>
      <c r="I81" s="353"/>
      <c r="J81" s="394">
        <f t="shared" si="27"/>
        <v>0</v>
      </c>
      <c r="K81" s="374"/>
      <c r="L81" s="374"/>
      <c r="M81" s="354"/>
      <c r="N81" s="355"/>
      <c r="O81" s="355"/>
      <c r="P81" s="355"/>
      <c r="Q81" s="355"/>
      <c r="R81" s="355"/>
      <c r="S81" s="356"/>
      <c r="T81" s="357"/>
      <c r="U81" s="338">
        <f t="shared" si="17"/>
        <v>0</v>
      </c>
      <c r="V81" s="374"/>
      <c r="W81" s="399">
        <f t="shared" si="18"/>
        <v>0</v>
      </c>
      <c r="X81" s="400">
        <f t="shared" si="19"/>
        <v>0</v>
      </c>
      <c r="Y81" s="400">
        <f t="shared" si="20"/>
        <v>0</v>
      </c>
      <c r="Z81" s="400">
        <f t="shared" si="21"/>
        <v>0</v>
      </c>
      <c r="AA81" s="400">
        <f t="shared" si="22"/>
        <v>0</v>
      </c>
      <c r="AB81" s="400">
        <f t="shared" si="23"/>
        <v>0</v>
      </c>
      <c r="AC81" s="400">
        <f t="shared" si="24"/>
        <v>0</v>
      </c>
      <c r="AD81" s="534">
        <f t="shared" si="25"/>
        <v>0</v>
      </c>
      <c r="AE81" s="386"/>
      <c r="AF81" s="405">
        <f t="shared" si="26"/>
        <v>0</v>
      </c>
      <c r="AG81" s="374"/>
      <c r="AH81" s="544"/>
    </row>
    <row r="82" spans="1:34" s="346" customFormat="1" hidden="1" x14ac:dyDescent="0.2">
      <c r="A82" s="384">
        <f t="shared" si="16"/>
        <v>0</v>
      </c>
      <c r="B82" s="385"/>
      <c r="C82" s="374"/>
      <c r="D82" s="438"/>
      <c r="E82" s="352"/>
      <c r="F82" s="353"/>
      <c r="G82" s="353"/>
      <c r="H82" s="353"/>
      <c r="I82" s="353"/>
      <c r="J82" s="394">
        <f t="shared" si="27"/>
        <v>0</v>
      </c>
      <c r="K82" s="374"/>
      <c r="L82" s="374"/>
      <c r="M82" s="354"/>
      <c r="N82" s="355"/>
      <c r="O82" s="355"/>
      <c r="P82" s="355"/>
      <c r="Q82" s="355"/>
      <c r="R82" s="355"/>
      <c r="S82" s="356"/>
      <c r="T82" s="357"/>
      <c r="U82" s="338">
        <f t="shared" si="17"/>
        <v>0</v>
      </c>
      <c r="V82" s="374"/>
      <c r="W82" s="399">
        <f t="shared" si="18"/>
        <v>0</v>
      </c>
      <c r="X82" s="400">
        <f t="shared" si="19"/>
        <v>0</v>
      </c>
      <c r="Y82" s="400">
        <f t="shared" si="20"/>
        <v>0</v>
      </c>
      <c r="Z82" s="400">
        <f t="shared" si="21"/>
        <v>0</v>
      </c>
      <c r="AA82" s="400">
        <f t="shared" si="22"/>
        <v>0</v>
      </c>
      <c r="AB82" s="400">
        <f t="shared" si="23"/>
        <v>0</v>
      </c>
      <c r="AC82" s="400">
        <f t="shared" si="24"/>
        <v>0</v>
      </c>
      <c r="AD82" s="534">
        <f t="shared" si="25"/>
        <v>0</v>
      </c>
      <c r="AE82" s="386"/>
      <c r="AF82" s="405">
        <f t="shared" si="26"/>
        <v>0</v>
      </c>
      <c r="AG82" s="374"/>
      <c r="AH82" s="544"/>
    </row>
    <row r="83" spans="1:34" s="346" customFormat="1" hidden="1" x14ac:dyDescent="0.2">
      <c r="A83" s="384">
        <f t="shared" si="16"/>
        <v>0</v>
      </c>
      <c r="B83" s="385"/>
      <c r="C83" s="374"/>
      <c r="D83" s="438"/>
      <c r="E83" s="352"/>
      <c r="F83" s="353"/>
      <c r="G83" s="353"/>
      <c r="H83" s="353"/>
      <c r="I83" s="353"/>
      <c r="J83" s="394">
        <f t="shared" si="27"/>
        <v>0</v>
      </c>
      <c r="K83" s="374"/>
      <c r="L83" s="374"/>
      <c r="M83" s="354"/>
      <c r="N83" s="355"/>
      <c r="O83" s="355"/>
      <c r="P83" s="355"/>
      <c r="Q83" s="355"/>
      <c r="R83" s="355"/>
      <c r="S83" s="356"/>
      <c r="T83" s="357"/>
      <c r="U83" s="338">
        <f t="shared" si="17"/>
        <v>0</v>
      </c>
      <c r="V83" s="374"/>
      <c r="W83" s="399">
        <f t="shared" si="18"/>
        <v>0</v>
      </c>
      <c r="X83" s="400">
        <f t="shared" si="19"/>
        <v>0</v>
      </c>
      <c r="Y83" s="400">
        <f t="shared" si="20"/>
        <v>0</v>
      </c>
      <c r="Z83" s="400">
        <f t="shared" si="21"/>
        <v>0</v>
      </c>
      <c r="AA83" s="400">
        <f t="shared" si="22"/>
        <v>0</v>
      </c>
      <c r="AB83" s="400">
        <f t="shared" si="23"/>
        <v>0</v>
      </c>
      <c r="AC83" s="400">
        <f t="shared" si="24"/>
        <v>0</v>
      </c>
      <c r="AD83" s="534">
        <f t="shared" si="25"/>
        <v>0</v>
      </c>
      <c r="AE83" s="386"/>
      <c r="AF83" s="405">
        <f t="shared" si="26"/>
        <v>0</v>
      </c>
      <c r="AG83" s="374"/>
      <c r="AH83" s="544"/>
    </row>
    <row r="84" spans="1:34" s="346" customFormat="1" hidden="1" x14ac:dyDescent="0.2">
      <c r="A84" s="384">
        <f t="shared" si="16"/>
        <v>0</v>
      </c>
      <c r="B84" s="385"/>
      <c r="C84" s="374"/>
      <c r="D84" s="438"/>
      <c r="E84" s="352"/>
      <c r="F84" s="353"/>
      <c r="G84" s="353"/>
      <c r="H84" s="353"/>
      <c r="I84" s="353"/>
      <c r="J84" s="394">
        <f t="shared" si="27"/>
        <v>0</v>
      </c>
      <c r="K84" s="374"/>
      <c r="L84" s="374"/>
      <c r="M84" s="354"/>
      <c r="N84" s="355"/>
      <c r="O84" s="355"/>
      <c r="P84" s="355"/>
      <c r="Q84" s="355"/>
      <c r="R84" s="355"/>
      <c r="S84" s="356"/>
      <c r="T84" s="357"/>
      <c r="U84" s="338">
        <f t="shared" si="17"/>
        <v>0</v>
      </c>
      <c r="V84" s="374"/>
      <c r="W84" s="399">
        <f t="shared" si="18"/>
        <v>0</v>
      </c>
      <c r="X84" s="400">
        <f t="shared" si="19"/>
        <v>0</v>
      </c>
      <c r="Y84" s="400">
        <f t="shared" si="20"/>
        <v>0</v>
      </c>
      <c r="Z84" s="400">
        <f t="shared" si="21"/>
        <v>0</v>
      </c>
      <c r="AA84" s="400">
        <f t="shared" si="22"/>
        <v>0</v>
      </c>
      <c r="AB84" s="400">
        <f t="shared" si="23"/>
        <v>0</v>
      </c>
      <c r="AC84" s="400">
        <f t="shared" si="24"/>
        <v>0</v>
      </c>
      <c r="AD84" s="534">
        <f t="shared" si="25"/>
        <v>0</v>
      </c>
      <c r="AE84" s="386"/>
      <c r="AF84" s="405">
        <f t="shared" si="26"/>
        <v>0</v>
      </c>
      <c r="AG84" s="374"/>
      <c r="AH84" s="544"/>
    </row>
    <row r="85" spans="1:34" s="346" customFormat="1" hidden="1" x14ac:dyDescent="0.2">
      <c r="A85" s="384">
        <f t="shared" si="16"/>
        <v>0</v>
      </c>
      <c r="B85" s="385"/>
      <c r="C85" s="374"/>
      <c r="D85" s="438"/>
      <c r="E85" s="352"/>
      <c r="F85" s="353"/>
      <c r="G85" s="353"/>
      <c r="H85" s="353"/>
      <c r="I85" s="353"/>
      <c r="J85" s="394">
        <f t="shared" si="27"/>
        <v>0</v>
      </c>
      <c r="K85" s="374"/>
      <c r="L85" s="374"/>
      <c r="M85" s="354"/>
      <c r="N85" s="355"/>
      <c r="O85" s="355"/>
      <c r="P85" s="355"/>
      <c r="Q85" s="355"/>
      <c r="R85" s="355"/>
      <c r="S85" s="356"/>
      <c r="T85" s="357"/>
      <c r="U85" s="338">
        <f t="shared" si="17"/>
        <v>0</v>
      </c>
      <c r="V85" s="374"/>
      <c r="W85" s="399">
        <f t="shared" si="18"/>
        <v>0</v>
      </c>
      <c r="X85" s="400">
        <f t="shared" si="19"/>
        <v>0</v>
      </c>
      <c r="Y85" s="400">
        <f t="shared" si="20"/>
        <v>0</v>
      </c>
      <c r="Z85" s="400">
        <f t="shared" si="21"/>
        <v>0</v>
      </c>
      <c r="AA85" s="400">
        <f t="shared" si="22"/>
        <v>0</v>
      </c>
      <c r="AB85" s="400">
        <f t="shared" si="23"/>
        <v>0</v>
      </c>
      <c r="AC85" s="400">
        <f t="shared" si="24"/>
        <v>0</v>
      </c>
      <c r="AD85" s="534">
        <f t="shared" si="25"/>
        <v>0</v>
      </c>
      <c r="AE85" s="386"/>
      <c r="AF85" s="405">
        <f t="shared" si="26"/>
        <v>0</v>
      </c>
      <c r="AG85" s="374"/>
      <c r="AH85" s="544"/>
    </row>
    <row r="86" spans="1:34" s="346" customFormat="1" hidden="1" x14ac:dyDescent="0.2">
      <c r="A86" s="384">
        <f t="shared" si="16"/>
        <v>0</v>
      </c>
      <c r="B86" s="385"/>
      <c r="C86" s="374"/>
      <c r="D86" s="438"/>
      <c r="E86" s="352"/>
      <c r="F86" s="353"/>
      <c r="G86" s="353"/>
      <c r="H86" s="353"/>
      <c r="I86" s="353"/>
      <c r="J86" s="394">
        <f t="shared" si="27"/>
        <v>0</v>
      </c>
      <c r="K86" s="374"/>
      <c r="L86" s="374"/>
      <c r="M86" s="354"/>
      <c r="N86" s="355"/>
      <c r="O86" s="355"/>
      <c r="P86" s="355"/>
      <c r="Q86" s="355"/>
      <c r="R86" s="355"/>
      <c r="S86" s="356"/>
      <c r="T86" s="357"/>
      <c r="U86" s="338">
        <f t="shared" si="17"/>
        <v>0</v>
      </c>
      <c r="V86" s="374"/>
      <c r="W86" s="399">
        <f t="shared" si="18"/>
        <v>0</v>
      </c>
      <c r="X86" s="400">
        <f t="shared" si="19"/>
        <v>0</v>
      </c>
      <c r="Y86" s="400">
        <f t="shared" si="20"/>
        <v>0</v>
      </c>
      <c r="Z86" s="400">
        <f t="shared" si="21"/>
        <v>0</v>
      </c>
      <c r="AA86" s="400">
        <f t="shared" si="22"/>
        <v>0</v>
      </c>
      <c r="AB86" s="400">
        <f t="shared" si="23"/>
        <v>0</v>
      </c>
      <c r="AC86" s="400">
        <f t="shared" si="24"/>
        <v>0</v>
      </c>
      <c r="AD86" s="534">
        <f t="shared" si="25"/>
        <v>0</v>
      </c>
      <c r="AE86" s="386"/>
      <c r="AF86" s="405">
        <f t="shared" si="26"/>
        <v>0</v>
      </c>
      <c r="AG86" s="374"/>
      <c r="AH86" s="544"/>
    </row>
    <row r="87" spans="1:34" s="346" customFormat="1" hidden="1" x14ac:dyDescent="0.2">
      <c r="A87" s="384">
        <f t="shared" si="16"/>
        <v>0</v>
      </c>
      <c r="B87" s="385"/>
      <c r="C87" s="374"/>
      <c r="D87" s="438"/>
      <c r="E87" s="352"/>
      <c r="F87" s="353"/>
      <c r="G87" s="353"/>
      <c r="H87" s="353"/>
      <c r="I87" s="353"/>
      <c r="J87" s="394">
        <f t="shared" si="27"/>
        <v>0</v>
      </c>
      <c r="K87" s="374"/>
      <c r="L87" s="374"/>
      <c r="M87" s="354"/>
      <c r="N87" s="355"/>
      <c r="O87" s="355"/>
      <c r="P87" s="355"/>
      <c r="Q87" s="355"/>
      <c r="R87" s="355"/>
      <c r="S87" s="356"/>
      <c r="T87" s="357"/>
      <c r="U87" s="338">
        <f t="shared" si="17"/>
        <v>0</v>
      </c>
      <c r="V87" s="374"/>
      <c r="W87" s="399">
        <f t="shared" si="18"/>
        <v>0</v>
      </c>
      <c r="X87" s="400">
        <f t="shared" si="19"/>
        <v>0</v>
      </c>
      <c r="Y87" s="400">
        <f t="shared" si="20"/>
        <v>0</v>
      </c>
      <c r="Z87" s="400">
        <f t="shared" si="21"/>
        <v>0</v>
      </c>
      <c r="AA87" s="400">
        <f t="shared" si="22"/>
        <v>0</v>
      </c>
      <c r="AB87" s="400">
        <f t="shared" si="23"/>
        <v>0</v>
      </c>
      <c r="AC87" s="400">
        <f t="shared" si="24"/>
        <v>0</v>
      </c>
      <c r="AD87" s="534">
        <f t="shared" si="25"/>
        <v>0</v>
      </c>
      <c r="AE87" s="386"/>
      <c r="AF87" s="405">
        <f t="shared" si="26"/>
        <v>0</v>
      </c>
      <c r="AG87" s="374"/>
      <c r="AH87" s="544"/>
    </row>
    <row r="88" spans="1:34" s="346" customFormat="1" hidden="1" x14ac:dyDescent="0.2">
      <c r="A88" s="384">
        <f t="shared" si="16"/>
        <v>0</v>
      </c>
      <c r="B88" s="385"/>
      <c r="C88" s="374"/>
      <c r="D88" s="438"/>
      <c r="E88" s="352"/>
      <c r="F88" s="353"/>
      <c r="G88" s="353"/>
      <c r="H88" s="353"/>
      <c r="I88" s="353"/>
      <c r="J88" s="394">
        <f t="shared" si="27"/>
        <v>0</v>
      </c>
      <c r="K88" s="374"/>
      <c r="L88" s="374"/>
      <c r="M88" s="354"/>
      <c r="N88" s="355"/>
      <c r="O88" s="355"/>
      <c r="P88" s="355"/>
      <c r="Q88" s="355"/>
      <c r="R88" s="355"/>
      <c r="S88" s="356"/>
      <c r="T88" s="357"/>
      <c r="U88" s="338">
        <f t="shared" si="17"/>
        <v>0</v>
      </c>
      <c r="V88" s="374"/>
      <c r="W88" s="399">
        <f t="shared" si="18"/>
        <v>0</v>
      </c>
      <c r="X88" s="400">
        <f t="shared" si="19"/>
        <v>0</v>
      </c>
      <c r="Y88" s="400">
        <f t="shared" si="20"/>
        <v>0</v>
      </c>
      <c r="Z88" s="400">
        <f t="shared" si="21"/>
        <v>0</v>
      </c>
      <c r="AA88" s="400">
        <f t="shared" si="22"/>
        <v>0</v>
      </c>
      <c r="AB88" s="400">
        <f t="shared" si="23"/>
        <v>0</v>
      </c>
      <c r="AC88" s="400">
        <f t="shared" si="24"/>
        <v>0</v>
      </c>
      <c r="AD88" s="534">
        <f t="shared" si="25"/>
        <v>0</v>
      </c>
      <c r="AE88" s="386"/>
      <c r="AF88" s="405">
        <f t="shared" si="26"/>
        <v>0</v>
      </c>
      <c r="AG88" s="374"/>
      <c r="AH88" s="544"/>
    </row>
    <row r="89" spans="1:34" s="346" customFormat="1" hidden="1" x14ac:dyDescent="0.2">
      <c r="A89" s="384">
        <f t="shared" si="16"/>
        <v>0</v>
      </c>
      <c r="B89" s="385"/>
      <c r="C89" s="374"/>
      <c r="D89" s="438"/>
      <c r="E89" s="352"/>
      <c r="F89" s="353"/>
      <c r="G89" s="353"/>
      <c r="H89" s="353"/>
      <c r="I89" s="353"/>
      <c r="J89" s="394">
        <f t="shared" si="27"/>
        <v>0</v>
      </c>
      <c r="K89" s="374"/>
      <c r="L89" s="374"/>
      <c r="M89" s="354"/>
      <c r="N89" s="355"/>
      <c r="O89" s="355"/>
      <c r="P89" s="355"/>
      <c r="Q89" s="355"/>
      <c r="R89" s="355"/>
      <c r="S89" s="356"/>
      <c r="T89" s="357"/>
      <c r="U89" s="338">
        <f t="shared" si="17"/>
        <v>0</v>
      </c>
      <c r="V89" s="374"/>
      <c r="W89" s="399">
        <f t="shared" si="18"/>
        <v>0</v>
      </c>
      <c r="X89" s="400">
        <f t="shared" si="19"/>
        <v>0</v>
      </c>
      <c r="Y89" s="400">
        <f t="shared" si="20"/>
        <v>0</v>
      </c>
      <c r="Z89" s="400">
        <f t="shared" si="21"/>
        <v>0</v>
      </c>
      <c r="AA89" s="400">
        <f t="shared" si="22"/>
        <v>0</v>
      </c>
      <c r="AB89" s="400">
        <f t="shared" si="23"/>
        <v>0</v>
      </c>
      <c r="AC89" s="400">
        <f t="shared" si="24"/>
        <v>0</v>
      </c>
      <c r="AD89" s="534">
        <f t="shared" si="25"/>
        <v>0</v>
      </c>
      <c r="AE89" s="386"/>
      <c r="AF89" s="405">
        <f t="shared" si="26"/>
        <v>0</v>
      </c>
      <c r="AG89" s="374"/>
      <c r="AH89" s="544"/>
    </row>
    <row r="90" spans="1:34" s="346" customFormat="1" hidden="1" x14ac:dyDescent="0.2">
      <c r="A90" s="384">
        <f t="shared" ref="A90:A153" si="28">IF(AND(J90&lt;&gt;0,U90&lt;&gt;1),1,0)</f>
        <v>0</v>
      </c>
      <c r="B90" s="385"/>
      <c r="C90" s="374"/>
      <c r="D90" s="438"/>
      <c r="E90" s="352"/>
      <c r="F90" s="353"/>
      <c r="G90" s="353"/>
      <c r="H90" s="353"/>
      <c r="I90" s="353"/>
      <c r="J90" s="394">
        <f t="shared" si="27"/>
        <v>0</v>
      </c>
      <c r="K90" s="374"/>
      <c r="L90" s="374"/>
      <c r="M90" s="354"/>
      <c r="N90" s="355"/>
      <c r="O90" s="355"/>
      <c r="P90" s="355"/>
      <c r="Q90" s="355"/>
      <c r="R90" s="355"/>
      <c r="S90" s="356"/>
      <c r="T90" s="357"/>
      <c r="U90" s="338">
        <f t="shared" ref="U90:U153" si="29">SUM(M90:T90)</f>
        <v>0</v>
      </c>
      <c r="V90" s="374"/>
      <c r="W90" s="399">
        <f t="shared" ref="W90:W153" si="30">$J90*M90</f>
        <v>0</v>
      </c>
      <c r="X90" s="400">
        <f t="shared" ref="X90:X153" si="31">$J90*N90</f>
        <v>0</v>
      </c>
      <c r="Y90" s="400">
        <f t="shared" ref="Y90:Y153" si="32">$J90*O90</f>
        <v>0</v>
      </c>
      <c r="Z90" s="400">
        <f t="shared" ref="Z90:Z153" si="33">$J90*P90</f>
        <v>0</v>
      </c>
      <c r="AA90" s="400">
        <f t="shared" ref="AA90:AA153" si="34">$J90*Q90</f>
        <v>0</v>
      </c>
      <c r="AB90" s="400">
        <f t="shared" ref="AB90:AB153" si="35">$J90*R90</f>
        <v>0</v>
      </c>
      <c r="AC90" s="400">
        <f t="shared" ref="AC90:AC153" si="36">$J90*S90</f>
        <v>0</v>
      </c>
      <c r="AD90" s="534">
        <f t="shared" ref="AD90:AD153" si="37">SUM(W90:AC90)</f>
        <v>0</v>
      </c>
      <c r="AE90" s="386"/>
      <c r="AF90" s="405">
        <f t="shared" ref="AF90:AF153" si="38">$J90*T90</f>
        <v>0</v>
      </c>
      <c r="AG90" s="374"/>
      <c r="AH90" s="544"/>
    </row>
    <row r="91" spans="1:34" s="346" customFormat="1" hidden="1" x14ac:dyDescent="0.2">
      <c r="A91" s="384">
        <f t="shared" si="28"/>
        <v>0</v>
      </c>
      <c r="B91" s="385"/>
      <c r="C91" s="374"/>
      <c r="D91" s="438"/>
      <c r="E91" s="352"/>
      <c r="F91" s="353"/>
      <c r="G91" s="353"/>
      <c r="H91" s="353"/>
      <c r="I91" s="353"/>
      <c r="J91" s="394">
        <f t="shared" si="27"/>
        <v>0</v>
      </c>
      <c r="K91" s="374"/>
      <c r="L91" s="374"/>
      <c r="M91" s="354"/>
      <c r="N91" s="355"/>
      <c r="O91" s="355"/>
      <c r="P91" s="355"/>
      <c r="Q91" s="355"/>
      <c r="R91" s="355"/>
      <c r="S91" s="356"/>
      <c r="T91" s="357"/>
      <c r="U91" s="338">
        <f t="shared" si="29"/>
        <v>0</v>
      </c>
      <c r="V91" s="374"/>
      <c r="W91" s="399">
        <f t="shared" si="30"/>
        <v>0</v>
      </c>
      <c r="X91" s="400">
        <f t="shared" si="31"/>
        <v>0</v>
      </c>
      <c r="Y91" s="400">
        <f t="shared" si="32"/>
        <v>0</v>
      </c>
      <c r="Z91" s="400">
        <f t="shared" si="33"/>
        <v>0</v>
      </c>
      <c r="AA91" s="400">
        <f t="shared" si="34"/>
        <v>0</v>
      </c>
      <c r="AB91" s="400">
        <f t="shared" si="35"/>
        <v>0</v>
      </c>
      <c r="AC91" s="400">
        <f t="shared" si="36"/>
        <v>0</v>
      </c>
      <c r="AD91" s="534">
        <f t="shared" si="37"/>
        <v>0</v>
      </c>
      <c r="AE91" s="386"/>
      <c r="AF91" s="405">
        <f t="shared" si="38"/>
        <v>0</v>
      </c>
      <c r="AG91" s="374"/>
      <c r="AH91" s="544"/>
    </row>
    <row r="92" spans="1:34" s="346" customFormat="1" hidden="1" x14ac:dyDescent="0.2">
      <c r="A92" s="384">
        <f t="shared" si="28"/>
        <v>0</v>
      </c>
      <c r="B92" s="385"/>
      <c r="C92" s="374"/>
      <c r="D92" s="438"/>
      <c r="E92" s="352"/>
      <c r="F92" s="353"/>
      <c r="G92" s="353"/>
      <c r="H92" s="353"/>
      <c r="I92" s="353"/>
      <c r="J92" s="394">
        <f t="shared" si="27"/>
        <v>0</v>
      </c>
      <c r="K92" s="374"/>
      <c r="L92" s="374"/>
      <c r="M92" s="354"/>
      <c r="N92" s="355"/>
      <c r="O92" s="355"/>
      <c r="P92" s="355"/>
      <c r="Q92" s="355"/>
      <c r="R92" s="355"/>
      <c r="S92" s="356"/>
      <c r="T92" s="357"/>
      <c r="U92" s="338">
        <f t="shared" si="29"/>
        <v>0</v>
      </c>
      <c r="V92" s="374"/>
      <c r="W92" s="399">
        <f t="shared" si="30"/>
        <v>0</v>
      </c>
      <c r="X92" s="400">
        <f t="shared" si="31"/>
        <v>0</v>
      </c>
      <c r="Y92" s="400">
        <f t="shared" si="32"/>
        <v>0</v>
      </c>
      <c r="Z92" s="400">
        <f t="shared" si="33"/>
        <v>0</v>
      </c>
      <c r="AA92" s="400">
        <f t="shared" si="34"/>
        <v>0</v>
      </c>
      <c r="AB92" s="400">
        <f t="shared" si="35"/>
        <v>0</v>
      </c>
      <c r="AC92" s="400">
        <f t="shared" si="36"/>
        <v>0</v>
      </c>
      <c r="AD92" s="534">
        <f t="shared" si="37"/>
        <v>0</v>
      </c>
      <c r="AE92" s="386"/>
      <c r="AF92" s="405">
        <f t="shared" si="38"/>
        <v>0</v>
      </c>
      <c r="AG92" s="374"/>
      <c r="AH92" s="544"/>
    </row>
    <row r="93" spans="1:34" s="346" customFormat="1" hidden="1" x14ac:dyDescent="0.2">
      <c r="A93" s="384">
        <f t="shared" si="28"/>
        <v>0</v>
      </c>
      <c r="B93" s="385"/>
      <c r="C93" s="374"/>
      <c r="D93" s="438"/>
      <c r="E93" s="352"/>
      <c r="F93" s="353"/>
      <c r="G93" s="353"/>
      <c r="H93" s="353"/>
      <c r="I93" s="353"/>
      <c r="J93" s="394">
        <f t="shared" si="27"/>
        <v>0</v>
      </c>
      <c r="K93" s="374"/>
      <c r="L93" s="374"/>
      <c r="M93" s="354"/>
      <c r="N93" s="355"/>
      <c r="O93" s="355"/>
      <c r="P93" s="355"/>
      <c r="Q93" s="355"/>
      <c r="R93" s="355"/>
      <c r="S93" s="356"/>
      <c r="T93" s="357"/>
      <c r="U93" s="338">
        <f t="shared" si="29"/>
        <v>0</v>
      </c>
      <c r="V93" s="374"/>
      <c r="W93" s="399">
        <f t="shared" si="30"/>
        <v>0</v>
      </c>
      <c r="X93" s="400">
        <f t="shared" si="31"/>
        <v>0</v>
      </c>
      <c r="Y93" s="400">
        <f t="shared" si="32"/>
        <v>0</v>
      </c>
      <c r="Z93" s="400">
        <f t="shared" si="33"/>
        <v>0</v>
      </c>
      <c r="AA93" s="400">
        <f t="shared" si="34"/>
        <v>0</v>
      </c>
      <c r="AB93" s="400">
        <f t="shared" si="35"/>
        <v>0</v>
      </c>
      <c r="AC93" s="400">
        <f t="shared" si="36"/>
        <v>0</v>
      </c>
      <c r="AD93" s="534">
        <f t="shared" si="37"/>
        <v>0</v>
      </c>
      <c r="AE93" s="386"/>
      <c r="AF93" s="405">
        <f t="shared" si="38"/>
        <v>0</v>
      </c>
      <c r="AG93" s="374"/>
      <c r="AH93" s="544"/>
    </row>
    <row r="94" spans="1:34" s="346" customFormat="1" hidden="1" x14ac:dyDescent="0.2">
      <c r="A94" s="384">
        <f t="shared" si="28"/>
        <v>0</v>
      </c>
      <c r="B94" s="385"/>
      <c r="C94" s="374"/>
      <c r="D94" s="438"/>
      <c r="E94" s="352"/>
      <c r="F94" s="353"/>
      <c r="G94" s="353"/>
      <c r="H94" s="353"/>
      <c r="I94" s="353"/>
      <c r="J94" s="394">
        <f t="shared" si="27"/>
        <v>0</v>
      </c>
      <c r="K94" s="374"/>
      <c r="L94" s="374"/>
      <c r="M94" s="354"/>
      <c r="N94" s="355"/>
      <c r="O94" s="355"/>
      <c r="P94" s="355"/>
      <c r="Q94" s="355"/>
      <c r="R94" s="355"/>
      <c r="S94" s="356"/>
      <c r="T94" s="357"/>
      <c r="U94" s="338">
        <f t="shared" si="29"/>
        <v>0</v>
      </c>
      <c r="V94" s="374"/>
      <c r="W94" s="399">
        <f t="shared" si="30"/>
        <v>0</v>
      </c>
      <c r="X94" s="400">
        <f t="shared" si="31"/>
        <v>0</v>
      </c>
      <c r="Y94" s="400">
        <f t="shared" si="32"/>
        <v>0</v>
      </c>
      <c r="Z94" s="400">
        <f t="shared" si="33"/>
        <v>0</v>
      </c>
      <c r="AA94" s="400">
        <f t="shared" si="34"/>
        <v>0</v>
      </c>
      <c r="AB94" s="400">
        <f t="shared" si="35"/>
        <v>0</v>
      </c>
      <c r="AC94" s="400">
        <f t="shared" si="36"/>
        <v>0</v>
      </c>
      <c r="AD94" s="534">
        <f t="shared" si="37"/>
        <v>0</v>
      </c>
      <c r="AE94" s="386"/>
      <c r="AF94" s="405">
        <f t="shared" si="38"/>
        <v>0</v>
      </c>
      <c r="AG94" s="374"/>
      <c r="AH94" s="544"/>
    </row>
    <row r="95" spans="1:34" s="346" customFormat="1" hidden="1" x14ac:dyDescent="0.2">
      <c r="A95" s="384">
        <f t="shared" si="28"/>
        <v>0</v>
      </c>
      <c r="B95" s="385"/>
      <c r="C95" s="374"/>
      <c r="D95" s="438"/>
      <c r="E95" s="352"/>
      <c r="F95" s="353"/>
      <c r="G95" s="353"/>
      <c r="H95" s="353"/>
      <c r="I95" s="353"/>
      <c r="J95" s="394">
        <f t="shared" si="27"/>
        <v>0</v>
      </c>
      <c r="K95" s="374"/>
      <c r="L95" s="374"/>
      <c r="M95" s="354"/>
      <c r="N95" s="355"/>
      <c r="O95" s="355"/>
      <c r="P95" s="355"/>
      <c r="Q95" s="355"/>
      <c r="R95" s="355"/>
      <c r="S95" s="356"/>
      <c r="T95" s="357"/>
      <c r="U95" s="338">
        <f t="shared" si="29"/>
        <v>0</v>
      </c>
      <c r="V95" s="374"/>
      <c r="W95" s="399">
        <f t="shared" si="30"/>
        <v>0</v>
      </c>
      <c r="X95" s="400">
        <f t="shared" si="31"/>
        <v>0</v>
      </c>
      <c r="Y95" s="400">
        <f t="shared" si="32"/>
        <v>0</v>
      </c>
      <c r="Z95" s="400">
        <f t="shared" si="33"/>
        <v>0</v>
      </c>
      <c r="AA95" s="400">
        <f t="shared" si="34"/>
        <v>0</v>
      </c>
      <c r="AB95" s="400">
        <f t="shared" si="35"/>
        <v>0</v>
      </c>
      <c r="AC95" s="400">
        <f t="shared" si="36"/>
        <v>0</v>
      </c>
      <c r="AD95" s="534">
        <f t="shared" si="37"/>
        <v>0</v>
      </c>
      <c r="AE95" s="386"/>
      <c r="AF95" s="405">
        <f t="shared" si="38"/>
        <v>0</v>
      </c>
      <c r="AG95" s="374"/>
      <c r="AH95" s="544"/>
    </row>
    <row r="96" spans="1:34" s="346" customFormat="1" hidden="1" x14ac:dyDescent="0.2">
      <c r="A96" s="384">
        <f t="shared" si="28"/>
        <v>0</v>
      </c>
      <c r="B96" s="385"/>
      <c r="C96" s="374"/>
      <c r="D96" s="438"/>
      <c r="E96" s="352"/>
      <c r="F96" s="353"/>
      <c r="G96" s="353"/>
      <c r="H96" s="353"/>
      <c r="I96" s="353"/>
      <c r="J96" s="394">
        <f t="shared" si="27"/>
        <v>0</v>
      </c>
      <c r="K96" s="374"/>
      <c r="L96" s="374"/>
      <c r="M96" s="354"/>
      <c r="N96" s="355"/>
      <c r="O96" s="355"/>
      <c r="P96" s="355"/>
      <c r="Q96" s="355"/>
      <c r="R96" s="355"/>
      <c r="S96" s="356"/>
      <c r="T96" s="357"/>
      <c r="U96" s="338">
        <f t="shared" si="29"/>
        <v>0</v>
      </c>
      <c r="V96" s="374"/>
      <c r="W96" s="399">
        <f t="shared" si="30"/>
        <v>0</v>
      </c>
      <c r="X96" s="400">
        <f t="shared" si="31"/>
        <v>0</v>
      </c>
      <c r="Y96" s="400">
        <f t="shared" si="32"/>
        <v>0</v>
      </c>
      <c r="Z96" s="400">
        <f t="shared" si="33"/>
        <v>0</v>
      </c>
      <c r="AA96" s="400">
        <f t="shared" si="34"/>
        <v>0</v>
      </c>
      <c r="AB96" s="400">
        <f t="shared" si="35"/>
        <v>0</v>
      </c>
      <c r="AC96" s="400">
        <f t="shared" si="36"/>
        <v>0</v>
      </c>
      <c r="AD96" s="534">
        <f t="shared" si="37"/>
        <v>0</v>
      </c>
      <c r="AE96" s="386"/>
      <c r="AF96" s="405">
        <f t="shared" si="38"/>
        <v>0</v>
      </c>
      <c r="AG96" s="374"/>
      <c r="AH96" s="544"/>
    </row>
    <row r="97" spans="1:34" s="346" customFormat="1" hidden="1" x14ac:dyDescent="0.2">
      <c r="A97" s="384">
        <f t="shared" si="28"/>
        <v>0</v>
      </c>
      <c r="B97" s="385"/>
      <c r="C97" s="374"/>
      <c r="D97" s="438"/>
      <c r="E97" s="352"/>
      <c r="F97" s="353"/>
      <c r="G97" s="353"/>
      <c r="H97" s="353"/>
      <c r="I97" s="353"/>
      <c r="J97" s="394">
        <f t="shared" si="27"/>
        <v>0</v>
      </c>
      <c r="K97" s="374"/>
      <c r="L97" s="374"/>
      <c r="M97" s="354"/>
      <c r="N97" s="355"/>
      <c r="O97" s="355"/>
      <c r="P97" s="355"/>
      <c r="Q97" s="355"/>
      <c r="R97" s="355"/>
      <c r="S97" s="356"/>
      <c r="T97" s="357"/>
      <c r="U97" s="338">
        <f t="shared" si="29"/>
        <v>0</v>
      </c>
      <c r="V97" s="374"/>
      <c r="W97" s="399">
        <f t="shared" si="30"/>
        <v>0</v>
      </c>
      <c r="X97" s="400">
        <f t="shared" si="31"/>
        <v>0</v>
      </c>
      <c r="Y97" s="400">
        <f t="shared" si="32"/>
        <v>0</v>
      </c>
      <c r="Z97" s="400">
        <f t="shared" si="33"/>
        <v>0</v>
      </c>
      <c r="AA97" s="400">
        <f t="shared" si="34"/>
        <v>0</v>
      </c>
      <c r="AB97" s="400">
        <f t="shared" si="35"/>
        <v>0</v>
      </c>
      <c r="AC97" s="400">
        <f t="shared" si="36"/>
        <v>0</v>
      </c>
      <c r="AD97" s="534">
        <f t="shared" si="37"/>
        <v>0</v>
      </c>
      <c r="AE97" s="386"/>
      <c r="AF97" s="405">
        <f t="shared" si="38"/>
        <v>0</v>
      </c>
      <c r="AG97" s="374"/>
      <c r="AH97" s="544"/>
    </row>
    <row r="98" spans="1:34" s="346" customFormat="1" hidden="1" x14ac:dyDescent="0.2">
      <c r="A98" s="384">
        <f t="shared" si="28"/>
        <v>0</v>
      </c>
      <c r="B98" s="385"/>
      <c r="C98" s="374"/>
      <c r="D98" s="438"/>
      <c r="E98" s="352"/>
      <c r="F98" s="353"/>
      <c r="G98" s="353"/>
      <c r="H98" s="353"/>
      <c r="I98" s="353"/>
      <c r="J98" s="394">
        <f t="shared" si="27"/>
        <v>0</v>
      </c>
      <c r="K98" s="374"/>
      <c r="L98" s="374"/>
      <c r="M98" s="354"/>
      <c r="N98" s="355"/>
      <c r="O98" s="355"/>
      <c r="P98" s="355"/>
      <c r="Q98" s="355"/>
      <c r="R98" s="355"/>
      <c r="S98" s="356"/>
      <c r="T98" s="357"/>
      <c r="U98" s="338">
        <f t="shared" si="29"/>
        <v>0</v>
      </c>
      <c r="V98" s="374"/>
      <c r="W98" s="399">
        <f t="shared" si="30"/>
        <v>0</v>
      </c>
      <c r="X98" s="400">
        <f t="shared" si="31"/>
        <v>0</v>
      </c>
      <c r="Y98" s="400">
        <f t="shared" si="32"/>
        <v>0</v>
      </c>
      <c r="Z98" s="400">
        <f t="shared" si="33"/>
        <v>0</v>
      </c>
      <c r="AA98" s="400">
        <f t="shared" si="34"/>
        <v>0</v>
      </c>
      <c r="AB98" s="400">
        <f t="shared" si="35"/>
        <v>0</v>
      </c>
      <c r="AC98" s="400">
        <f t="shared" si="36"/>
        <v>0</v>
      </c>
      <c r="AD98" s="534">
        <f t="shared" si="37"/>
        <v>0</v>
      </c>
      <c r="AE98" s="386"/>
      <c r="AF98" s="405">
        <f t="shared" si="38"/>
        <v>0</v>
      </c>
      <c r="AG98" s="374"/>
      <c r="AH98" s="544"/>
    </row>
    <row r="99" spans="1:34" s="346" customFormat="1" hidden="1" x14ac:dyDescent="0.2">
      <c r="A99" s="384">
        <f t="shared" si="28"/>
        <v>0</v>
      </c>
      <c r="B99" s="385"/>
      <c r="C99" s="374"/>
      <c r="D99" s="438"/>
      <c r="E99" s="352"/>
      <c r="F99" s="353"/>
      <c r="G99" s="353"/>
      <c r="H99" s="353"/>
      <c r="I99" s="353"/>
      <c r="J99" s="394">
        <f t="shared" si="27"/>
        <v>0</v>
      </c>
      <c r="K99" s="374"/>
      <c r="L99" s="374"/>
      <c r="M99" s="354"/>
      <c r="N99" s="355"/>
      <c r="O99" s="355"/>
      <c r="P99" s="355"/>
      <c r="Q99" s="355"/>
      <c r="R99" s="355"/>
      <c r="S99" s="356"/>
      <c r="T99" s="357"/>
      <c r="U99" s="338">
        <f t="shared" si="29"/>
        <v>0</v>
      </c>
      <c r="V99" s="374"/>
      <c r="W99" s="399">
        <f t="shared" si="30"/>
        <v>0</v>
      </c>
      <c r="X99" s="400">
        <f t="shared" si="31"/>
        <v>0</v>
      </c>
      <c r="Y99" s="400">
        <f t="shared" si="32"/>
        <v>0</v>
      </c>
      <c r="Z99" s="400">
        <f t="shared" si="33"/>
        <v>0</v>
      </c>
      <c r="AA99" s="400">
        <f t="shared" si="34"/>
        <v>0</v>
      </c>
      <c r="AB99" s="400">
        <f t="shared" si="35"/>
        <v>0</v>
      </c>
      <c r="AC99" s="400">
        <f t="shared" si="36"/>
        <v>0</v>
      </c>
      <c r="AD99" s="534">
        <f t="shared" si="37"/>
        <v>0</v>
      </c>
      <c r="AE99" s="386"/>
      <c r="AF99" s="405">
        <f t="shared" si="38"/>
        <v>0</v>
      </c>
      <c r="AG99" s="374"/>
      <c r="AH99" s="544"/>
    </row>
    <row r="100" spans="1:34" s="346" customFormat="1" hidden="1" x14ac:dyDescent="0.2">
      <c r="A100" s="384">
        <f t="shared" si="28"/>
        <v>0</v>
      </c>
      <c r="B100" s="385"/>
      <c r="C100" s="374"/>
      <c r="D100" s="438"/>
      <c r="E100" s="352"/>
      <c r="F100" s="353"/>
      <c r="G100" s="353"/>
      <c r="H100" s="353"/>
      <c r="I100" s="353"/>
      <c r="J100" s="394">
        <f t="shared" si="27"/>
        <v>0</v>
      </c>
      <c r="K100" s="374"/>
      <c r="L100" s="374"/>
      <c r="M100" s="354"/>
      <c r="N100" s="355"/>
      <c r="O100" s="355"/>
      <c r="P100" s="355"/>
      <c r="Q100" s="355"/>
      <c r="R100" s="355"/>
      <c r="S100" s="356"/>
      <c r="T100" s="357"/>
      <c r="U100" s="338">
        <f t="shared" si="29"/>
        <v>0</v>
      </c>
      <c r="V100" s="374"/>
      <c r="W100" s="399">
        <f t="shared" si="30"/>
        <v>0</v>
      </c>
      <c r="X100" s="400">
        <f t="shared" si="31"/>
        <v>0</v>
      </c>
      <c r="Y100" s="400">
        <f t="shared" si="32"/>
        <v>0</v>
      </c>
      <c r="Z100" s="400">
        <f t="shared" si="33"/>
        <v>0</v>
      </c>
      <c r="AA100" s="400">
        <f t="shared" si="34"/>
        <v>0</v>
      </c>
      <c r="AB100" s="400">
        <f t="shared" si="35"/>
        <v>0</v>
      </c>
      <c r="AC100" s="400">
        <f t="shared" si="36"/>
        <v>0</v>
      </c>
      <c r="AD100" s="534">
        <f t="shared" si="37"/>
        <v>0</v>
      </c>
      <c r="AE100" s="386"/>
      <c r="AF100" s="405">
        <f t="shared" si="38"/>
        <v>0</v>
      </c>
      <c r="AG100" s="374"/>
      <c r="AH100" s="544"/>
    </row>
    <row r="101" spans="1:34" s="346" customFormat="1" hidden="1" x14ac:dyDescent="0.2">
      <c r="A101" s="384">
        <f t="shared" si="28"/>
        <v>0</v>
      </c>
      <c r="B101" s="385"/>
      <c r="C101" s="374"/>
      <c r="D101" s="438"/>
      <c r="E101" s="352"/>
      <c r="F101" s="353"/>
      <c r="G101" s="353"/>
      <c r="H101" s="353"/>
      <c r="I101" s="353"/>
      <c r="J101" s="394">
        <f t="shared" si="27"/>
        <v>0</v>
      </c>
      <c r="K101" s="374"/>
      <c r="L101" s="374"/>
      <c r="M101" s="354"/>
      <c r="N101" s="355"/>
      <c r="O101" s="355"/>
      <c r="P101" s="355"/>
      <c r="Q101" s="355"/>
      <c r="R101" s="355"/>
      <c r="S101" s="356"/>
      <c r="T101" s="357"/>
      <c r="U101" s="338">
        <f t="shared" si="29"/>
        <v>0</v>
      </c>
      <c r="V101" s="374"/>
      <c r="W101" s="399">
        <f t="shared" si="30"/>
        <v>0</v>
      </c>
      <c r="X101" s="400">
        <f t="shared" si="31"/>
        <v>0</v>
      </c>
      <c r="Y101" s="400">
        <f t="shared" si="32"/>
        <v>0</v>
      </c>
      <c r="Z101" s="400">
        <f t="shared" si="33"/>
        <v>0</v>
      </c>
      <c r="AA101" s="400">
        <f t="shared" si="34"/>
        <v>0</v>
      </c>
      <c r="AB101" s="400">
        <f t="shared" si="35"/>
        <v>0</v>
      </c>
      <c r="AC101" s="400">
        <f t="shared" si="36"/>
        <v>0</v>
      </c>
      <c r="AD101" s="534">
        <f t="shared" si="37"/>
        <v>0</v>
      </c>
      <c r="AE101" s="386"/>
      <c r="AF101" s="405">
        <f t="shared" si="38"/>
        <v>0</v>
      </c>
      <c r="AG101" s="374"/>
      <c r="AH101" s="544"/>
    </row>
    <row r="102" spans="1:34" s="346" customFormat="1" hidden="1" x14ac:dyDescent="0.2">
      <c r="A102" s="384">
        <f t="shared" si="28"/>
        <v>0</v>
      </c>
      <c r="B102" s="385"/>
      <c r="C102" s="374"/>
      <c r="D102" s="438"/>
      <c r="E102" s="352"/>
      <c r="F102" s="353"/>
      <c r="G102" s="353"/>
      <c r="H102" s="353"/>
      <c r="I102" s="353"/>
      <c r="J102" s="394">
        <f t="shared" si="27"/>
        <v>0</v>
      </c>
      <c r="K102" s="374"/>
      <c r="L102" s="374"/>
      <c r="M102" s="354"/>
      <c r="N102" s="355"/>
      <c r="O102" s="355"/>
      <c r="P102" s="355"/>
      <c r="Q102" s="355"/>
      <c r="R102" s="355"/>
      <c r="S102" s="356"/>
      <c r="T102" s="357"/>
      <c r="U102" s="338">
        <f t="shared" si="29"/>
        <v>0</v>
      </c>
      <c r="V102" s="374"/>
      <c r="W102" s="399">
        <f t="shared" si="30"/>
        <v>0</v>
      </c>
      <c r="X102" s="400">
        <f t="shared" si="31"/>
        <v>0</v>
      </c>
      <c r="Y102" s="400">
        <f t="shared" si="32"/>
        <v>0</v>
      </c>
      <c r="Z102" s="400">
        <f t="shared" si="33"/>
        <v>0</v>
      </c>
      <c r="AA102" s="400">
        <f t="shared" si="34"/>
        <v>0</v>
      </c>
      <c r="AB102" s="400">
        <f t="shared" si="35"/>
        <v>0</v>
      </c>
      <c r="AC102" s="400">
        <f t="shared" si="36"/>
        <v>0</v>
      </c>
      <c r="AD102" s="534">
        <f t="shared" si="37"/>
        <v>0</v>
      </c>
      <c r="AE102" s="386"/>
      <c r="AF102" s="405">
        <f t="shared" si="38"/>
        <v>0</v>
      </c>
      <c r="AG102" s="374"/>
      <c r="AH102" s="544"/>
    </row>
    <row r="103" spans="1:34" s="346" customFormat="1" hidden="1" x14ac:dyDescent="0.2">
      <c r="A103" s="384">
        <f t="shared" si="28"/>
        <v>0</v>
      </c>
      <c r="B103" s="385"/>
      <c r="C103" s="374"/>
      <c r="D103" s="438"/>
      <c r="E103" s="352"/>
      <c r="F103" s="353"/>
      <c r="G103" s="353"/>
      <c r="H103" s="353"/>
      <c r="I103" s="353"/>
      <c r="J103" s="394">
        <f t="shared" si="27"/>
        <v>0</v>
      </c>
      <c r="K103" s="374"/>
      <c r="L103" s="374"/>
      <c r="M103" s="354"/>
      <c r="N103" s="355"/>
      <c r="O103" s="355"/>
      <c r="P103" s="355"/>
      <c r="Q103" s="355"/>
      <c r="R103" s="355"/>
      <c r="S103" s="356"/>
      <c r="T103" s="357"/>
      <c r="U103" s="338">
        <f t="shared" si="29"/>
        <v>0</v>
      </c>
      <c r="V103" s="374"/>
      <c r="W103" s="399">
        <f t="shared" si="30"/>
        <v>0</v>
      </c>
      <c r="X103" s="400">
        <f t="shared" si="31"/>
        <v>0</v>
      </c>
      <c r="Y103" s="400">
        <f t="shared" si="32"/>
        <v>0</v>
      </c>
      <c r="Z103" s="400">
        <f t="shared" si="33"/>
        <v>0</v>
      </c>
      <c r="AA103" s="400">
        <f t="shared" si="34"/>
        <v>0</v>
      </c>
      <c r="AB103" s="400">
        <f t="shared" si="35"/>
        <v>0</v>
      </c>
      <c r="AC103" s="400">
        <f t="shared" si="36"/>
        <v>0</v>
      </c>
      <c r="AD103" s="534">
        <f t="shared" si="37"/>
        <v>0</v>
      </c>
      <c r="AE103" s="386"/>
      <c r="AF103" s="405">
        <f t="shared" si="38"/>
        <v>0</v>
      </c>
      <c r="AG103" s="374"/>
      <c r="AH103" s="544"/>
    </row>
    <row r="104" spans="1:34" s="346" customFormat="1" hidden="1" x14ac:dyDescent="0.2">
      <c r="A104" s="384">
        <f t="shared" si="28"/>
        <v>0</v>
      </c>
      <c r="B104" s="385"/>
      <c r="C104" s="374"/>
      <c r="D104" s="438"/>
      <c r="E104" s="352"/>
      <c r="F104" s="353"/>
      <c r="G104" s="353"/>
      <c r="H104" s="353"/>
      <c r="I104" s="353"/>
      <c r="J104" s="394">
        <f t="shared" si="27"/>
        <v>0</v>
      </c>
      <c r="K104" s="374"/>
      <c r="L104" s="374"/>
      <c r="M104" s="354"/>
      <c r="N104" s="355"/>
      <c r="O104" s="355"/>
      <c r="P104" s="355"/>
      <c r="Q104" s="355"/>
      <c r="R104" s="355"/>
      <c r="S104" s="356"/>
      <c r="T104" s="357"/>
      <c r="U104" s="338">
        <f t="shared" si="29"/>
        <v>0</v>
      </c>
      <c r="V104" s="374"/>
      <c r="W104" s="399">
        <f t="shared" si="30"/>
        <v>0</v>
      </c>
      <c r="X104" s="400">
        <f t="shared" si="31"/>
        <v>0</v>
      </c>
      <c r="Y104" s="400">
        <f t="shared" si="32"/>
        <v>0</v>
      </c>
      <c r="Z104" s="400">
        <f t="shared" si="33"/>
        <v>0</v>
      </c>
      <c r="AA104" s="400">
        <f t="shared" si="34"/>
        <v>0</v>
      </c>
      <c r="AB104" s="400">
        <f t="shared" si="35"/>
        <v>0</v>
      </c>
      <c r="AC104" s="400">
        <f t="shared" si="36"/>
        <v>0</v>
      </c>
      <c r="AD104" s="534">
        <f t="shared" si="37"/>
        <v>0</v>
      </c>
      <c r="AE104" s="386"/>
      <c r="AF104" s="405">
        <f t="shared" si="38"/>
        <v>0</v>
      </c>
      <c r="AG104" s="374"/>
      <c r="AH104" s="544"/>
    </row>
    <row r="105" spans="1:34" s="346" customFormat="1" hidden="1" x14ac:dyDescent="0.2">
      <c r="A105" s="384">
        <f t="shared" si="28"/>
        <v>0</v>
      </c>
      <c r="B105" s="385"/>
      <c r="C105" s="374"/>
      <c r="D105" s="438"/>
      <c r="E105" s="352"/>
      <c r="F105" s="353"/>
      <c r="G105" s="353"/>
      <c r="H105" s="353"/>
      <c r="I105" s="353"/>
      <c r="J105" s="394">
        <f t="shared" si="27"/>
        <v>0</v>
      </c>
      <c r="K105" s="374"/>
      <c r="L105" s="374"/>
      <c r="M105" s="354"/>
      <c r="N105" s="355"/>
      <c r="O105" s="355"/>
      <c r="P105" s="355"/>
      <c r="Q105" s="355"/>
      <c r="R105" s="355"/>
      <c r="S105" s="356"/>
      <c r="T105" s="357"/>
      <c r="U105" s="338">
        <f t="shared" si="29"/>
        <v>0</v>
      </c>
      <c r="V105" s="374"/>
      <c r="W105" s="399">
        <f t="shared" si="30"/>
        <v>0</v>
      </c>
      <c r="X105" s="400">
        <f t="shared" si="31"/>
        <v>0</v>
      </c>
      <c r="Y105" s="400">
        <f t="shared" si="32"/>
        <v>0</v>
      </c>
      <c r="Z105" s="400">
        <f t="shared" si="33"/>
        <v>0</v>
      </c>
      <c r="AA105" s="400">
        <f t="shared" si="34"/>
        <v>0</v>
      </c>
      <c r="AB105" s="400">
        <f t="shared" si="35"/>
        <v>0</v>
      </c>
      <c r="AC105" s="400">
        <f t="shared" si="36"/>
        <v>0</v>
      </c>
      <c r="AD105" s="534">
        <f t="shared" si="37"/>
        <v>0</v>
      </c>
      <c r="AE105" s="386"/>
      <c r="AF105" s="405">
        <f t="shared" si="38"/>
        <v>0</v>
      </c>
      <c r="AG105" s="374"/>
      <c r="AH105" s="544"/>
    </row>
    <row r="106" spans="1:34" s="346" customFormat="1" hidden="1" x14ac:dyDescent="0.2">
      <c r="A106" s="384">
        <f t="shared" si="28"/>
        <v>0</v>
      </c>
      <c r="B106" s="385"/>
      <c r="C106" s="374"/>
      <c r="D106" s="438"/>
      <c r="E106" s="352"/>
      <c r="F106" s="353"/>
      <c r="G106" s="353"/>
      <c r="H106" s="353"/>
      <c r="I106" s="353"/>
      <c r="J106" s="394">
        <f t="shared" si="27"/>
        <v>0</v>
      </c>
      <c r="K106" s="374"/>
      <c r="L106" s="374"/>
      <c r="M106" s="354"/>
      <c r="N106" s="355"/>
      <c r="O106" s="355"/>
      <c r="P106" s="355"/>
      <c r="Q106" s="355"/>
      <c r="R106" s="355"/>
      <c r="S106" s="356"/>
      <c r="T106" s="357"/>
      <c r="U106" s="338">
        <f t="shared" si="29"/>
        <v>0</v>
      </c>
      <c r="V106" s="374"/>
      <c r="W106" s="399">
        <f t="shared" si="30"/>
        <v>0</v>
      </c>
      <c r="X106" s="400">
        <f t="shared" si="31"/>
        <v>0</v>
      </c>
      <c r="Y106" s="400">
        <f t="shared" si="32"/>
        <v>0</v>
      </c>
      <c r="Z106" s="400">
        <f t="shared" si="33"/>
        <v>0</v>
      </c>
      <c r="AA106" s="400">
        <f t="shared" si="34"/>
        <v>0</v>
      </c>
      <c r="AB106" s="400">
        <f t="shared" si="35"/>
        <v>0</v>
      </c>
      <c r="AC106" s="400">
        <f t="shared" si="36"/>
        <v>0</v>
      </c>
      <c r="AD106" s="534">
        <f t="shared" si="37"/>
        <v>0</v>
      </c>
      <c r="AE106" s="386"/>
      <c r="AF106" s="405">
        <f t="shared" si="38"/>
        <v>0</v>
      </c>
      <c r="AG106" s="374"/>
      <c r="AH106" s="544"/>
    </row>
    <row r="107" spans="1:34" s="346" customFormat="1" hidden="1" x14ac:dyDescent="0.2">
      <c r="A107" s="384">
        <f t="shared" si="28"/>
        <v>0</v>
      </c>
      <c r="B107" s="385"/>
      <c r="C107" s="374"/>
      <c r="D107" s="438"/>
      <c r="E107" s="352"/>
      <c r="F107" s="353"/>
      <c r="G107" s="353"/>
      <c r="H107" s="353"/>
      <c r="I107" s="353"/>
      <c r="J107" s="394">
        <f t="shared" si="27"/>
        <v>0</v>
      </c>
      <c r="K107" s="374"/>
      <c r="L107" s="374"/>
      <c r="M107" s="354"/>
      <c r="N107" s="355"/>
      <c r="O107" s="355"/>
      <c r="P107" s="355"/>
      <c r="Q107" s="355"/>
      <c r="R107" s="355"/>
      <c r="S107" s="356"/>
      <c r="T107" s="357"/>
      <c r="U107" s="338">
        <f t="shared" si="29"/>
        <v>0</v>
      </c>
      <c r="V107" s="374"/>
      <c r="W107" s="399">
        <f t="shared" si="30"/>
        <v>0</v>
      </c>
      <c r="X107" s="400">
        <f t="shared" si="31"/>
        <v>0</v>
      </c>
      <c r="Y107" s="400">
        <f t="shared" si="32"/>
        <v>0</v>
      </c>
      <c r="Z107" s="400">
        <f t="shared" si="33"/>
        <v>0</v>
      </c>
      <c r="AA107" s="400">
        <f t="shared" si="34"/>
        <v>0</v>
      </c>
      <c r="AB107" s="400">
        <f t="shared" si="35"/>
        <v>0</v>
      </c>
      <c r="AC107" s="400">
        <f t="shared" si="36"/>
        <v>0</v>
      </c>
      <c r="AD107" s="534">
        <f t="shared" si="37"/>
        <v>0</v>
      </c>
      <c r="AE107" s="386"/>
      <c r="AF107" s="405">
        <f t="shared" si="38"/>
        <v>0</v>
      </c>
      <c r="AG107" s="374"/>
      <c r="AH107" s="544"/>
    </row>
    <row r="108" spans="1:34" s="346" customFormat="1" hidden="1" x14ac:dyDescent="0.2">
      <c r="A108" s="384">
        <f t="shared" si="28"/>
        <v>0</v>
      </c>
      <c r="B108" s="385"/>
      <c r="C108" s="374"/>
      <c r="D108" s="438"/>
      <c r="E108" s="352"/>
      <c r="F108" s="353"/>
      <c r="G108" s="353"/>
      <c r="H108" s="353"/>
      <c r="I108" s="353"/>
      <c r="J108" s="394">
        <f t="shared" si="27"/>
        <v>0</v>
      </c>
      <c r="K108" s="374"/>
      <c r="L108" s="374"/>
      <c r="M108" s="354"/>
      <c r="N108" s="355"/>
      <c r="O108" s="355"/>
      <c r="P108" s="355"/>
      <c r="Q108" s="355"/>
      <c r="R108" s="355"/>
      <c r="S108" s="356"/>
      <c r="T108" s="357"/>
      <c r="U108" s="338">
        <f t="shared" si="29"/>
        <v>0</v>
      </c>
      <c r="V108" s="374"/>
      <c r="W108" s="399">
        <f t="shared" si="30"/>
        <v>0</v>
      </c>
      <c r="X108" s="400">
        <f t="shared" si="31"/>
        <v>0</v>
      </c>
      <c r="Y108" s="400">
        <f t="shared" si="32"/>
        <v>0</v>
      </c>
      <c r="Z108" s="400">
        <f t="shared" si="33"/>
        <v>0</v>
      </c>
      <c r="AA108" s="400">
        <f t="shared" si="34"/>
        <v>0</v>
      </c>
      <c r="AB108" s="400">
        <f t="shared" si="35"/>
        <v>0</v>
      </c>
      <c r="AC108" s="400">
        <f t="shared" si="36"/>
        <v>0</v>
      </c>
      <c r="AD108" s="534">
        <f t="shared" si="37"/>
        <v>0</v>
      </c>
      <c r="AE108" s="386"/>
      <c r="AF108" s="405">
        <f t="shared" si="38"/>
        <v>0</v>
      </c>
      <c r="AG108" s="374"/>
      <c r="AH108" s="544"/>
    </row>
    <row r="109" spans="1:34" s="346" customFormat="1" hidden="1" x14ac:dyDescent="0.2">
      <c r="A109" s="384">
        <f t="shared" si="28"/>
        <v>0</v>
      </c>
      <c r="B109" s="385"/>
      <c r="C109" s="374"/>
      <c r="D109" s="438"/>
      <c r="E109" s="352"/>
      <c r="F109" s="353"/>
      <c r="G109" s="353"/>
      <c r="H109" s="353"/>
      <c r="I109" s="353"/>
      <c r="J109" s="394">
        <f t="shared" si="27"/>
        <v>0</v>
      </c>
      <c r="K109" s="374"/>
      <c r="L109" s="374"/>
      <c r="M109" s="354"/>
      <c r="N109" s="355"/>
      <c r="O109" s="355"/>
      <c r="P109" s="355"/>
      <c r="Q109" s="355"/>
      <c r="R109" s="355"/>
      <c r="S109" s="356"/>
      <c r="T109" s="357"/>
      <c r="U109" s="338">
        <f t="shared" si="29"/>
        <v>0</v>
      </c>
      <c r="V109" s="374"/>
      <c r="W109" s="399">
        <f t="shared" si="30"/>
        <v>0</v>
      </c>
      <c r="X109" s="400">
        <f t="shared" si="31"/>
        <v>0</v>
      </c>
      <c r="Y109" s="400">
        <f t="shared" si="32"/>
        <v>0</v>
      </c>
      <c r="Z109" s="400">
        <f t="shared" si="33"/>
        <v>0</v>
      </c>
      <c r="AA109" s="400">
        <f t="shared" si="34"/>
        <v>0</v>
      </c>
      <c r="AB109" s="400">
        <f t="shared" si="35"/>
        <v>0</v>
      </c>
      <c r="AC109" s="400">
        <f t="shared" si="36"/>
        <v>0</v>
      </c>
      <c r="AD109" s="534">
        <f t="shared" si="37"/>
        <v>0</v>
      </c>
      <c r="AE109" s="386"/>
      <c r="AF109" s="405">
        <f t="shared" si="38"/>
        <v>0</v>
      </c>
      <c r="AG109" s="374"/>
      <c r="AH109" s="544"/>
    </row>
    <row r="110" spans="1:34" s="346" customFormat="1" hidden="1" x14ac:dyDescent="0.2">
      <c r="A110" s="384">
        <f t="shared" si="28"/>
        <v>0</v>
      </c>
      <c r="B110" s="385"/>
      <c r="C110" s="374"/>
      <c r="D110" s="438"/>
      <c r="E110" s="352"/>
      <c r="F110" s="353"/>
      <c r="G110" s="353"/>
      <c r="H110" s="353"/>
      <c r="I110" s="353"/>
      <c r="J110" s="394">
        <f t="shared" si="27"/>
        <v>0</v>
      </c>
      <c r="K110" s="374"/>
      <c r="L110" s="374"/>
      <c r="M110" s="354"/>
      <c r="N110" s="355"/>
      <c r="O110" s="355"/>
      <c r="P110" s="355"/>
      <c r="Q110" s="355"/>
      <c r="R110" s="355"/>
      <c r="S110" s="356"/>
      <c r="T110" s="357"/>
      <c r="U110" s="338">
        <f t="shared" si="29"/>
        <v>0</v>
      </c>
      <c r="V110" s="374"/>
      <c r="W110" s="399">
        <f t="shared" si="30"/>
        <v>0</v>
      </c>
      <c r="X110" s="400">
        <f t="shared" si="31"/>
        <v>0</v>
      </c>
      <c r="Y110" s="400">
        <f t="shared" si="32"/>
        <v>0</v>
      </c>
      <c r="Z110" s="400">
        <f t="shared" si="33"/>
        <v>0</v>
      </c>
      <c r="AA110" s="400">
        <f t="shared" si="34"/>
        <v>0</v>
      </c>
      <c r="AB110" s="400">
        <f t="shared" si="35"/>
        <v>0</v>
      </c>
      <c r="AC110" s="400">
        <f t="shared" si="36"/>
        <v>0</v>
      </c>
      <c r="AD110" s="534">
        <f t="shared" si="37"/>
        <v>0</v>
      </c>
      <c r="AE110" s="386"/>
      <c r="AF110" s="405">
        <f t="shared" si="38"/>
        <v>0</v>
      </c>
      <c r="AG110" s="374"/>
      <c r="AH110" s="544"/>
    </row>
    <row r="111" spans="1:34" s="346" customFormat="1" hidden="1" x14ac:dyDescent="0.2">
      <c r="A111" s="384">
        <f t="shared" si="28"/>
        <v>0</v>
      </c>
      <c r="B111" s="385"/>
      <c r="C111" s="374"/>
      <c r="D111" s="438"/>
      <c r="E111" s="352"/>
      <c r="F111" s="353"/>
      <c r="G111" s="353"/>
      <c r="H111" s="353"/>
      <c r="I111" s="353"/>
      <c r="J111" s="394">
        <f t="shared" si="27"/>
        <v>0</v>
      </c>
      <c r="K111" s="374"/>
      <c r="L111" s="374"/>
      <c r="M111" s="354"/>
      <c r="N111" s="355"/>
      <c r="O111" s="355"/>
      <c r="P111" s="355"/>
      <c r="Q111" s="355"/>
      <c r="R111" s="355"/>
      <c r="S111" s="356"/>
      <c r="T111" s="357"/>
      <c r="U111" s="338">
        <f t="shared" si="29"/>
        <v>0</v>
      </c>
      <c r="V111" s="374"/>
      <c r="W111" s="399">
        <f t="shared" si="30"/>
        <v>0</v>
      </c>
      <c r="X111" s="400">
        <f t="shared" si="31"/>
        <v>0</v>
      </c>
      <c r="Y111" s="400">
        <f t="shared" si="32"/>
        <v>0</v>
      </c>
      <c r="Z111" s="400">
        <f t="shared" si="33"/>
        <v>0</v>
      </c>
      <c r="AA111" s="400">
        <f t="shared" si="34"/>
        <v>0</v>
      </c>
      <c r="AB111" s="400">
        <f t="shared" si="35"/>
        <v>0</v>
      </c>
      <c r="AC111" s="400">
        <f t="shared" si="36"/>
        <v>0</v>
      </c>
      <c r="AD111" s="534">
        <f t="shared" si="37"/>
        <v>0</v>
      </c>
      <c r="AE111" s="386"/>
      <c r="AF111" s="405">
        <f t="shared" si="38"/>
        <v>0</v>
      </c>
      <c r="AG111" s="374"/>
      <c r="AH111" s="544"/>
    </row>
    <row r="112" spans="1:34" s="346" customFormat="1" hidden="1" x14ac:dyDescent="0.2">
      <c r="A112" s="384">
        <f t="shared" si="28"/>
        <v>0</v>
      </c>
      <c r="B112" s="385"/>
      <c r="C112" s="374"/>
      <c r="D112" s="438"/>
      <c r="E112" s="352"/>
      <c r="F112" s="353"/>
      <c r="G112" s="353"/>
      <c r="H112" s="353"/>
      <c r="I112" s="353"/>
      <c r="J112" s="394">
        <f t="shared" si="27"/>
        <v>0</v>
      </c>
      <c r="K112" s="374"/>
      <c r="L112" s="374"/>
      <c r="M112" s="354"/>
      <c r="N112" s="355"/>
      <c r="O112" s="355"/>
      <c r="P112" s="355"/>
      <c r="Q112" s="355"/>
      <c r="R112" s="355"/>
      <c r="S112" s="356"/>
      <c r="T112" s="357"/>
      <c r="U112" s="338">
        <f t="shared" si="29"/>
        <v>0</v>
      </c>
      <c r="V112" s="374"/>
      <c r="W112" s="399">
        <f t="shared" si="30"/>
        <v>0</v>
      </c>
      <c r="X112" s="400">
        <f t="shared" si="31"/>
        <v>0</v>
      </c>
      <c r="Y112" s="400">
        <f t="shared" si="32"/>
        <v>0</v>
      </c>
      <c r="Z112" s="400">
        <f t="shared" si="33"/>
        <v>0</v>
      </c>
      <c r="AA112" s="400">
        <f t="shared" si="34"/>
        <v>0</v>
      </c>
      <c r="AB112" s="400">
        <f t="shared" si="35"/>
        <v>0</v>
      </c>
      <c r="AC112" s="400">
        <f t="shared" si="36"/>
        <v>0</v>
      </c>
      <c r="AD112" s="534">
        <f t="shared" si="37"/>
        <v>0</v>
      </c>
      <c r="AE112" s="386"/>
      <c r="AF112" s="405">
        <f t="shared" si="38"/>
        <v>0</v>
      </c>
      <c r="AG112" s="374"/>
      <c r="AH112" s="544"/>
    </row>
    <row r="113" spans="1:34" s="346" customFormat="1" hidden="1" x14ac:dyDescent="0.2">
      <c r="A113" s="384">
        <f t="shared" si="28"/>
        <v>0</v>
      </c>
      <c r="B113" s="385"/>
      <c r="C113" s="374"/>
      <c r="D113" s="438"/>
      <c r="E113" s="352"/>
      <c r="F113" s="353"/>
      <c r="G113" s="353"/>
      <c r="H113" s="353"/>
      <c r="I113" s="353"/>
      <c r="J113" s="394">
        <f t="shared" si="27"/>
        <v>0</v>
      </c>
      <c r="K113" s="374"/>
      <c r="L113" s="374"/>
      <c r="M113" s="354"/>
      <c r="N113" s="355"/>
      <c r="O113" s="355"/>
      <c r="P113" s="355"/>
      <c r="Q113" s="355"/>
      <c r="R113" s="355"/>
      <c r="S113" s="356"/>
      <c r="T113" s="357"/>
      <c r="U113" s="338">
        <f t="shared" si="29"/>
        <v>0</v>
      </c>
      <c r="V113" s="374"/>
      <c r="W113" s="399">
        <f t="shared" si="30"/>
        <v>0</v>
      </c>
      <c r="X113" s="400">
        <f t="shared" si="31"/>
        <v>0</v>
      </c>
      <c r="Y113" s="400">
        <f t="shared" si="32"/>
        <v>0</v>
      </c>
      <c r="Z113" s="400">
        <f t="shared" si="33"/>
        <v>0</v>
      </c>
      <c r="AA113" s="400">
        <f t="shared" si="34"/>
        <v>0</v>
      </c>
      <c r="AB113" s="400">
        <f t="shared" si="35"/>
        <v>0</v>
      </c>
      <c r="AC113" s="400">
        <f t="shared" si="36"/>
        <v>0</v>
      </c>
      <c r="AD113" s="534">
        <f t="shared" si="37"/>
        <v>0</v>
      </c>
      <c r="AE113" s="386"/>
      <c r="AF113" s="405">
        <f t="shared" si="38"/>
        <v>0</v>
      </c>
      <c r="AG113" s="374"/>
      <c r="AH113" s="544"/>
    </row>
    <row r="114" spans="1:34" s="346" customFormat="1" hidden="1" x14ac:dyDescent="0.2">
      <c r="A114" s="384">
        <f t="shared" si="28"/>
        <v>0</v>
      </c>
      <c r="B114" s="385"/>
      <c r="C114" s="374"/>
      <c r="D114" s="438"/>
      <c r="E114" s="352"/>
      <c r="F114" s="353"/>
      <c r="G114" s="353"/>
      <c r="H114" s="353"/>
      <c r="I114" s="353"/>
      <c r="J114" s="394">
        <f t="shared" si="27"/>
        <v>0</v>
      </c>
      <c r="K114" s="374"/>
      <c r="L114" s="374"/>
      <c r="M114" s="354"/>
      <c r="N114" s="355"/>
      <c r="O114" s="355"/>
      <c r="P114" s="355"/>
      <c r="Q114" s="355"/>
      <c r="R114" s="355"/>
      <c r="S114" s="356"/>
      <c r="T114" s="357"/>
      <c r="U114" s="338">
        <f t="shared" si="29"/>
        <v>0</v>
      </c>
      <c r="V114" s="374"/>
      <c r="W114" s="399">
        <f t="shared" si="30"/>
        <v>0</v>
      </c>
      <c r="X114" s="400">
        <f t="shared" si="31"/>
        <v>0</v>
      </c>
      <c r="Y114" s="400">
        <f t="shared" si="32"/>
        <v>0</v>
      </c>
      <c r="Z114" s="400">
        <f t="shared" si="33"/>
        <v>0</v>
      </c>
      <c r="AA114" s="400">
        <f t="shared" si="34"/>
        <v>0</v>
      </c>
      <c r="AB114" s="400">
        <f t="shared" si="35"/>
        <v>0</v>
      </c>
      <c r="AC114" s="400">
        <f t="shared" si="36"/>
        <v>0</v>
      </c>
      <c r="AD114" s="534">
        <f t="shared" si="37"/>
        <v>0</v>
      </c>
      <c r="AE114" s="386"/>
      <c r="AF114" s="405">
        <f t="shared" si="38"/>
        <v>0</v>
      </c>
      <c r="AG114" s="374"/>
      <c r="AH114" s="544"/>
    </row>
    <row r="115" spans="1:34" s="346" customFormat="1" hidden="1" x14ac:dyDescent="0.2">
      <c r="A115" s="384">
        <f t="shared" si="28"/>
        <v>0</v>
      </c>
      <c r="B115" s="385"/>
      <c r="C115" s="374"/>
      <c r="D115" s="438"/>
      <c r="E115" s="352"/>
      <c r="F115" s="353"/>
      <c r="G115" s="353"/>
      <c r="H115" s="353"/>
      <c r="I115" s="353"/>
      <c r="J115" s="394">
        <f t="shared" si="27"/>
        <v>0</v>
      </c>
      <c r="K115" s="374"/>
      <c r="L115" s="374"/>
      <c r="M115" s="354"/>
      <c r="N115" s="355"/>
      <c r="O115" s="355"/>
      <c r="P115" s="355"/>
      <c r="Q115" s="355"/>
      <c r="R115" s="355"/>
      <c r="S115" s="356"/>
      <c r="T115" s="357"/>
      <c r="U115" s="338">
        <f t="shared" si="29"/>
        <v>0</v>
      </c>
      <c r="V115" s="374"/>
      <c r="W115" s="399">
        <f t="shared" si="30"/>
        <v>0</v>
      </c>
      <c r="X115" s="400">
        <f t="shared" si="31"/>
        <v>0</v>
      </c>
      <c r="Y115" s="400">
        <f t="shared" si="32"/>
        <v>0</v>
      </c>
      <c r="Z115" s="400">
        <f t="shared" si="33"/>
        <v>0</v>
      </c>
      <c r="AA115" s="400">
        <f t="shared" si="34"/>
        <v>0</v>
      </c>
      <c r="AB115" s="400">
        <f t="shared" si="35"/>
        <v>0</v>
      </c>
      <c r="AC115" s="400">
        <f t="shared" si="36"/>
        <v>0</v>
      </c>
      <c r="AD115" s="534">
        <f t="shared" si="37"/>
        <v>0</v>
      </c>
      <c r="AE115" s="386"/>
      <c r="AF115" s="405">
        <f t="shared" si="38"/>
        <v>0</v>
      </c>
      <c r="AG115" s="374"/>
      <c r="AH115" s="544"/>
    </row>
    <row r="116" spans="1:34" s="346" customFormat="1" hidden="1" x14ac:dyDescent="0.2">
      <c r="A116" s="384">
        <f t="shared" si="28"/>
        <v>0</v>
      </c>
      <c r="B116" s="385"/>
      <c r="C116" s="374"/>
      <c r="D116" s="438"/>
      <c r="E116" s="352"/>
      <c r="F116" s="353"/>
      <c r="G116" s="353"/>
      <c r="H116" s="353"/>
      <c r="I116" s="353"/>
      <c r="J116" s="394">
        <f t="shared" si="27"/>
        <v>0</v>
      </c>
      <c r="K116" s="374"/>
      <c r="L116" s="374"/>
      <c r="M116" s="354"/>
      <c r="N116" s="355"/>
      <c r="O116" s="355"/>
      <c r="P116" s="355"/>
      <c r="Q116" s="355"/>
      <c r="R116" s="355"/>
      <c r="S116" s="356"/>
      <c r="T116" s="357"/>
      <c r="U116" s="338">
        <f t="shared" si="29"/>
        <v>0</v>
      </c>
      <c r="V116" s="374"/>
      <c r="W116" s="399">
        <f t="shared" si="30"/>
        <v>0</v>
      </c>
      <c r="X116" s="400">
        <f t="shared" si="31"/>
        <v>0</v>
      </c>
      <c r="Y116" s="400">
        <f t="shared" si="32"/>
        <v>0</v>
      </c>
      <c r="Z116" s="400">
        <f t="shared" si="33"/>
        <v>0</v>
      </c>
      <c r="AA116" s="400">
        <f t="shared" si="34"/>
        <v>0</v>
      </c>
      <c r="AB116" s="400">
        <f t="shared" si="35"/>
        <v>0</v>
      </c>
      <c r="AC116" s="400">
        <f t="shared" si="36"/>
        <v>0</v>
      </c>
      <c r="AD116" s="534">
        <f t="shared" si="37"/>
        <v>0</v>
      </c>
      <c r="AE116" s="386"/>
      <c r="AF116" s="405">
        <f t="shared" si="38"/>
        <v>0</v>
      </c>
      <c r="AG116" s="374"/>
      <c r="AH116" s="544"/>
    </row>
    <row r="117" spans="1:34" s="346" customFormat="1" hidden="1" x14ac:dyDescent="0.2">
      <c r="A117" s="384">
        <f t="shared" si="28"/>
        <v>0</v>
      </c>
      <c r="B117" s="385"/>
      <c r="C117" s="374"/>
      <c r="D117" s="438"/>
      <c r="E117" s="352"/>
      <c r="F117" s="353"/>
      <c r="G117" s="353"/>
      <c r="H117" s="353"/>
      <c r="I117" s="353"/>
      <c r="J117" s="394">
        <f t="shared" si="27"/>
        <v>0</v>
      </c>
      <c r="K117" s="374"/>
      <c r="L117" s="374"/>
      <c r="M117" s="354"/>
      <c r="N117" s="355"/>
      <c r="O117" s="355"/>
      <c r="P117" s="355"/>
      <c r="Q117" s="355"/>
      <c r="R117" s="355"/>
      <c r="S117" s="356"/>
      <c r="T117" s="357"/>
      <c r="U117" s="338">
        <f t="shared" si="29"/>
        <v>0</v>
      </c>
      <c r="V117" s="374"/>
      <c r="W117" s="399">
        <f t="shared" si="30"/>
        <v>0</v>
      </c>
      <c r="X117" s="400">
        <f t="shared" si="31"/>
        <v>0</v>
      </c>
      <c r="Y117" s="400">
        <f t="shared" si="32"/>
        <v>0</v>
      </c>
      <c r="Z117" s="400">
        <f t="shared" si="33"/>
        <v>0</v>
      </c>
      <c r="AA117" s="400">
        <f t="shared" si="34"/>
        <v>0</v>
      </c>
      <c r="AB117" s="400">
        <f t="shared" si="35"/>
        <v>0</v>
      </c>
      <c r="AC117" s="400">
        <f t="shared" si="36"/>
        <v>0</v>
      </c>
      <c r="AD117" s="534">
        <f t="shared" si="37"/>
        <v>0</v>
      </c>
      <c r="AE117" s="386"/>
      <c r="AF117" s="405">
        <f t="shared" si="38"/>
        <v>0</v>
      </c>
      <c r="AG117" s="374"/>
      <c r="AH117" s="544"/>
    </row>
    <row r="118" spans="1:34" s="346" customFormat="1" hidden="1" x14ac:dyDescent="0.2">
      <c r="A118" s="384">
        <f t="shared" si="28"/>
        <v>0</v>
      </c>
      <c r="B118" s="385"/>
      <c r="C118" s="374"/>
      <c r="D118" s="438"/>
      <c r="E118" s="352"/>
      <c r="F118" s="353"/>
      <c r="G118" s="353"/>
      <c r="H118" s="353"/>
      <c r="I118" s="353"/>
      <c r="J118" s="394">
        <f t="shared" si="27"/>
        <v>0</v>
      </c>
      <c r="K118" s="374"/>
      <c r="L118" s="374"/>
      <c r="M118" s="354"/>
      <c r="N118" s="355"/>
      <c r="O118" s="355"/>
      <c r="P118" s="355"/>
      <c r="Q118" s="355"/>
      <c r="R118" s="355"/>
      <c r="S118" s="356"/>
      <c r="T118" s="357"/>
      <c r="U118" s="338">
        <f t="shared" si="29"/>
        <v>0</v>
      </c>
      <c r="V118" s="374"/>
      <c r="W118" s="399">
        <f t="shared" si="30"/>
        <v>0</v>
      </c>
      <c r="X118" s="400">
        <f t="shared" si="31"/>
        <v>0</v>
      </c>
      <c r="Y118" s="400">
        <f t="shared" si="32"/>
        <v>0</v>
      </c>
      <c r="Z118" s="400">
        <f t="shared" si="33"/>
        <v>0</v>
      </c>
      <c r="AA118" s="400">
        <f t="shared" si="34"/>
        <v>0</v>
      </c>
      <c r="AB118" s="400">
        <f t="shared" si="35"/>
        <v>0</v>
      </c>
      <c r="AC118" s="400">
        <f t="shared" si="36"/>
        <v>0</v>
      </c>
      <c r="AD118" s="534">
        <f t="shared" si="37"/>
        <v>0</v>
      </c>
      <c r="AE118" s="386"/>
      <c r="AF118" s="405">
        <f t="shared" si="38"/>
        <v>0</v>
      </c>
      <c r="AG118" s="374"/>
      <c r="AH118" s="544"/>
    </row>
    <row r="119" spans="1:34" s="346" customFormat="1" hidden="1" x14ac:dyDescent="0.2">
      <c r="A119" s="384">
        <f t="shared" si="28"/>
        <v>0</v>
      </c>
      <c r="B119" s="385"/>
      <c r="C119" s="374"/>
      <c r="D119" s="438"/>
      <c r="E119" s="352"/>
      <c r="F119" s="353"/>
      <c r="G119" s="353"/>
      <c r="H119" s="353"/>
      <c r="I119" s="353"/>
      <c r="J119" s="394">
        <f t="shared" si="27"/>
        <v>0</v>
      </c>
      <c r="K119" s="374"/>
      <c r="L119" s="374"/>
      <c r="M119" s="354"/>
      <c r="N119" s="355"/>
      <c r="O119" s="355"/>
      <c r="P119" s="355"/>
      <c r="Q119" s="355"/>
      <c r="R119" s="355"/>
      <c r="S119" s="356"/>
      <c r="T119" s="357"/>
      <c r="U119" s="338">
        <f t="shared" si="29"/>
        <v>0</v>
      </c>
      <c r="V119" s="374"/>
      <c r="W119" s="399">
        <f t="shared" si="30"/>
        <v>0</v>
      </c>
      <c r="X119" s="400">
        <f t="shared" si="31"/>
        <v>0</v>
      </c>
      <c r="Y119" s="400">
        <f t="shared" si="32"/>
        <v>0</v>
      </c>
      <c r="Z119" s="400">
        <f t="shared" si="33"/>
        <v>0</v>
      </c>
      <c r="AA119" s="400">
        <f t="shared" si="34"/>
        <v>0</v>
      </c>
      <c r="AB119" s="400">
        <f t="shared" si="35"/>
        <v>0</v>
      </c>
      <c r="AC119" s="400">
        <f t="shared" si="36"/>
        <v>0</v>
      </c>
      <c r="AD119" s="534">
        <f t="shared" si="37"/>
        <v>0</v>
      </c>
      <c r="AE119" s="386"/>
      <c r="AF119" s="405">
        <f t="shared" si="38"/>
        <v>0</v>
      </c>
      <c r="AG119" s="374"/>
      <c r="AH119" s="544"/>
    </row>
    <row r="120" spans="1:34" s="346" customFormat="1" hidden="1" x14ac:dyDescent="0.2">
      <c r="A120" s="384">
        <f t="shared" si="28"/>
        <v>0</v>
      </c>
      <c r="B120" s="385"/>
      <c r="C120" s="374"/>
      <c r="D120" s="438"/>
      <c r="E120" s="352"/>
      <c r="F120" s="353"/>
      <c r="G120" s="353"/>
      <c r="H120" s="353"/>
      <c r="I120" s="353"/>
      <c r="J120" s="394">
        <f t="shared" si="27"/>
        <v>0</v>
      </c>
      <c r="K120" s="374"/>
      <c r="L120" s="374"/>
      <c r="M120" s="354"/>
      <c r="N120" s="355"/>
      <c r="O120" s="355"/>
      <c r="P120" s="355"/>
      <c r="Q120" s="355"/>
      <c r="R120" s="355"/>
      <c r="S120" s="356"/>
      <c r="T120" s="357"/>
      <c r="U120" s="338">
        <f t="shared" si="29"/>
        <v>0</v>
      </c>
      <c r="V120" s="374"/>
      <c r="W120" s="399">
        <f t="shared" si="30"/>
        <v>0</v>
      </c>
      <c r="X120" s="400">
        <f t="shared" si="31"/>
        <v>0</v>
      </c>
      <c r="Y120" s="400">
        <f t="shared" si="32"/>
        <v>0</v>
      </c>
      <c r="Z120" s="400">
        <f t="shared" si="33"/>
        <v>0</v>
      </c>
      <c r="AA120" s="400">
        <f t="shared" si="34"/>
        <v>0</v>
      </c>
      <c r="AB120" s="400">
        <f t="shared" si="35"/>
        <v>0</v>
      </c>
      <c r="AC120" s="400">
        <f t="shared" si="36"/>
        <v>0</v>
      </c>
      <c r="AD120" s="534">
        <f t="shared" si="37"/>
        <v>0</v>
      </c>
      <c r="AE120" s="386"/>
      <c r="AF120" s="405">
        <f t="shared" si="38"/>
        <v>0</v>
      </c>
      <c r="AG120" s="374"/>
      <c r="AH120" s="544"/>
    </row>
    <row r="121" spans="1:34" s="346" customFormat="1" hidden="1" x14ac:dyDescent="0.2">
      <c r="A121" s="384">
        <f t="shared" si="28"/>
        <v>0</v>
      </c>
      <c r="B121" s="385"/>
      <c r="C121" s="374"/>
      <c r="D121" s="438"/>
      <c r="E121" s="352"/>
      <c r="F121" s="353"/>
      <c r="G121" s="353"/>
      <c r="H121" s="353"/>
      <c r="I121" s="353"/>
      <c r="J121" s="394">
        <f t="shared" si="27"/>
        <v>0</v>
      </c>
      <c r="K121" s="374"/>
      <c r="L121" s="374"/>
      <c r="M121" s="354"/>
      <c r="N121" s="355"/>
      <c r="O121" s="355"/>
      <c r="P121" s="355"/>
      <c r="Q121" s="355"/>
      <c r="R121" s="355"/>
      <c r="S121" s="356"/>
      <c r="T121" s="357"/>
      <c r="U121" s="338">
        <f t="shared" si="29"/>
        <v>0</v>
      </c>
      <c r="V121" s="374"/>
      <c r="W121" s="399">
        <f t="shared" si="30"/>
        <v>0</v>
      </c>
      <c r="X121" s="400">
        <f t="shared" si="31"/>
        <v>0</v>
      </c>
      <c r="Y121" s="400">
        <f t="shared" si="32"/>
        <v>0</v>
      </c>
      <c r="Z121" s="400">
        <f t="shared" si="33"/>
        <v>0</v>
      </c>
      <c r="AA121" s="400">
        <f t="shared" si="34"/>
        <v>0</v>
      </c>
      <c r="AB121" s="400">
        <f t="shared" si="35"/>
        <v>0</v>
      </c>
      <c r="AC121" s="400">
        <f t="shared" si="36"/>
        <v>0</v>
      </c>
      <c r="AD121" s="534">
        <f t="shared" si="37"/>
        <v>0</v>
      </c>
      <c r="AE121" s="386"/>
      <c r="AF121" s="405">
        <f t="shared" si="38"/>
        <v>0</v>
      </c>
      <c r="AG121" s="374"/>
      <c r="AH121" s="544"/>
    </row>
    <row r="122" spans="1:34" s="346" customFormat="1" hidden="1" x14ac:dyDescent="0.2">
      <c r="A122" s="384">
        <f t="shared" si="28"/>
        <v>0</v>
      </c>
      <c r="B122" s="385"/>
      <c r="C122" s="374"/>
      <c r="D122" s="438"/>
      <c r="E122" s="352"/>
      <c r="F122" s="353"/>
      <c r="G122" s="353"/>
      <c r="H122" s="353"/>
      <c r="I122" s="353"/>
      <c r="J122" s="394">
        <f t="shared" si="27"/>
        <v>0</v>
      </c>
      <c r="K122" s="374"/>
      <c r="L122" s="374"/>
      <c r="M122" s="354"/>
      <c r="N122" s="355"/>
      <c r="O122" s="355"/>
      <c r="P122" s="355"/>
      <c r="Q122" s="355"/>
      <c r="R122" s="355"/>
      <c r="S122" s="356"/>
      <c r="T122" s="357"/>
      <c r="U122" s="338">
        <f t="shared" si="29"/>
        <v>0</v>
      </c>
      <c r="V122" s="374"/>
      <c r="W122" s="399">
        <f t="shared" si="30"/>
        <v>0</v>
      </c>
      <c r="X122" s="400">
        <f t="shared" si="31"/>
        <v>0</v>
      </c>
      <c r="Y122" s="400">
        <f t="shared" si="32"/>
        <v>0</v>
      </c>
      <c r="Z122" s="400">
        <f t="shared" si="33"/>
        <v>0</v>
      </c>
      <c r="AA122" s="400">
        <f t="shared" si="34"/>
        <v>0</v>
      </c>
      <c r="AB122" s="400">
        <f t="shared" si="35"/>
        <v>0</v>
      </c>
      <c r="AC122" s="400">
        <f t="shared" si="36"/>
        <v>0</v>
      </c>
      <c r="AD122" s="534">
        <f t="shared" si="37"/>
        <v>0</v>
      </c>
      <c r="AE122" s="386"/>
      <c r="AF122" s="405">
        <f t="shared" si="38"/>
        <v>0</v>
      </c>
      <c r="AG122" s="374"/>
      <c r="AH122" s="544"/>
    </row>
    <row r="123" spans="1:34" s="346" customFormat="1" hidden="1" x14ac:dyDescent="0.2">
      <c r="A123" s="384">
        <f t="shared" si="28"/>
        <v>0</v>
      </c>
      <c r="B123" s="385"/>
      <c r="C123" s="374"/>
      <c r="D123" s="438"/>
      <c r="E123" s="352"/>
      <c r="F123" s="353"/>
      <c r="G123" s="353"/>
      <c r="H123" s="353"/>
      <c r="I123" s="353"/>
      <c r="J123" s="394">
        <f t="shared" si="27"/>
        <v>0</v>
      </c>
      <c r="K123" s="374"/>
      <c r="L123" s="374"/>
      <c r="M123" s="354"/>
      <c r="N123" s="355"/>
      <c r="O123" s="355"/>
      <c r="P123" s="355"/>
      <c r="Q123" s="355"/>
      <c r="R123" s="355"/>
      <c r="S123" s="356"/>
      <c r="T123" s="357"/>
      <c r="U123" s="338">
        <f t="shared" si="29"/>
        <v>0</v>
      </c>
      <c r="V123" s="374"/>
      <c r="W123" s="399">
        <f t="shared" si="30"/>
        <v>0</v>
      </c>
      <c r="X123" s="400">
        <f t="shared" si="31"/>
        <v>0</v>
      </c>
      <c r="Y123" s="400">
        <f t="shared" si="32"/>
        <v>0</v>
      </c>
      <c r="Z123" s="400">
        <f t="shared" si="33"/>
        <v>0</v>
      </c>
      <c r="AA123" s="400">
        <f t="shared" si="34"/>
        <v>0</v>
      </c>
      <c r="AB123" s="400">
        <f t="shared" si="35"/>
        <v>0</v>
      </c>
      <c r="AC123" s="400">
        <f t="shared" si="36"/>
        <v>0</v>
      </c>
      <c r="AD123" s="534">
        <f t="shared" si="37"/>
        <v>0</v>
      </c>
      <c r="AE123" s="386"/>
      <c r="AF123" s="405">
        <f t="shared" si="38"/>
        <v>0</v>
      </c>
      <c r="AG123" s="374"/>
      <c r="AH123" s="544"/>
    </row>
    <row r="124" spans="1:34" s="346" customFormat="1" hidden="1" x14ac:dyDescent="0.2">
      <c r="A124" s="384">
        <f t="shared" si="28"/>
        <v>0</v>
      </c>
      <c r="B124" s="385"/>
      <c r="C124" s="374"/>
      <c r="D124" s="438"/>
      <c r="E124" s="352"/>
      <c r="F124" s="353"/>
      <c r="G124" s="353"/>
      <c r="H124" s="353"/>
      <c r="I124" s="353"/>
      <c r="J124" s="394">
        <f t="shared" si="27"/>
        <v>0</v>
      </c>
      <c r="K124" s="374"/>
      <c r="L124" s="374"/>
      <c r="M124" s="354"/>
      <c r="N124" s="355"/>
      <c r="O124" s="355"/>
      <c r="P124" s="355"/>
      <c r="Q124" s="355"/>
      <c r="R124" s="355"/>
      <c r="S124" s="356"/>
      <c r="T124" s="357"/>
      <c r="U124" s="338">
        <f t="shared" si="29"/>
        <v>0</v>
      </c>
      <c r="V124" s="374"/>
      <c r="W124" s="399">
        <f t="shared" si="30"/>
        <v>0</v>
      </c>
      <c r="X124" s="400">
        <f t="shared" si="31"/>
        <v>0</v>
      </c>
      <c r="Y124" s="400">
        <f t="shared" si="32"/>
        <v>0</v>
      </c>
      <c r="Z124" s="400">
        <f t="shared" si="33"/>
        <v>0</v>
      </c>
      <c r="AA124" s="400">
        <f t="shared" si="34"/>
        <v>0</v>
      </c>
      <c r="AB124" s="400">
        <f t="shared" si="35"/>
        <v>0</v>
      </c>
      <c r="AC124" s="400">
        <f t="shared" si="36"/>
        <v>0</v>
      </c>
      <c r="AD124" s="534">
        <f t="shared" si="37"/>
        <v>0</v>
      </c>
      <c r="AE124" s="386"/>
      <c r="AF124" s="405">
        <f t="shared" si="38"/>
        <v>0</v>
      </c>
      <c r="AG124" s="374"/>
      <c r="AH124" s="544"/>
    </row>
    <row r="125" spans="1:34" s="346" customFormat="1" hidden="1" x14ac:dyDescent="0.2">
      <c r="A125" s="384">
        <f t="shared" si="28"/>
        <v>0</v>
      </c>
      <c r="B125" s="385"/>
      <c r="C125" s="374"/>
      <c r="D125" s="438"/>
      <c r="E125" s="352"/>
      <c r="F125" s="353"/>
      <c r="G125" s="353"/>
      <c r="H125" s="353"/>
      <c r="I125" s="353"/>
      <c r="J125" s="394">
        <f t="shared" si="27"/>
        <v>0</v>
      </c>
      <c r="K125" s="374"/>
      <c r="L125" s="374"/>
      <c r="M125" s="354"/>
      <c r="N125" s="355"/>
      <c r="O125" s="355"/>
      <c r="P125" s="355"/>
      <c r="Q125" s="355"/>
      <c r="R125" s="355"/>
      <c r="S125" s="356"/>
      <c r="T125" s="357"/>
      <c r="U125" s="338">
        <f t="shared" si="29"/>
        <v>0</v>
      </c>
      <c r="V125" s="374"/>
      <c r="W125" s="399">
        <f t="shared" si="30"/>
        <v>0</v>
      </c>
      <c r="X125" s="400">
        <f t="shared" si="31"/>
        <v>0</v>
      </c>
      <c r="Y125" s="400">
        <f t="shared" si="32"/>
        <v>0</v>
      </c>
      <c r="Z125" s="400">
        <f t="shared" si="33"/>
        <v>0</v>
      </c>
      <c r="AA125" s="400">
        <f t="shared" si="34"/>
        <v>0</v>
      </c>
      <c r="AB125" s="400">
        <f t="shared" si="35"/>
        <v>0</v>
      </c>
      <c r="AC125" s="400">
        <f t="shared" si="36"/>
        <v>0</v>
      </c>
      <c r="AD125" s="534">
        <f t="shared" si="37"/>
        <v>0</v>
      </c>
      <c r="AE125" s="386"/>
      <c r="AF125" s="405">
        <f t="shared" si="38"/>
        <v>0</v>
      </c>
      <c r="AG125" s="374"/>
      <c r="AH125" s="544"/>
    </row>
    <row r="126" spans="1:34" s="346" customFormat="1" hidden="1" x14ac:dyDescent="0.2">
      <c r="A126" s="384">
        <f t="shared" si="28"/>
        <v>0</v>
      </c>
      <c r="B126" s="385"/>
      <c r="C126" s="374"/>
      <c r="D126" s="438"/>
      <c r="E126" s="352"/>
      <c r="F126" s="353"/>
      <c r="G126" s="353"/>
      <c r="H126" s="353"/>
      <c r="I126" s="353"/>
      <c r="J126" s="394">
        <f t="shared" si="27"/>
        <v>0</v>
      </c>
      <c r="K126" s="374"/>
      <c r="L126" s="374"/>
      <c r="M126" s="354"/>
      <c r="N126" s="355"/>
      <c r="O126" s="355"/>
      <c r="P126" s="355"/>
      <c r="Q126" s="355"/>
      <c r="R126" s="355"/>
      <c r="S126" s="356"/>
      <c r="T126" s="357"/>
      <c r="U126" s="338">
        <f t="shared" si="29"/>
        <v>0</v>
      </c>
      <c r="V126" s="374"/>
      <c r="W126" s="399">
        <f t="shared" si="30"/>
        <v>0</v>
      </c>
      <c r="X126" s="400">
        <f t="shared" si="31"/>
        <v>0</v>
      </c>
      <c r="Y126" s="400">
        <f t="shared" si="32"/>
        <v>0</v>
      </c>
      <c r="Z126" s="400">
        <f t="shared" si="33"/>
        <v>0</v>
      </c>
      <c r="AA126" s="400">
        <f t="shared" si="34"/>
        <v>0</v>
      </c>
      <c r="AB126" s="400">
        <f t="shared" si="35"/>
        <v>0</v>
      </c>
      <c r="AC126" s="400">
        <f t="shared" si="36"/>
        <v>0</v>
      </c>
      <c r="AD126" s="534">
        <f t="shared" si="37"/>
        <v>0</v>
      </c>
      <c r="AE126" s="386"/>
      <c r="AF126" s="405">
        <f t="shared" si="38"/>
        <v>0</v>
      </c>
      <c r="AG126" s="374"/>
      <c r="AH126" s="544"/>
    </row>
    <row r="127" spans="1:34" s="346" customFormat="1" hidden="1" x14ac:dyDescent="0.2">
      <c r="A127" s="384">
        <f t="shared" si="28"/>
        <v>0</v>
      </c>
      <c r="B127" s="385"/>
      <c r="C127" s="374"/>
      <c r="D127" s="438"/>
      <c r="E127" s="352"/>
      <c r="F127" s="353"/>
      <c r="G127" s="353"/>
      <c r="H127" s="353"/>
      <c r="I127" s="353"/>
      <c r="J127" s="394">
        <f t="shared" si="27"/>
        <v>0</v>
      </c>
      <c r="K127" s="374"/>
      <c r="L127" s="374"/>
      <c r="M127" s="354"/>
      <c r="N127" s="355"/>
      <c r="O127" s="355"/>
      <c r="P127" s="355"/>
      <c r="Q127" s="355"/>
      <c r="R127" s="355"/>
      <c r="S127" s="356"/>
      <c r="T127" s="357"/>
      <c r="U127" s="338">
        <f t="shared" si="29"/>
        <v>0</v>
      </c>
      <c r="V127" s="374"/>
      <c r="W127" s="399">
        <f t="shared" si="30"/>
        <v>0</v>
      </c>
      <c r="X127" s="400">
        <f t="shared" si="31"/>
        <v>0</v>
      </c>
      <c r="Y127" s="400">
        <f t="shared" si="32"/>
        <v>0</v>
      </c>
      <c r="Z127" s="400">
        <f t="shared" si="33"/>
        <v>0</v>
      </c>
      <c r="AA127" s="400">
        <f t="shared" si="34"/>
        <v>0</v>
      </c>
      <c r="AB127" s="400">
        <f t="shared" si="35"/>
        <v>0</v>
      </c>
      <c r="AC127" s="400">
        <f t="shared" si="36"/>
        <v>0</v>
      </c>
      <c r="AD127" s="534">
        <f t="shared" si="37"/>
        <v>0</v>
      </c>
      <c r="AE127" s="386"/>
      <c r="AF127" s="405">
        <f t="shared" si="38"/>
        <v>0</v>
      </c>
      <c r="AG127" s="374"/>
      <c r="AH127" s="544"/>
    </row>
    <row r="128" spans="1:34" s="346" customFormat="1" hidden="1" x14ac:dyDescent="0.2">
      <c r="A128" s="384">
        <f t="shared" si="28"/>
        <v>0</v>
      </c>
      <c r="B128" s="385"/>
      <c r="C128" s="374"/>
      <c r="D128" s="438"/>
      <c r="E128" s="352"/>
      <c r="F128" s="353"/>
      <c r="G128" s="353"/>
      <c r="H128" s="353"/>
      <c r="I128" s="353"/>
      <c r="J128" s="394">
        <f t="shared" si="27"/>
        <v>0</v>
      </c>
      <c r="K128" s="374"/>
      <c r="L128" s="374"/>
      <c r="M128" s="354"/>
      <c r="N128" s="355"/>
      <c r="O128" s="355"/>
      <c r="P128" s="355"/>
      <c r="Q128" s="355"/>
      <c r="R128" s="355"/>
      <c r="S128" s="356"/>
      <c r="T128" s="357"/>
      <c r="U128" s="338">
        <f t="shared" si="29"/>
        <v>0</v>
      </c>
      <c r="V128" s="374"/>
      <c r="W128" s="399">
        <f t="shared" si="30"/>
        <v>0</v>
      </c>
      <c r="X128" s="400">
        <f t="shared" si="31"/>
        <v>0</v>
      </c>
      <c r="Y128" s="400">
        <f t="shared" si="32"/>
        <v>0</v>
      </c>
      <c r="Z128" s="400">
        <f t="shared" si="33"/>
        <v>0</v>
      </c>
      <c r="AA128" s="400">
        <f t="shared" si="34"/>
        <v>0</v>
      </c>
      <c r="AB128" s="400">
        <f t="shared" si="35"/>
        <v>0</v>
      </c>
      <c r="AC128" s="400">
        <f t="shared" si="36"/>
        <v>0</v>
      </c>
      <c r="AD128" s="534">
        <f t="shared" si="37"/>
        <v>0</v>
      </c>
      <c r="AE128" s="386"/>
      <c r="AF128" s="405">
        <f t="shared" si="38"/>
        <v>0</v>
      </c>
      <c r="AG128" s="374"/>
      <c r="AH128" s="544"/>
    </row>
    <row r="129" spans="1:34" s="346" customFormat="1" hidden="1" x14ac:dyDescent="0.2">
      <c r="A129" s="384">
        <f t="shared" si="28"/>
        <v>0</v>
      </c>
      <c r="B129" s="385"/>
      <c r="C129" s="374"/>
      <c r="D129" s="438"/>
      <c r="E129" s="352"/>
      <c r="F129" s="353"/>
      <c r="G129" s="353"/>
      <c r="H129" s="353"/>
      <c r="I129" s="353"/>
      <c r="J129" s="394">
        <f t="shared" si="27"/>
        <v>0</v>
      </c>
      <c r="K129" s="374"/>
      <c r="L129" s="374"/>
      <c r="M129" s="354"/>
      <c r="N129" s="355"/>
      <c r="O129" s="355"/>
      <c r="P129" s="355"/>
      <c r="Q129" s="355"/>
      <c r="R129" s="355"/>
      <c r="S129" s="356"/>
      <c r="T129" s="357"/>
      <c r="U129" s="338">
        <f t="shared" si="29"/>
        <v>0</v>
      </c>
      <c r="V129" s="374"/>
      <c r="W129" s="399">
        <f t="shared" si="30"/>
        <v>0</v>
      </c>
      <c r="X129" s="400">
        <f t="shared" si="31"/>
        <v>0</v>
      </c>
      <c r="Y129" s="400">
        <f t="shared" si="32"/>
        <v>0</v>
      </c>
      <c r="Z129" s="400">
        <f t="shared" si="33"/>
        <v>0</v>
      </c>
      <c r="AA129" s="400">
        <f t="shared" si="34"/>
        <v>0</v>
      </c>
      <c r="AB129" s="400">
        <f t="shared" si="35"/>
        <v>0</v>
      </c>
      <c r="AC129" s="400">
        <f t="shared" si="36"/>
        <v>0</v>
      </c>
      <c r="AD129" s="534">
        <f t="shared" si="37"/>
        <v>0</v>
      </c>
      <c r="AE129" s="386"/>
      <c r="AF129" s="405">
        <f t="shared" si="38"/>
        <v>0</v>
      </c>
      <c r="AG129" s="374"/>
      <c r="AH129" s="544"/>
    </row>
    <row r="130" spans="1:34" s="346" customFormat="1" hidden="1" x14ac:dyDescent="0.2">
      <c r="A130" s="384">
        <f t="shared" si="28"/>
        <v>0</v>
      </c>
      <c r="B130" s="385"/>
      <c r="C130" s="374"/>
      <c r="D130" s="438"/>
      <c r="E130" s="352"/>
      <c r="F130" s="353"/>
      <c r="G130" s="353"/>
      <c r="H130" s="353"/>
      <c r="I130" s="353"/>
      <c r="J130" s="394">
        <f t="shared" si="27"/>
        <v>0</v>
      </c>
      <c r="K130" s="374"/>
      <c r="L130" s="374"/>
      <c r="M130" s="354"/>
      <c r="N130" s="355"/>
      <c r="O130" s="355"/>
      <c r="P130" s="355"/>
      <c r="Q130" s="355"/>
      <c r="R130" s="355"/>
      <c r="S130" s="356"/>
      <c r="T130" s="357"/>
      <c r="U130" s="338">
        <f t="shared" si="29"/>
        <v>0</v>
      </c>
      <c r="V130" s="374"/>
      <c r="W130" s="399">
        <f t="shared" si="30"/>
        <v>0</v>
      </c>
      <c r="X130" s="400">
        <f t="shared" si="31"/>
        <v>0</v>
      </c>
      <c r="Y130" s="400">
        <f t="shared" si="32"/>
        <v>0</v>
      </c>
      <c r="Z130" s="400">
        <f t="shared" si="33"/>
        <v>0</v>
      </c>
      <c r="AA130" s="400">
        <f t="shared" si="34"/>
        <v>0</v>
      </c>
      <c r="AB130" s="400">
        <f t="shared" si="35"/>
        <v>0</v>
      </c>
      <c r="AC130" s="400">
        <f t="shared" si="36"/>
        <v>0</v>
      </c>
      <c r="AD130" s="534">
        <f t="shared" si="37"/>
        <v>0</v>
      </c>
      <c r="AE130" s="386"/>
      <c r="AF130" s="405">
        <f t="shared" si="38"/>
        <v>0</v>
      </c>
      <c r="AG130" s="374"/>
      <c r="AH130" s="544"/>
    </row>
    <row r="131" spans="1:34" s="346" customFormat="1" hidden="1" x14ac:dyDescent="0.2">
      <c r="A131" s="384">
        <f t="shared" si="28"/>
        <v>0</v>
      </c>
      <c r="B131" s="385"/>
      <c r="C131" s="374"/>
      <c r="D131" s="438"/>
      <c r="E131" s="352"/>
      <c r="F131" s="353"/>
      <c r="G131" s="353"/>
      <c r="H131" s="353"/>
      <c r="I131" s="353"/>
      <c r="J131" s="394">
        <f t="shared" si="27"/>
        <v>0</v>
      </c>
      <c r="K131" s="374"/>
      <c r="L131" s="374"/>
      <c r="M131" s="354"/>
      <c r="N131" s="355"/>
      <c r="O131" s="355"/>
      <c r="P131" s="355"/>
      <c r="Q131" s="355"/>
      <c r="R131" s="355"/>
      <c r="S131" s="356"/>
      <c r="T131" s="357"/>
      <c r="U131" s="338">
        <f t="shared" si="29"/>
        <v>0</v>
      </c>
      <c r="V131" s="374"/>
      <c r="W131" s="399">
        <f t="shared" si="30"/>
        <v>0</v>
      </c>
      <c r="X131" s="400">
        <f t="shared" si="31"/>
        <v>0</v>
      </c>
      <c r="Y131" s="400">
        <f t="shared" si="32"/>
        <v>0</v>
      </c>
      <c r="Z131" s="400">
        <f t="shared" si="33"/>
        <v>0</v>
      </c>
      <c r="AA131" s="400">
        <f t="shared" si="34"/>
        <v>0</v>
      </c>
      <c r="AB131" s="400">
        <f t="shared" si="35"/>
        <v>0</v>
      </c>
      <c r="AC131" s="400">
        <f t="shared" si="36"/>
        <v>0</v>
      </c>
      <c r="AD131" s="534">
        <f t="shared" si="37"/>
        <v>0</v>
      </c>
      <c r="AE131" s="386"/>
      <c r="AF131" s="405">
        <f t="shared" si="38"/>
        <v>0</v>
      </c>
      <c r="AG131" s="374"/>
      <c r="AH131" s="544"/>
    </row>
    <row r="132" spans="1:34" s="346" customFormat="1" hidden="1" x14ac:dyDescent="0.2">
      <c r="A132" s="384">
        <f t="shared" si="28"/>
        <v>0</v>
      </c>
      <c r="B132" s="385"/>
      <c r="C132" s="374"/>
      <c r="D132" s="438"/>
      <c r="E132" s="352"/>
      <c r="F132" s="353"/>
      <c r="G132" s="353"/>
      <c r="H132" s="353"/>
      <c r="I132" s="353"/>
      <c r="J132" s="394">
        <f t="shared" si="27"/>
        <v>0</v>
      </c>
      <c r="K132" s="374"/>
      <c r="L132" s="374"/>
      <c r="M132" s="354"/>
      <c r="N132" s="355"/>
      <c r="O132" s="355"/>
      <c r="P132" s="355"/>
      <c r="Q132" s="355"/>
      <c r="R132" s="355"/>
      <c r="S132" s="356"/>
      <c r="T132" s="357"/>
      <c r="U132" s="338">
        <f t="shared" si="29"/>
        <v>0</v>
      </c>
      <c r="V132" s="374"/>
      <c r="W132" s="399">
        <f t="shared" si="30"/>
        <v>0</v>
      </c>
      <c r="X132" s="400">
        <f t="shared" si="31"/>
        <v>0</v>
      </c>
      <c r="Y132" s="400">
        <f t="shared" si="32"/>
        <v>0</v>
      </c>
      <c r="Z132" s="400">
        <f t="shared" si="33"/>
        <v>0</v>
      </c>
      <c r="AA132" s="400">
        <f t="shared" si="34"/>
        <v>0</v>
      </c>
      <c r="AB132" s="400">
        <f t="shared" si="35"/>
        <v>0</v>
      </c>
      <c r="AC132" s="400">
        <f t="shared" si="36"/>
        <v>0</v>
      </c>
      <c r="AD132" s="534">
        <f t="shared" si="37"/>
        <v>0</v>
      </c>
      <c r="AE132" s="386"/>
      <c r="AF132" s="405">
        <f t="shared" si="38"/>
        <v>0</v>
      </c>
      <c r="AG132" s="374"/>
      <c r="AH132" s="544"/>
    </row>
    <row r="133" spans="1:34" s="346" customFormat="1" hidden="1" x14ac:dyDescent="0.2">
      <c r="A133" s="384">
        <f t="shared" si="28"/>
        <v>0</v>
      </c>
      <c r="B133" s="385"/>
      <c r="C133" s="374"/>
      <c r="D133" s="438"/>
      <c r="E133" s="352"/>
      <c r="F133" s="353"/>
      <c r="G133" s="353"/>
      <c r="H133" s="353"/>
      <c r="I133" s="353"/>
      <c r="J133" s="394">
        <f t="shared" si="27"/>
        <v>0</v>
      </c>
      <c r="K133" s="374"/>
      <c r="L133" s="374"/>
      <c r="M133" s="354"/>
      <c r="N133" s="355"/>
      <c r="O133" s="355"/>
      <c r="P133" s="355"/>
      <c r="Q133" s="355"/>
      <c r="R133" s="355"/>
      <c r="S133" s="356"/>
      <c r="T133" s="357"/>
      <c r="U133" s="338">
        <f t="shared" si="29"/>
        <v>0</v>
      </c>
      <c r="V133" s="374"/>
      <c r="W133" s="399">
        <f t="shared" si="30"/>
        <v>0</v>
      </c>
      <c r="X133" s="400">
        <f t="shared" si="31"/>
        <v>0</v>
      </c>
      <c r="Y133" s="400">
        <f t="shared" si="32"/>
        <v>0</v>
      </c>
      <c r="Z133" s="400">
        <f t="shared" si="33"/>
        <v>0</v>
      </c>
      <c r="AA133" s="400">
        <f t="shared" si="34"/>
        <v>0</v>
      </c>
      <c r="AB133" s="400">
        <f t="shared" si="35"/>
        <v>0</v>
      </c>
      <c r="AC133" s="400">
        <f t="shared" si="36"/>
        <v>0</v>
      </c>
      <c r="AD133" s="534">
        <f t="shared" si="37"/>
        <v>0</v>
      </c>
      <c r="AE133" s="386"/>
      <c r="AF133" s="405">
        <f t="shared" si="38"/>
        <v>0</v>
      </c>
      <c r="AG133" s="374"/>
      <c r="AH133" s="544"/>
    </row>
    <row r="134" spans="1:34" s="346" customFormat="1" hidden="1" x14ac:dyDescent="0.2">
      <c r="A134" s="384">
        <f t="shared" si="28"/>
        <v>0</v>
      </c>
      <c r="B134" s="385"/>
      <c r="C134" s="374"/>
      <c r="D134" s="438"/>
      <c r="E134" s="352"/>
      <c r="F134" s="353"/>
      <c r="G134" s="353"/>
      <c r="H134" s="353"/>
      <c r="I134" s="353"/>
      <c r="J134" s="394">
        <f t="shared" si="27"/>
        <v>0</v>
      </c>
      <c r="K134" s="374"/>
      <c r="L134" s="374"/>
      <c r="M134" s="354"/>
      <c r="N134" s="355"/>
      <c r="O134" s="355"/>
      <c r="P134" s="355"/>
      <c r="Q134" s="355"/>
      <c r="R134" s="355"/>
      <c r="S134" s="356"/>
      <c r="T134" s="357"/>
      <c r="U134" s="338">
        <f t="shared" si="29"/>
        <v>0</v>
      </c>
      <c r="V134" s="374"/>
      <c r="W134" s="399">
        <f t="shared" si="30"/>
        <v>0</v>
      </c>
      <c r="X134" s="400">
        <f t="shared" si="31"/>
        <v>0</v>
      </c>
      <c r="Y134" s="400">
        <f t="shared" si="32"/>
        <v>0</v>
      </c>
      <c r="Z134" s="400">
        <f t="shared" si="33"/>
        <v>0</v>
      </c>
      <c r="AA134" s="400">
        <f t="shared" si="34"/>
        <v>0</v>
      </c>
      <c r="AB134" s="400">
        <f t="shared" si="35"/>
        <v>0</v>
      </c>
      <c r="AC134" s="400">
        <f t="shared" si="36"/>
        <v>0</v>
      </c>
      <c r="AD134" s="534">
        <f t="shared" si="37"/>
        <v>0</v>
      </c>
      <c r="AE134" s="386"/>
      <c r="AF134" s="405">
        <f t="shared" si="38"/>
        <v>0</v>
      </c>
      <c r="AG134" s="374"/>
      <c r="AH134" s="544"/>
    </row>
    <row r="135" spans="1:34" s="346" customFormat="1" hidden="1" x14ac:dyDescent="0.2">
      <c r="A135" s="384">
        <f t="shared" si="28"/>
        <v>0</v>
      </c>
      <c r="B135" s="385"/>
      <c r="C135" s="374"/>
      <c r="D135" s="438"/>
      <c r="E135" s="352"/>
      <c r="F135" s="353"/>
      <c r="G135" s="353"/>
      <c r="H135" s="353"/>
      <c r="I135" s="353"/>
      <c r="J135" s="394">
        <f t="shared" si="27"/>
        <v>0</v>
      </c>
      <c r="K135" s="374"/>
      <c r="L135" s="374"/>
      <c r="M135" s="354"/>
      <c r="N135" s="355"/>
      <c r="O135" s="355"/>
      <c r="P135" s="355"/>
      <c r="Q135" s="355"/>
      <c r="R135" s="355"/>
      <c r="S135" s="356"/>
      <c r="T135" s="357"/>
      <c r="U135" s="338">
        <f t="shared" si="29"/>
        <v>0</v>
      </c>
      <c r="V135" s="374"/>
      <c r="W135" s="399">
        <f t="shared" si="30"/>
        <v>0</v>
      </c>
      <c r="X135" s="400">
        <f t="shared" si="31"/>
        <v>0</v>
      </c>
      <c r="Y135" s="400">
        <f t="shared" si="32"/>
        <v>0</v>
      </c>
      <c r="Z135" s="400">
        <f t="shared" si="33"/>
        <v>0</v>
      </c>
      <c r="AA135" s="400">
        <f t="shared" si="34"/>
        <v>0</v>
      </c>
      <c r="AB135" s="400">
        <f t="shared" si="35"/>
        <v>0</v>
      </c>
      <c r="AC135" s="400">
        <f t="shared" si="36"/>
        <v>0</v>
      </c>
      <c r="AD135" s="534">
        <f t="shared" si="37"/>
        <v>0</v>
      </c>
      <c r="AE135" s="386"/>
      <c r="AF135" s="405">
        <f t="shared" si="38"/>
        <v>0</v>
      </c>
      <c r="AG135" s="374"/>
      <c r="AH135" s="544"/>
    </row>
    <row r="136" spans="1:34" s="346" customFormat="1" hidden="1" x14ac:dyDescent="0.2">
      <c r="A136" s="384">
        <f t="shared" si="28"/>
        <v>0</v>
      </c>
      <c r="B136" s="385"/>
      <c r="C136" s="374"/>
      <c r="D136" s="438"/>
      <c r="E136" s="352"/>
      <c r="F136" s="353"/>
      <c r="G136" s="353"/>
      <c r="H136" s="353"/>
      <c r="I136" s="353"/>
      <c r="J136" s="394">
        <f t="shared" si="27"/>
        <v>0</v>
      </c>
      <c r="K136" s="374"/>
      <c r="L136" s="374"/>
      <c r="M136" s="354"/>
      <c r="N136" s="355"/>
      <c r="O136" s="355"/>
      <c r="P136" s="355"/>
      <c r="Q136" s="355"/>
      <c r="R136" s="355"/>
      <c r="S136" s="356"/>
      <c r="T136" s="357"/>
      <c r="U136" s="338">
        <f t="shared" si="29"/>
        <v>0</v>
      </c>
      <c r="V136" s="374"/>
      <c r="W136" s="399">
        <f t="shared" si="30"/>
        <v>0</v>
      </c>
      <c r="X136" s="400">
        <f t="shared" si="31"/>
        <v>0</v>
      </c>
      <c r="Y136" s="400">
        <f t="shared" si="32"/>
        <v>0</v>
      </c>
      <c r="Z136" s="400">
        <f t="shared" si="33"/>
        <v>0</v>
      </c>
      <c r="AA136" s="400">
        <f t="shared" si="34"/>
        <v>0</v>
      </c>
      <c r="AB136" s="400">
        <f t="shared" si="35"/>
        <v>0</v>
      </c>
      <c r="AC136" s="400">
        <f t="shared" si="36"/>
        <v>0</v>
      </c>
      <c r="AD136" s="534">
        <f t="shared" si="37"/>
        <v>0</v>
      </c>
      <c r="AE136" s="386"/>
      <c r="AF136" s="405">
        <f t="shared" si="38"/>
        <v>0</v>
      </c>
      <c r="AG136" s="374"/>
      <c r="AH136" s="544"/>
    </row>
    <row r="137" spans="1:34" s="346" customFormat="1" hidden="1" x14ac:dyDescent="0.2">
      <c r="A137" s="384">
        <f t="shared" si="28"/>
        <v>0</v>
      </c>
      <c r="B137" s="385"/>
      <c r="C137" s="374"/>
      <c r="D137" s="438"/>
      <c r="E137" s="352"/>
      <c r="F137" s="353"/>
      <c r="G137" s="353"/>
      <c r="H137" s="353"/>
      <c r="I137" s="353"/>
      <c r="J137" s="394">
        <f t="shared" si="27"/>
        <v>0</v>
      </c>
      <c r="K137" s="374"/>
      <c r="L137" s="374"/>
      <c r="M137" s="354"/>
      <c r="N137" s="355"/>
      <c r="O137" s="355"/>
      <c r="P137" s="355"/>
      <c r="Q137" s="355"/>
      <c r="R137" s="355"/>
      <c r="S137" s="356"/>
      <c r="T137" s="357"/>
      <c r="U137" s="338">
        <f t="shared" si="29"/>
        <v>0</v>
      </c>
      <c r="V137" s="374"/>
      <c r="W137" s="399">
        <f t="shared" si="30"/>
        <v>0</v>
      </c>
      <c r="X137" s="400">
        <f t="shared" si="31"/>
        <v>0</v>
      </c>
      <c r="Y137" s="400">
        <f t="shared" si="32"/>
        <v>0</v>
      </c>
      <c r="Z137" s="400">
        <f t="shared" si="33"/>
        <v>0</v>
      </c>
      <c r="AA137" s="400">
        <f t="shared" si="34"/>
        <v>0</v>
      </c>
      <c r="AB137" s="400">
        <f t="shared" si="35"/>
        <v>0</v>
      </c>
      <c r="AC137" s="400">
        <f t="shared" si="36"/>
        <v>0</v>
      </c>
      <c r="AD137" s="534">
        <f t="shared" si="37"/>
        <v>0</v>
      </c>
      <c r="AE137" s="386"/>
      <c r="AF137" s="405">
        <f t="shared" si="38"/>
        <v>0</v>
      </c>
      <c r="AG137" s="374"/>
      <c r="AH137" s="544"/>
    </row>
    <row r="138" spans="1:34" s="346" customFormat="1" hidden="1" x14ac:dyDescent="0.2">
      <c r="A138" s="384">
        <f t="shared" si="28"/>
        <v>0</v>
      </c>
      <c r="B138" s="385"/>
      <c r="C138" s="374"/>
      <c r="D138" s="438"/>
      <c r="E138" s="352"/>
      <c r="F138" s="353"/>
      <c r="G138" s="353"/>
      <c r="H138" s="353"/>
      <c r="I138" s="353"/>
      <c r="J138" s="394">
        <f t="shared" si="27"/>
        <v>0</v>
      </c>
      <c r="K138" s="374"/>
      <c r="L138" s="374"/>
      <c r="M138" s="354"/>
      <c r="N138" s="355"/>
      <c r="O138" s="355"/>
      <c r="P138" s="355"/>
      <c r="Q138" s="355"/>
      <c r="R138" s="355"/>
      <c r="S138" s="356"/>
      <c r="T138" s="357"/>
      <c r="U138" s="338">
        <f t="shared" si="29"/>
        <v>0</v>
      </c>
      <c r="V138" s="374"/>
      <c r="W138" s="399">
        <f t="shared" si="30"/>
        <v>0</v>
      </c>
      <c r="X138" s="400">
        <f t="shared" si="31"/>
        <v>0</v>
      </c>
      <c r="Y138" s="400">
        <f t="shared" si="32"/>
        <v>0</v>
      </c>
      <c r="Z138" s="400">
        <f t="shared" si="33"/>
        <v>0</v>
      </c>
      <c r="AA138" s="400">
        <f t="shared" si="34"/>
        <v>0</v>
      </c>
      <c r="AB138" s="400">
        <f t="shared" si="35"/>
        <v>0</v>
      </c>
      <c r="AC138" s="400">
        <f t="shared" si="36"/>
        <v>0</v>
      </c>
      <c r="AD138" s="534">
        <f t="shared" si="37"/>
        <v>0</v>
      </c>
      <c r="AE138" s="386"/>
      <c r="AF138" s="405">
        <f t="shared" si="38"/>
        <v>0</v>
      </c>
      <c r="AG138" s="374"/>
      <c r="AH138" s="544"/>
    </row>
    <row r="139" spans="1:34" s="346" customFormat="1" hidden="1" x14ac:dyDescent="0.2">
      <c r="A139" s="384">
        <f t="shared" si="28"/>
        <v>0</v>
      </c>
      <c r="B139" s="385"/>
      <c r="C139" s="374"/>
      <c r="D139" s="438"/>
      <c r="E139" s="352"/>
      <c r="F139" s="353"/>
      <c r="G139" s="353"/>
      <c r="H139" s="353"/>
      <c r="I139" s="353"/>
      <c r="J139" s="394">
        <f t="shared" si="27"/>
        <v>0</v>
      </c>
      <c r="K139" s="374"/>
      <c r="L139" s="374"/>
      <c r="M139" s="354"/>
      <c r="N139" s="355"/>
      <c r="O139" s="355"/>
      <c r="P139" s="355"/>
      <c r="Q139" s="355"/>
      <c r="R139" s="355"/>
      <c r="S139" s="356"/>
      <c r="T139" s="357"/>
      <c r="U139" s="338">
        <f t="shared" si="29"/>
        <v>0</v>
      </c>
      <c r="V139" s="374"/>
      <c r="W139" s="399">
        <f t="shared" si="30"/>
        <v>0</v>
      </c>
      <c r="X139" s="400">
        <f t="shared" si="31"/>
        <v>0</v>
      </c>
      <c r="Y139" s="400">
        <f t="shared" si="32"/>
        <v>0</v>
      </c>
      <c r="Z139" s="400">
        <f t="shared" si="33"/>
        <v>0</v>
      </c>
      <c r="AA139" s="400">
        <f t="shared" si="34"/>
        <v>0</v>
      </c>
      <c r="AB139" s="400">
        <f t="shared" si="35"/>
        <v>0</v>
      </c>
      <c r="AC139" s="400">
        <f t="shared" si="36"/>
        <v>0</v>
      </c>
      <c r="AD139" s="534">
        <f t="shared" si="37"/>
        <v>0</v>
      </c>
      <c r="AE139" s="386"/>
      <c r="AF139" s="405">
        <f t="shared" si="38"/>
        <v>0</v>
      </c>
      <c r="AG139" s="374"/>
      <c r="AH139" s="544"/>
    </row>
    <row r="140" spans="1:34" s="346" customFormat="1" hidden="1" x14ac:dyDescent="0.2">
      <c r="A140" s="384">
        <f t="shared" si="28"/>
        <v>0</v>
      </c>
      <c r="B140" s="385"/>
      <c r="C140" s="374"/>
      <c r="D140" s="438"/>
      <c r="E140" s="352"/>
      <c r="F140" s="353"/>
      <c r="G140" s="353"/>
      <c r="H140" s="353"/>
      <c r="I140" s="353"/>
      <c r="J140" s="394">
        <f t="shared" si="27"/>
        <v>0</v>
      </c>
      <c r="K140" s="374"/>
      <c r="L140" s="374"/>
      <c r="M140" s="354"/>
      <c r="N140" s="355"/>
      <c r="O140" s="355"/>
      <c r="P140" s="355"/>
      <c r="Q140" s="355"/>
      <c r="R140" s="355"/>
      <c r="S140" s="356"/>
      <c r="T140" s="357"/>
      <c r="U140" s="338">
        <f t="shared" si="29"/>
        <v>0</v>
      </c>
      <c r="V140" s="374"/>
      <c r="W140" s="399">
        <f t="shared" si="30"/>
        <v>0</v>
      </c>
      <c r="X140" s="400">
        <f t="shared" si="31"/>
        <v>0</v>
      </c>
      <c r="Y140" s="400">
        <f t="shared" si="32"/>
        <v>0</v>
      </c>
      <c r="Z140" s="400">
        <f t="shared" si="33"/>
        <v>0</v>
      </c>
      <c r="AA140" s="400">
        <f t="shared" si="34"/>
        <v>0</v>
      </c>
      <c r="AB140" s="400">
        <f t="shared" si="35"/>
        <v>0</v>
      </c>
      <c r="AC140" s="400">
        <f t="shared" si="36"/>
        <v>0</v>
      </c>
      <c r="AD140" s="534">
        <f t="shared" si="37"/>
        <v>0</v>
      </c>
      <c r="AE140" s="386"/>
      <c r="AF140" s="405">
        <f t="shared" si="38"/>
        <v>0</v>
      </c>
      <c r="AG140" s="374"/>
      <c r="AH140" s="544"/>
    </row>
    <row r="141" spans="1:34" s="346" customFormat="1" hidden="1" x14ac:dyDescent="0.2">
      <c r="A141" s="384">
        <f t="shared" si="28"/>
        <v>0</v>
      </c>
      <c r="B141" s="385"/>
      <c r="C141" s="374"/>
      <c r="D141" s="438"/>
      <c r="E141" s="352"/>
      <c r="F141" s="353"/>
      <c r="G141" s="353"/>
      <c r="H141" s="353"/>
      <c r="I141" s="353"/>
      <c r="J141" s="394">
        <f t="shared" si="27"/>
        <v>0</v>
      </c>
      <c r="K141" s="374"/>
      <c r="L141" s="374"/>
      <c r="M141" s="354"/>
      <c r="N141" s="355"/>
      <c r="O141" s="355"/>
      <c r="P141" s="355"/>
      <c r="Q141" s="355"/>
      <c r="R141" s="355"/>
      <c r="S141" s="356"/>
      <c r="T141" s="357"/>
      <c r="U141" s="338">
        <f t="shared" si="29"/>
        <v>0</v>
      </c>
      <c r="V141" s="374"/>
      <c r="W141" s="399">
        <f t="shared" si="30"/>
        <v>0</v>
      </c>
      <c r="X141" s="400">
        <f t="shared" si="31"/>
        <v>0</v>
      </c>
      <c r="Y141" s="400">
        <f t="shared" si="32"/>
        <v>0</v>
      </c>
      <c r="Z141" s="400">
        <f t="shared" si="33"/>
        <v>0</v>
      </c>
      <c r="AA141" s="400">
        <f t="shared" si="34"/>
        <v>0</v>
      </c>
      <c r="AB141" s="400">
        <f t="shared" si="35"/>
        <v>0</v>
      </c>
      <c r="AC141" s="400">
        <f t="shared" si="36"/>
        <v>0</v>
      </c>
      <c r="AD141" s="534">
        <f t="shared" si="37"/>
        <v>0</v>
      </c>
      <c r="AE141" s="386"/>
      <c r="AF141" s="405">
        <f t="shared" si="38"/>
        <v>0</v>
      </c>
      <c r="AG141" s="374"/>
      <c r="AH141" s="544"/>
    </row>
    <row r="142" spans="1:34" s="346" customFormat="1" hidden="1" x14ac:dyDescent="0.2">
      <c r="A142" s="384">
        <f t="shared" si="28"/>
        <v>0</v>
      </c>
      <c r="B142" s="385"/>
      <c r="C142" s="374"/>
      <c r="D142" s="438"/>
      <c r="E142" s="352"/>
      <c r="F142" s="353"/>
      <c r="G142" s="353"/>
      <c r="H142" s="353"/>
      <c r="I142" s="353"/>
      <c r="J142" s="394">
        <f t="shared" ref="J142:J162" si="39">IF(ISBLANK(H142),G142*I142,G142*I142*H142)</f>
        <v>0</v>
      </c>
      <c r="K142" s="374"/>
      <c r="L142" s="374"/>
      <c r="M142" s="354"/>
      <c r="N142" s="355"/>
      <c r="O142" s="355"/>
      <c r="P142" s="355"/>
      <c r="Q142" s="355"/>
      <c r="R142" s="355"/>
      <c r="S142" s="356"/>
      <c r="T142" s="357"/>
      <c r="U142" s="338">
        <f t="shared" si="29"/>
        <v>0</v>
      </c>
      <c r="V142" s="374"/>
      <c r="W142" s="399">
        <f t="shared" si="30"/>
        <v>0</v>
      </c>
      <c r="X142" s="400">
        <f t="shared" si="31"/>
        <v>0</v>
      </c>
      <c r="Y142" s="400">
        <f t="shared" si="32"/>
        <v>0</v>
      </c>
      <c r="Z142" s="400">
        <f t="shared" si="33"/>
        <v>0</v>
      </c>
      <c r="AA142" s="400">
        <f t="shared" si="34"/>
        <v>0</v>
      </c>
      <c r="AB142" s="400">
        <f t="shared" si="35"/>
        <v>0</v>
      </c>
      <c r="AC142" s="400">
        <f t="shared" si="36"/>
        <v>0</v>
      </c>
      <c r="AD142" s="534">
        <f t="shared" si="37"/>
        <v>0</v>
      </c>
      <c r="AE142" s="386"/>
      <c r="AF142" s="405">
        <f t="shared" si="38"/>
        <v>0</v>
      </c>
      <c r="AG142" s="374"/>
      <c r="AH142" s="544"/>
    </row>
    <row r="143" spans="1:34" s="346" customFormat="1" hidden="1" x14ac:dyDescent="0.2">
      <c r="A143" s="384">
        <f t="shared" si="28"/>
        <v>0</v>
      </c>
      <c r="B143" s="385"/>
      <c r="C143" s="374"/>
      <c r="D143" s="438"/>
      <c r="E143" s="352"/>
      <c r="F143" s="353"/>
      <c r="G143" s="353"/>
      <c r="H143" s="353"/>
      <c r="I143" s="353"/>
      <c r="J143" s="394">
        <f t="shared" si="39"/>
        <v>0</v>
      </c>
      <c r="K143" s="374"/>
      <c r="L143" s="374"/>
      <c r="M143" s="354"/>
      <c r="N143" s="355"/>
      <c r="O143" s="355"/>
      <c r="P143" s="355"/>
      <c r="Q143" s="355"/>
      <c r="R143" s="355"/>
      <c r="S143" s="356"/>
      <c r="T143" s="357"/>
      <c r="U143" s="338">
        <f t="shared" si="29"/>
        <v>0</v>
      </c>
      <c r="V143" s="374"/>
      <c r="W143" s="399">
        <f t="shared" si="30"/>
        <v>0</v>
      </c>
      <c r="X143" s="400">
        <f t="shared" si="31"/>
        <v>0</v>
      </c>
      <c r="Y143" s="400">
        <f t="shared" si="32"/>
        <v>0</v>
      </c>
      <c r="Z143" s="400">
        <f t="shared" si="33"/>
        <v>0</v>
      </c>
      <c r="AA143" s="400">
        <f t="shared" si="34"/>
        <v>0</v>
      </c>
      <c r="AB143" s="400">
        <f t="shared" si="35"/>
        <v>0</v>
      </c>
      <c r="AC143" s="400">
        <f t="shared" si="36"/>
        <v>0</v>
      </c>
      <c r="AD143" s="534">
        <f t="shared" si="37"/>
        <v>0</v>
      </c>
      <c r="AE143" s="386"/>
      <c r="AF143" s="405">
        <f t="shared" si="38"/>
        <v>0</v>
      </c>
      <c r="AG143" s="374"/>
      <c r="AH143" s="544"/>
    </row>
    <row r="144" spans="1:34" s="346" customFormat="1" hidden="1" x14ac:dyDescent="0.2">
      <c r="A144" s="384">
        <f t="shared" si="28"/>
        <v>0</v>
      </c>
      <c r="B144" s="385"/>
      <c r="C144" s="374"/>
      <c r="D144" s="438"/>
      <c r="E144" s="352"/>
      <c r="F144" s="353"/>
      <c r="G144" s="353"/>
      <c r="H144" s="353"/>
      <c r="I144" s="353"/>
      <c r="J144" s="394">
        <f t="shared" si="39"/>
        <v>0</v>
      </c>
      <c r="K144" s="374"/>
      <c r="L144" s="374"/>
      <c r="M144" s="354"/>
      <c r="N144" s="355"/>
      <c r="O144" s="355"/>
      <c r="P144" s="355"/>
      <c r="Q144" s="355"/>
      <c r="R144" s="355"/>
      <c r="S144" s="356"/>
      <c r="T144" s="357"/>
      <c r="U144" s="338">
        <f t="shared" si="29"/>
        <v>0</v>
      </c>
      <c r="V144" s="374"/>
      <c r="W144" s="399">
        <f t="shared" si="30"/>
        <v>0</v>
      </c>
      <c r="X144" s="400">
        <f t="shared" si="31"/>
        <v>0</v>
      </c>
      <c r="Y144" s="400">
        <f t="shared" si="32"/>
        <v>0</v>
      </c>
      <c r="Z144" s="400">
        <f t="shared" si="33"/>
        <v>0</v>
      </c>
      <c r="AA144" s="400">
        <f t="shared" si="34"/>
        <v>0</v>
      </c>
      <c r="AB144" s="400">
        <f t="shared" si="35"/>
        <v>0</v>
      </c>
      <c r="AC144" s="400">
        <f t="shared" si="36"/>
        <v>0</v>
      </c>
      <c r="AD144" s="534">
        <f t="shared" si="37"/>
        <v>0</v>
      </c>
      <c r="AE144" s="386"/>
      <c r="AF144" s="405">
        <f t="shared" si="38"/>
        <v>0</v>
      </c>
      <c r="AG144" s="374"/>
      <c r="AH144" s="544"/>
    </row>
    <row r="145" spans="1:34" s="346" customFormat="1" hidden="1" x14ac:dyDescent="0.2">
      <c r="A145" s="384">
        <f t="shared" si="28"/>
        <v>0</v>
      </c>
      <c r="B145" s="385"/>
      <c r="C145" s="374"/>
      <c r="D145" s="438"/>
      <c r="E145" s="352"/>
      <c r="F145" s="353"/>
      <c r="G145" s="353"/>
      <c r="H145" s="353"/>
      <c r="I145" s="353"/>
      <c r="J145" s="394">
        <f t="shared" si="39"/>
        <v>0</v>
      </c>
      <c r="K145" s="374"/>
      <c r="L145" s="374"/>
      <c r="M145" s="354"/>
      <c r="N145" s="355"/>
      <c r="O145" s="355"/>
      <c r="P145" s="355"/>
      <c r="Q145" s="355"/>
      <c r="R145" s="355"/>
      <c r="S145" s="356"/>
      <c r="T145" s="357"/>
      <c r="U145" s="338">
        <f t="shared" si="29"/>
        <v>0</v>
      </c>
      <c r="V145" s="374"/>
      <c r="W145" s="399">
        <f t="shared" si="30"/>
        <v>0</v>
      </c>
      <c r="X145" s="400">
        <f t="shared" si="31"/>
        <v>0</v>
      </c>
      <c r="Y145" s="400">
        <f t="shared" si="32"/>
        <v>0</v>
      </c>
      <c r="Z145" s="400">
        <f t="shared" si="33"/>
        <v>0</v>
      </c>
      <c r="AA145" s="400">
        <f t="shared" si="34"/>
        <v>0</v>
      </c>
      <c r="AB145" s="400">
        <f t="shared" si="35"/>
        <v>0</v>
      </c>
      <c r="AC145" s="400">
        <f t="shared" si="36"/>
        <v>0</v>
      </c>
      <c r="AD145" s="534">
        <f t="shared" si="37"/>
        <v>0</v>
      </c>
      <c r="AE145" s="386"/>
      <c r="AF145" s="405">
        <f t="shared" si="38"/>
        <v>0</v>
      </c>
      <c r="AG145" s="374"/>
      <c r="AH145" s="544"/>
    </row>
    <row r="146" spans="1:34" s="346" customFormat="1" hidden="1" x14ac:dyDescent="0.2">
      <c r="A146" s="384">
        <f t="shared" si="28"/>
        <v>0</v>
      </c>
      <c r="B146" s="385"/>
      <c r="C146" s="374"/>
      <c r="D146" s="438"/>
      <c r="E146" s="352"/>
      <c r="F146" s="353"/>
      <c r="G146" s="353"/>
      <c r="H146" s="353"/>
      <c r="I146" s="353"/>
      <c r="J146" s="394">
        <f t="shared" si="39"/>
        <v>0</v>
      </c>
      <c r="K146" s="374"/>
      <c r="L146" s="374"/>
      <c r="M146" s="354"/>
      <c r="N146" s="355"/>
      <c r="O146" s="355"/>
      <c r="P146" s="355"/>
      <c r="Q146" s="355"/>
      <c r="R146" s="355"/>
      <c r="S146" s="356"/>
      <c r="T146" s="357"/>
      <c r="U146" s="338">
        <f t="shared" si="29"/>
        <v>0</v>
      </c>
      <c r="V146" s="374"/>
      <c r="W146" s="399">
        <f t="shared" si="30"/>
        <v>0</v>
      </c>
      <c r="X146" s="400">
        <f t="shared" si="31"/>
        <v>0</v>
      </c>
      <c r="Y146" s="400">
        <f t="shared" si="32"/>
        <v>0</v>
      </c>
      <c r="Z146" s="400">
        <f t="shared" si="33"/>
        <v>0</v>
      </c>
      <c r="AA146" s="400">
        <f t="shared" si="34"/>
        <v>0</v>
      </c>
      <c r="AB146" s="400">
        <f t="shared" si="35"/>
        <v>0</v>
      </c>
      <c r="AC146" s="400">
        <f t="shared" si="36"/>
        <v>0</v>
      </c>
      <c r="AD146" s="534">
        <f t="shared" si="37"/>
        <v>0</v>
      </c>
      <c r="AE146" s="386"/>
      <c r="AF146" s="405">
        <f t="shared" si="38"/>
        <v>0</v>
      </c>
      <c r="AG146" s="374"/>
      <c r="AH146" s="544"/>
    </row>
    <row r="147" spans="1:34" s="346" customFormat="1" hidden="1" x14ac:dyDescent="0.2">
      <c r="A147" s="384">
        <f t="shared" si="28"/>
        <v>0</v>
      </c>
      <c r="B147" s="385"/>
      <c r="C147" s="374"/>
      <c r="D147" s="438"/>
      <c r="E147" s="352"/>
      <c r="F147" s="353"/>
      <c r="G147" s="353"/>
      <c r="H147" s="353"/>
      <c r="I147" s="353"/>
      <c r="J147" s="394">
        <f t="shared" si="39"/>
        <v>0</v>
      </c>
      <c r="K147" s="374"/>
      <c r="L147" s="374"/>
      <c r="M147" s="354"/>
      <c r="N147" s="355"/>
      <c r="O147" s="355"/>
      <c r="P147" s="355"/>
      <c r="Q147" s="355"/>
      <c r="R147" s="355"/>
      <c r="S147" s="356"/>
      <c r="T147" s="357"/>
      <c r="U147" s="338">
        <f t="shared" si="29"/>
        <v>0</v>
      </c>
      <c r="V147" s="374"/>
      <c r="W147" s="399">
        <f t="shared" si="30"/>
        <v>0</v>
      </c>
      <c r="X147" s="400">
        <f t="shared" si="31"/>
        <v>0</v>
      </c>
      <c r="Y147" s="400">
        <f t="shared" si="32"/>
        <v>0</v>
      </c>
      <c r="Z147" s="400">
        <f t="shared" si="33"/>
        <v>0</v>
      </c>
      <c r="AA147" s="400">
        <f t="shared" si="34"/>
        <v>0</v>
      </c>
      <c r="AB147" s="400">
        <f t="shared" si="35"/>
        <v>0</v>
      </c>
      <c r="AC147" s="400">
        <f t="shared" si="36"/>
        <v>0</v>
      </c>
      <c r="AD147" s="534">
        <f t="shared" si="37"/>
        <v>0</v>
      </c>
      <c r="AE147" s="386"/>
      <c r="AF147" s="405">
        <f t="shared" si="38"/>
        <v>0</v>
      </c>
      <c r="AG147" s="374"/>
      <c r="AH147" s="544"/>
    </row>
    <row r="148" spans="1:34" s="346" customFormat="1" hidden="1" x14ac:dyDescent="0.2">
      <c r="A148" s="384">
        <f t="shared" si="28"/>
        <v>0</v>
      </c>
      <c r="B148" s="385"/>
      <c r="C148" s="374"/>
      <c r="D148" s="438"/>
      <c r="E148" s="352"/>
      <c r="F148" s="353"/>
      <c r="G148" s="353"/>
      <c r="H148" s="353"/>
      <c r="I148" s="353"/>
      <c r="J148" s="394">
        <f t="shared" si="39"/>
        <v>0</v>
      </c>
      <c r="K148" s="374"/>
      <c r="L148" s="374"/>
      <c r="M148" s="354"/>
      <c r="N148" s="355"/>
      <c r="O148" s="355"/>
      <c r="P148" s="355"/>
      <c r="Q148" s="355"/>
      <c r="R148" s="355"/>
      <c r="S148" s="356"/>
      <c r="T148" s="357"/>
      <c r="U148" s="338">
        <f t="shared" si="29"/>
        <v>0</v>
      </c>
      <c r="V148" s="374"/>
      <c r="W148" s="399">
        <f t="shared" si="30"/>
        <v>0</v>
      </c>
      <c r="X148" s="400">
        <f t="shared" si="31"/>
        <v>0</v>
      </c>
      <c r="Y148" s="400">
        <f t="shared" si="32"/>
        <v>0</v>
      </c>
      <c r="Z148" s="400">
        <f t="shared" si="33"/>
        <v>0</v>
      </c>
      <c r="AA148" s="400">
        <f t="shared" si="34"/>
        <v>0</v>
      </c>
      <c r="AB148" s="400">
        <f t="shared" si="35"/>
        <v>0</v>
      </c>
      <c r="AC148" s="400">
        <f t="shared" si="36"/>
        <v>0</v>
      </c>
      <c r="AD148" s="534">
        <f t="shared" si="37"/>
        <v>0</v>
      </c>
      <c r="AE148" s="386"/>
      <c r="AF148" s="405">
        <f t="shared" si="38"/>
        <v>0</v>
      </c>
      <c r="AG148" s="374"/>
      <c r="AH148" s="544"/>
    </row>
    <row r="149" spans="1:34" s="346" customFormat="1" hidden="1" x14ac:dyDescent="0.2">
      <c r="A149" s="384">
        <f t="shared" si="28"/>
        <v>0</v>
      </c>
      <c r="B149" s="385"/>
      <c r="C149" s="374"/>
      <c r="D149" s="438"/>
      <c r="E149" s="352"/>
      <c r="F149" s="353"/>
      <c r="G149" s="353"/>
      <c r="H149" s="353"/>
      <c r="I149" s="353"/>
      <c r="J149" s="394">
        <f t="shared" si="39"/>
        <v>0</v>
      </c>
      <c r="K149" s="374"/>
      <c r="L149" s="374"/>
      <c r="M149" s="354"/>
      <c r="N149" s="355"/>
      <c r="O149" s="355"/>
      <c r="P149" s="355"/>
      <c r="Q149" s="355"/>
      <c r="R149" s="355"/>
      <c r="S149" s="356"/>
      <c r="T149" s="357"/>
      <c r="U149" s="338">
        <f t="shared" si="29"/>
        <v>0</v>
      </c>
      <c r="V149" s="374"/>
      <c r="W149" s="399">
        <f t="shared" si="30"/>
        <v>0</v>
      </c>
      <c r="X149" s="400">
        <f t="shared" si="31"/>
        <v>0</v>
      </c>
      <c r="Y149" s="400">
        <f t="shared" si="32"/>
        <v>0</v>
      </c>
      <c r="Z149" s="400">
        <f t="shared" si="33"/>
        <v>0</v>
      </c>
      <c r="AA149" s="400">
        <f t="shared" si="34"/>
        <v>0</v>
      </c>
      <c r="AB149" s="400">
        <f t="shared" si="35"/>
        <v>0</v>
      </c>
      <c r="AC149" s="400">
        <f t="shared" si="36"/>
        <v>0</v>
      </c>
      <c r="AD149" s="534">
        <f t="shared" si="37"/>
        <v>0</v>
      </c>
      <c r="AE149" s="386"/>
      <c r="AF149" s="405">
        <f t="shared" si="38"/>
        <v>0</v>
      </c>
      <c r="AG149" s="374"/>
      <c r="AH149" s="544"/>
    </row>
    <row r="150" spans="1:34" s="346" customFormat="1" hidden="1" x14ac:dyDescent="0.2">
      <c r="A150" s="384">
        <f t="shared" si="28"/>
        <v>0</v>
      </c>
      <c r="B150" s="385"/>
      <c r="C150" s="374"/>
      <c r="D150" s="438"/>
      <c r="E150" s="352"/>
      <c r="F150" s="353"/>
      <c r="G150" s="353"/>
      <c r="H150" s="353"/>
      <c r="I150" s="353"/>
      <c r="J150" s="394">
        <f t="shared" si="39"/>
        <v>0</v>
      </c>
      <c r="K150" s="374"/>
      <c r="L150" s="374"/>
      <c r="M150" s="354"/>
      <c r="N150" s="355"/>
      <c r="O150" s="355"/>
      <c r="P150" s="355"/>
      <c r="Q150" s="355"/>
      <c r="R150" s="355"/>
      <c r="S150" s="356"/>
      <c r="T150" s="357"/>
      <c r="U150" s="338">
        <f t="shared" si="29"/>
        <v>0</v>
      </c>
      <c r="V150" s="374"/>
      <c r="W150" s="399">
        <f t="shared" si="30"/>
        <v>0</v>
      </c>
      <c r="X150" s="400">
        <f t="shared" si="31"/>
        <v>0</v>
      </c>
      <c r="Y150" s="400">
        <f t="shared" si="32"/>
        <v>0</v>
      </c>
      <c r="Z150" s="400">
        <f t="shared" si="33"/>
        <v>0</v>
      </c>
      <c r="AA150" s="400">
        <f t="shared" si="34"/>
        <v>0</v>
      </c>
      <c r="AB150" s="400">
        <f t="shared" si="35"/>
        <v>0</v>
      </c>
      <c r="AC150" s="400">
        <f t="shared" si="36"/>
        <v>0</v>
      </c>
      <c r="AD150" s="534">
        <f t="shared" si="37"/>
        <v>0</v>
      </c>
      <c r="AE150" s="386"/>
      <c r="AF150" s="405">
        <f t="shared" si="38"/>
        <v>0</v>
      </c>
      <c r="AG150" s="374"/>
      <c r="AH150" s="544"/>
    </row>
    <row r="151" spans="1:34" s="346" customFormat="1" hidden="1" x14ac:dyDescent="0.2">
      <c r="A151" s="384">
        <f t="shared" si="28"/>
        <v>0</v>
      </c>
      <c r="B151" s="385"/>
      <c r="C151" s="374"/>
      <c r="D151" s="438"/>
      <c r="E151" s="352"/>
      <c r="F151" s="353"/>
      <c r="G151" s="353"/>
      <c r="H151" s="353"/>
      <c r="I151" s="353"/>
      <c r="J151" s="394">
        <f t="shared" si="39"/>
        <v>0</v>
      </c>
      <c r="K151" s="374"/>
      <c r="L151" s="374"/>
      <c r="M151" s="354"/>
      <c r="N151" s="355"/>
      <c r="O151" s="355"/>
      <c r="P151" s="355"/>
      <c r="Q151" s="355"/>
      <c r="R151" s="355"/>
      <c r="S151" s="356"/>
      <c r="T151" s="357"/>
      <c r="U151" s="338">
        <f t="shared" si="29"/>
        <v>0</v>
      </c>
      <c r="V151" s="374"/>
      <c r="W151" s="399">
        <f t="shared" si="30"/>
        <v>0</v>
      </c>
      <c r="X151" s="400">
        <f t="shared" si="31"/>
        <v>0</v>
      </c>
      <c r="Y151" s="400">
        <f t="shared" si="32"/>
        <v>0</v>
      </c>
      <c r="Z151" s="400">
        <f t="shared" si="33"/>
        <v>0</v>
      </c>
      <c r="AA151" s="400">
        <f t="shared" si="34"/>
        <v>0</v>
      </c>
      <c r="AB151" s="400">
        <f t="shared" si="35"/>
        <v>0</v>
      </c>
      <c r="AC151" s="400">
        <f t="shared" si="36"/>
        <v>0</v>
      </c>
      <c r="AD151" s="534">
        <f t="shared" si="37"/>
        <v>0</v>
      </c>
      <c r="AE151" s="386"/>
      <c r="AF151" s="405">
        <f t="shared" si="38"/>
        <v>0</v>
      </c>
      <c r="AG151" s="374"/>
      <c r="AH151" s="544"/>
    </row>
    <row r="152" spans="1:34" s="346" customFormat="1" hidden="1" x14ac:dyDescent="0.2">
      <c r="A152" s="384">
        <f t="shared" si="28"/>
        <v>0</v>
      </c>
      <c r="B152" s="385"/>
      <c r="C152" s="374"/>
      <c r="D152" s="438"/>
      <c r="E152" s="352"/>
      <c r="F152" s="353"/>
      <c r="G152" s="353"/>
      <c r="H152" s="353"/>
      <c r="I152" s="353"/>
      <c r="J152" s="394">
        <f t="shared" si="39"/>
        <v>0</v>
      </c>
      <c r="K152" s="374"/>
      <c r="L152" s="374"/>
      <c r="M152" s="354"/>
      <c r="N152" s="355"/>
      <c r="O152" s="355"/>
      <c r="P152" s="355"/>
      <c r="Q152" s="355"/>
      <c r="R152" s="355"/>
      <c r="S152" s="356"/>
      <c r="T152" s="357"/>
      <c r="U152" s="338">
        <f t="shared" si="29"/>
        <v>0</v>
      </c>
      <c r="V152" s="374"/>
      <c r="W152" s="399">
        <f t="shared" si="30"/>
        <v>0</v>
      </c>
      <c r="X152" s="400">
        <f t="shared" si="31"/>
        <v>0</v>
      </c>
      <c r="Y152" s="400">
        <f t="shared" si="32"/>
        <v>0</v>
      </c>
      <c r="Z152" s="400">
        <f t="shared" si="33"/>
        <v>0</v>
      </c>
      <c r="AA152" s="400">
        <f t="shared" si="34"/>
        <v>0</v>
      </c>
      <c r="AB152" s="400">
        <f t="shared" si="35"/>
        <v>0</v>
      </c>
      <c r="AC152" s="400">
        <f t="shared" si="36"/>
        <v>0</v>
      </c>
      <c r="AD152" s="534">
        <f t="shared" si="37"/>
        <v>0</v>
      </c>
      <c r="AE152" s="386"/>
      <c r="AF152" s="405">
        <f t="shared" si="38"/>
        <v>0</v>
      </c>
      <c r="AG152" s="374"/>
      <c r="AH152" s="544"/>
    </row>
    <row r="153" spans="1:34" s="346" customFormat="1" hidden="1" x14ac:dyDescent="0.2">
      <c r="A153" s="384">
        <f t="shared" si="28"/>
        <v>0</v>
      </c>
      <c r="B153" s="385"/>
      <c r="C153" s="374"/>
      <c r="D153" s="438"/>
      <c r="E153" s="352"/>
      <c r="F153" s="353"/>
      <c r="G153" s="353"/>
      <c r="H153" s="353"/>
      <c r="I153" s="353"/>
      <c r="J153" s="394">
        <f t="shared" si="39"/>
        <v>0</v>
      </c>
      <c r="K153" s="374"/>
      <c r="L153" s="374"/>
      <c r="M153" s="354"/>
      <c r="N153" s="355"/>
      <c r="O153" s="355"/>
      <c r="P153" s="355"/>
      <c r="Q153" s="355"/>
      <c r="R153" s="355"/>
      <c r="S153" s="356"/>
      <c r="T153" s="357"/>
      <c r="U153" s="338">
        <f t="shared" si="29"/>
        <v>0</v>
      </c>
      <c r="V153" s="374"/>
      <c r="W153" s="399">
        <f t="shared" si="30"/>
        <v>0</v>
      </c>
      <c r="X153" s="400">
        <f t="shared" si="31"/>
        <v>0</v>
      </c>
      <c r="Y153" s="400">
        <f t="shared" si="32"/>
        <v>0</v>
      </c>
      <c r="Z153" s="400">
        <f t="shared" si="33"/>
        <v>0</v>
      </c>
      <c r="AA153" s="400">
        <f t="shared" si="34"/>
        <v>0</v>
      </c>
      <c r="AB153" s="400">
        <f t="shared" si="35"/>
        <v>0</v>
      </c>
      <c r="AC153" s="400">
        <f t="shared" si="36"/>
        <v>0</v>
      </c>
      <c r="AD153" s="534">
        <f t="shared" si="37"/>
        <v>0</v>
      </c>
      <c r="AE153" s="386"/>
      <c r="AF153" s="405">
        <f t="shared" si="38"/>
        <v>0</v>
      </c>
      <c r="AG153" s="374"/>
      <c r="AH153" s="544"/>
    </row>
    <row r="154" spans="1:34" s="346" customFormat="1" hidden="1" x14ac:dyDescent="0.2">
      <c r="A154" s="384">
        <f t="shared" ref="A154:A155" si="40">IF(AND(J154&lt;&gt;0,U154&lt;&gt;1),1,0)</f>
        <v>0</v>
      </c>
      <c r="B154" s="385"/>
      <c r="C154" s="374"/>
      <c r="D154" s="438"/>
      <c r="E154" s="352"/>
      <c r="F154" s="353"/>
      <c r="G154" s="353"/>
      <c r="H154" s="353"/>
      <c r="I154" s="353"/>
      <c r="J154" s="394">
        <f t="shared" si="39"/>
        <v>0</v>
      </c>
      <c r="K154" s="374"/>
      <c r="L154" s="374"/>
      <c r="M154" s="354"/>
      <c r="N154" s="355"/>
      <c r="O154" s="355"/>
      <c r="P154" s="355"/>
      <c r="Q154" s="355"/>
      <c r="R154" s="355"/>
      <c r="S154" s="356"/>
      <c r="T154" s="357"/>
      <c r="U154" s="338">
        <f t="shared" ref="U154:U155" si="41">SUM(M154:T154)</f>
        <v>0</v>
      </c>
      <c r="V154" s="374"/>
      <c r="W154" s="399">
        <f t="shared" ref="W154:W155" si="42">$J154*M154</f>
        <v>0</v>
      </c>
      <c r="X154" s="400">
        <f t="shared" ref="X154:X155" si="43">$J154*N154</f>
        <v>0</v>
      </c>
      <c r="Y154" s="400">
        <f t="shared" ref="Y154:Y155" si="44">$J154*O154</f>
        <v>0</v>
      </c>
      <c r="Z154" s="400">
        <f t="shared" ref="Z154:Z155" si="45">$J154*P154</f>
        <v>0</v>
      </c>
      <c r="AA154" s="400">
        <f t="shared" ref="AA154:AA155" si="46">$J154*Q154</f>
        <v>0</v>
      </c>
      <c r="AB154" s="400">
        <f t="shared" ref="AB154:AB155" si="47">$J154*R154</f>
        <v>0</v>
      </c>
      <c r="AC154" s="400">
        <f t="shared" ref="AC154:AC155" si="48">$J154*S154</f>
        <v>0</v>
      </c>
      <c r="AD154" s="534">
        <f t="shared" ref="AD154:AD155" si="49">SUM(W154:AC154)</f>
        <v>0</v>
      </c>
      <c r="AE154" s="386"/>
      <c r="AF154" s="405">
        <f t="shared" ref="AF154:AF155" si="50">$J154*T154</f>
        <v>0</v>
      </c>
      <c r="AG154" s="374"/>
      <c r="AH154" s="544"/>
    </row>
    <row r="155" spans="1:34" s="346" customFormat="1" hidden="1" x14ac:dyDescent="0.2">
      <c r="A155" s="384">
        <f t="shared" si="40"/>
        <v>0</v>
      </c>
      <c r="B155" s="385"/>
      <c r="C155" s="374"/>
      <c r="D155" s="438"/>
      <c r="E155" s="352"/>
      <c r="F155" s="353"/>
      <c r="G155" s="353"/>
      <c r="H155" s="353"/>
      <c r="I155" s="353"/>
      <c r="J155" s="394">
        <f t="shared" si="39"/>
        <v>0</v>
      </c>
      <c r="K155" s="374"/>
      <c r="L155" s="374"/>
      <c r="M155" s="354"/>
      <c r="N155" s="355"/>
      <c r="O155" s="355"/>
      <c r="P155" s="355"/>
      <c r="Q155" s="355"/>
      <c r="R155" s="355"/>
      <c r="S155" s="356"/>
      <c r="T155" s="357"/>
      <c r="U155" s="338">
        <f t="shared" si="41"/>
        <v>0</v>
      </c>
      <c r="V155" s="374"/>
      <c r="W155" s="399">
        <f t="shared" si="42"/>
        <v>0</v>
      </c>
      <c r="X155" s="400">
        <f t="shared" si="43"/>
        <v>0</v>
      </c>
      <c r="Y155" s="400">
        <f t="shared" si="44"/>
        <v>0</v>
      </c>
      <c r="Z155" s="400">
        <f t="shared" si="45"/>
        <v>0</v>
      </c>
      <c r="AA155" s="400">
        <f t="shared" si="46"/>
        <v>0</v>
      </c>
      <c r="AB155" s="400">
        <f t="shared" si="47"/>
        <v>0</v>
      </c>
      <c r="AC155" s="400">
        <f t="shared" si="48"/>
        <v>0</v>
      </c>
      <c r="AD155" s="534">
        <f t="shared" si="49"/>
        <v>0</v>
      </c>
      <c r="AE155" s="386"/>
      <c r="AF155" s="405">
        <f t="shared" si="50"/>
        <v>0</v>
      </c>
      <c r="AG155" s="374"/>
      <c r="AH155" s="544"/>
    </row>
    <row r="156" spans="1:34" s="346" customFormat="1" hidden="1" x14ac:dyDescent="0.2">
      <c r="A156" s="384">
        <f t="shared" si="5"/>
        <v>0</v>
      </c>
      <c r="B156" s="385"/>
      <c r="C156" s="374"/>
      <c r="D156" s="438"/>
      <c r="E156" s="352"/>
      <c r="F156" s="353"/>
      <c r="G156" s="353"/>
      <c r="H156" s="353"/>
      <c r="I156" s="353"/>
      <c r="J156" s="394">
        <f t="shared" si="39"/>
        <v>0</v>
      </c>
      <c r="K156" s="374"/>
      <c r="L156" s="374"/>
      <c r="M156" s="354"/>
      <c r="N156" s="355"/>
      <c r="O156" s="355"/>
      <c r="P156" s="355"/>
      <c r="Q156" s="355"/>
      <c r="R156" s="355"/>
      <c r="S156" s="356"/>
      <c r="T156" s="357"/>
      <c r="U156" s="338">
        <f t="shared" si="7"/>
        <v>0</v>
      </c>
      <c r="V156" s="374"/>
      <c r="W156" s="399">
        <f t="shared" si="8"/>
        <v>0</v>
      </c>
      <c r="X156" s="400">
        <f t="shared" si="9"/>
        <v>0</v>
      </c>
      <c r="Y156" s="400">
        <f t="shared" si="10"/>
        <v>0</v>
      </c>
      <c r="Z156" s="400">
        <f t="shared" si="11"/>
        <v>0</v>
      </c>
      <c r="AA156" s="400">
        <f t="shared" si="12"/>
        <v>0</v>
      </c>
      <c r="AB156" s="400">
        <f t="shared" si="13"/>
        <v>0</v>
      </c>
      <c r="AC156" s="400">
        <f t="shared" si="14"/>
        <v>0</v>
      </c>
      <c r="AD156" s="534">
        <f t="shared" si="4"/>
        <v>0</v>
      </c>
      <c r="AE156" s="386"/>
      <c r="AF156" s="405">
        <f t="shared" si="15"/>
        <v>0</v>
      </c>
      <c r="AG156" s="374"/>
      <c r="AH156" s="544"/>
    </row>
    <row r="157" spans="1:34" s="346" customFormat="1" hidden="1" x14ac:dyDescent="0.2">
      <c r="A157" s="384">
        <f t="shared" si="5"/>
        <v>0</v>
      </c>
      <c r="B157" s="385"/>
      <c r="C157" s="374"/>
      <c r="D157" s="438"/>
      <c r="E157" s="352"/>
      <c r="F157" s="353"/>
      <c r="G157" s="353"/>
      <c r="H157" s="353"/>
      <c r="I157" s="353"/>
      <c r="J157" s="394">
        <f t="shared" si="39"/>
        <v>0</v>
      </c>
      <c r="K157" s="374"/>
      <c r="L157" s="374"/>
      <c r="M157" s="354"/>
      <c r="N157" s="355"/>
      <c r="O157" s="355"/>
      <c r="P157" s="355"/>
      <c r="Q157" s="355"/>
      <c r="R157" s="355"/>
      <c r="S157" s="356"/>
      <c r="T157" s="357"/>
      <c r="U157" s="338">
        <f t="shared" si="7"/>
        <v>0</v>
      </c>
      <c r="V157" s="374"/>
      <c r="W157" s="399">
        <f t="shared" si="8"/>
        <v>0</v>
      </c>
      <c r="X157" s="400">
        <f t="shared" si="9"/>
        <v>0</v>
      </c>
      <c r="Y157" s="400">
        <f t="shared" si="10"/>
        <v>0</v>
      </c>
      <c r="Z157" s="400">
        <f t="shared" si="11"/>
        <v>0</v>
      </c>
      <c r="AA157" s="400">
        <f t="shared" si="12"/>
        <v>0</v>
      </c>
      <c r="AB157" s="400">
        <f t="shared" si="13"/>
        <v>0</v>
      </c>
      <c r="AC157" s="400">
        <f t="shared" si="14"/>
        <v>0</v>
      </c>
      <c r="AD157" s="534">
        <f t="shared" si="4"/>
        <v>0</v>
      </c>
      <c r="AE157" s="386"/>
      <c r="AF157" s="405">
        <f t="shared" si="15"/>
        <v>0</v>
      </c>
      <c r="AG157" s="374"/>
      <c r="AH157" s="544"/>
    </row>
    <row r="158" spans="1:34" s="346" customFormat="1" hidden="1" x14ac:dyDescent="0.2">
      <c r="A158" s="384">
        <f t="shared" si="5"/>
        <v>0</v>
      </c>
      <c r="B158" s="385"/>
      <c r="C158" s="374"/>
      <c r="D158" s="438"/>
      <c r="E158" s="352"/>
      <c r="F158" s="353"/>
      <c r="G158" s="353"/>
      <c r="H158" s="353"/>
      <c r="I158" s="353"/>
      <c r="J158" s="394">
        <f t="shared" si="39"/>
        <v>0</v>
      </c>
      <c r="K158" s="374"/>
      <c r="L158" s="374"/>
      <c r="M158" s="354"/>
      <c r="N158" s="355"/>
      <c r="O158" s="355"/>
      <c r="P158" s="355"/>
      <c r="Q158" s="355"/>
      <c r="R158" s="355"/>
      <c r="S158" s="356"/>
      <c r="T158" s="357"/>
      <c r="U158" s="338">
        <f t="shared" si="7"/>
        <v>0</v>
      </c>
      <c r="V158" s="374"/>
      <c r="W158" s="399">
        <f t="shared" si="8"/>
        <v>0</v>
      </c>
      <c r="X158" s="400">
        <f t="shared" si="9"/>
        <v>0</v>
      </c>
      <c r="Y158" s="400">
        <f t="shared" si="10"/>
        <v>0</v>
      </c>
      <c r="Z158" s="400">
        <f t="shared" si="11"/>
        <v>0</v>
      </c>
      <c r="AA158" s="400">
        <f t="shared" si="12"/>
        <v>0</v>
      </c>
      <c r="AB158" s="400">
        <f t="shared" si="13"/>
        <v>0</v>
      </c>
      <c r="AC158" s="400">
        <f t="shared" si="14"/>
        <v>0</v>
      </c>
      <c r="AD158" s="534">
        <f t="shared" si="4"/>
        <v>0</v>
      </c>
      <c r="AE158" s="386"/>
      <c r="AF158" s="405">
        <f t="shared" si="15"/>
        <v>0</v>
      </c>
      <c r="AG158" s="374"/>
      <c r="AH158" s="544"/>
    </row>
    <row r="159" spans="1:34" s="346" customFormat="1" hidden="1" x14ac:dyDescent="0.2">
      <c r="A159" s="384">
        <f t="shared" si="5"/>
        <v>0</v>
      </c>
      <c r="B159" s="385"/>
      <c r="C159" s="374"/>
      <c r="D159" s="438"/>
      <c r="E159" s="352"/>
      <c r="F159" s="353"/>
      <c r="G159" s="353"/>
      <c r="H159" s="353"/>
      <c r="I159" s="353"/>
      <c r="J159" s="394">
        <f t="shared" si="39"/>
        <v>0</v>
      </c>
      <c r="K159" s="374"/>
      <c r="L159" s="374"/>
      <c r="M159" s="354"/>
      <c r="N159" s="355"/>
      <c r="O159" s="355"/>
      <c r="P159" s="355"/>
      <c r="Q159" s="355"/>
      <c r="R159" s="355"/>
      <c r="S159" s="356"/>
      <c r="T159" s="357"/>
      <c r="U159" s="338">
        <f t="shared" si="7"/>
        <v>0</v>
      </c>
      <c r="V159" s="374"/>
      <c r="W159" s="399">
        <f t="shared" si="8"/>
        <v>0</v>
      </c>
      <c r="X159" s="400">
        <f t="shared" si="9"/>
        <v>0</v>
      </c>
      <c r="Y159" s="400">
        <f t="shared" si="10"/>
        <v>0</v>
      </c>
      <c r="Z159" s="400">
        <f t="shared" si="11"/>
        <v>0</v>
      </c>
      <c r="AA159" s="400">
        <f t="shared" si="12"/>
        <v>0</v>
      </c>
      <c r="AB159" s="400">
        <f t="shared" si="13"/>
        <v>0</v>
      </c>
      <c r="AC159" s="400">
        <f t="shared" si="14"/>
        <v>0</v>
      </c>
      <c r="AD159" s="534">
        <f t="shared" si="4"/>
        <v>0</v>
      </c>
      <c r="AE159" s="386"/>
      <c r="AF159" s="405">
        <f t="shared" si="15"/>
        <v>0</v>
      </c>
      <c r="AG159" s="374"/>
      <c r="AH159" s="544"/>
    </row>
    <row r="160" spans="1:34" s="346" customFormat="1" hidden="1" x14ac:dyDescent="0.2">
      <c r="A160" s="384">
        <f t="shared" si="5"/>
        <v>0</v>
      </c>
      <c r="B160" s="385"/>
      <c r="C160" s="374"/>
      <c r="D160" s="438"/>
      <c r="E160" s="352"/>
      <c r="F160" s="353"/>
      <c r="G160" s="353"/>
      <c r="H160" s="353"/>
      <c r="I160" s="353"/>
      <c r="J160" s="394">
        <f t="shared" si="39"/>
        <v>0</v>
      </c>
      <c r="K160" s="374"/>
      <c r="L160" s="374"/>
      <c r="M160" s="354"/>
      <c r="N160" s="355"/>
      <c r="O160" s="355"/>
      <c r="P160" s="355"/>
      <c r="Q160" s="355"/>
      <c r="R160" s="355"/>
      <c r="S160" s="356"/>
      <c r="T160" s="357"/>
      <c r="U160" s="338">
        <f t="shared" si="7"/>
        <v>0</v>
      </c>
      <c r="V160" s="374"/>
      <c r="W160" s="399">
        <f t="shared" si="8"/>
        <v>0</v>
      </c>
      <c r="X160" s="400">
        <f t="shared" si="9"/>
        <v>0</v>
      </c>
      <c r="Y160" s="400">
        <f t="shared" si="10"/>
        <v>0</v>
      </c>
      <c r="Z160" s="400">
        <f t="shared" si="11"/>
        <v>0</v>
      </c>
      <c r="AA160" s="400">
        <f t="shared" si="12"/>
        <v>0</v>
      </c>
      <c r="AB160" s="400">
        <f t="shared" si="13"/>
        <v>0</v>
      </c>
      <c r="AC160" s="400">
        <f t="shared" si="14"/>
        <v>0</v>
      </c>
      <c r="AD160" s="534">
        <f t="shared" si="4"/>
        <v>0</v>
      </c>
      <c r="AE160" s="386"/>
      <c r="AF160" s="405">
        <f t="shared" si="15"/>
        <v>0</v>
      </c>
      <c r="AG160" s="374"/>
      <c r="AH160" s="544"/>
    </row>
    <row r="161" spans="1:34" s="346" customFormat="1" hidden="1" x14ac:dyDescent="0.2">
      <c r="A161" s="384">
        <f t="shared" si="5"/>
        <v>0</v>
      </c>
      <c r="B161" s="385"/>
      <c r="C161" s="374"/>
      <c r="D161" s="438"/>
      <c r="E161" s="352"/>
      <c r="F161" s="353"/>
      <c r="G161" s="353"/>
      <c r="H161" s="353"/>
      <c r="I161" s="353"/>
      <c r="J161" s="394">
        <f t="shared" si="39"/>
        <v>0</v>
      </c>
      <c r="K161" s="374"/>
      <c r="L161" s="374"/>
      <c r="M161" s="354"/>
      <c r="N161" s="355"/>
      <c r="O161" s="355"/>
      <c r="P161" s="355"/>
      <c r="Q161" s="355"/>
      <c r="R161" s="355"/>
      <c r="S161" s="356"/>
      <c r="T161" s="357"/>
      <c r="U161" s="338">
        <f t="shared" si="7"/>
        <v>0</v>
      </c>
      <c r="V161" s="374"/>
      <c r="W161" s="399">
        <f t="shared" si="8"/>
        <v>0</v>
      </c>
      <c r="X161" s="400">
        <f t="shared" si="9"/>
        <v>0</v>
      </c>
      <c r="Y161" s="400">
        <f t="shared" si="10"/>
        <v>0</v>
      </c>
      <c r="Z161" s="400">
        <f t="shared" si="11"/>
        <v>0</v>
      </c>
      <c r="AA161" s="400">
        <f t="shared" si="12"/>
        <v>0</v>
      </c>
      <c r="AB161" s="400">
        <f t="shared" si="13"/>
        <v>0</v>
      </c>
      <c r="AC161" s="400">
        <f t="shared" si="14"/>
        <v>0</v>
      </c>
      <c r="AD161" s="534">
        <f t="shared" si="4"/>
        <v>0</v>
      </c>
      <c r="AE161" s="386"/>
      <c r="AF161" s="405">
        <f t="shared" si="15"/>
        <v>0</v>
      </c>
      <c r="AG161" s="374"/>
      <c r="AH161" s="544"/>
    </row>
    <row r="162" spans="1:34" s="346" customFormat="1" hidden="1" x14ac:dyDescent="0.2">
      <c r="A162" s="384">
        <f t="shared" si="5"/>
        <v>0</v>
      </c>
      <c r="B162" s="385"/>
      <c r="C162" s="374"/>
      <c r="D162" s="439"/>
      <c r="E162" s="358"/>
      <c r="F162" s="359"/>
      <c r="G162" s="359"/>
      <c r="H162" s="359"/>
      <c r="I162" s="359"/>
      <c r="J162" s="395">
        <f t="shared" si="39"/>
        <v>0</v>
      </c>
      <c r="K162" s="374"/>
      <c r="L162" s="374"/>
      <c r="M162" s="360"/>
      <c r="N162" s="361"/>
      <c r="O162" s="361"/>
      <c r="P162" s="361"/>
      <c r="Q162" s="361"/>
      <c r="R162" s="361"/>
      <c r="S162" s="362"/>
      <c r="T162" s="363"/>
      <c r="U162" s="339">
        <f t="shared" si="7"/>
        <v>0</v>
      </c>
      <c r="V162" s="374"/>
      <c r="W162" s="402">
        <f t="shared" si="8"/>
        <v>0</v>
      </c>
      <c r="X162" s="403">
        <f t="shared" si="9"/>
        <v>0</v>
      </c>
      <c r="Y162" s="403">
        <f t="shared" si="10"/>
        <v>0</v>
      </c>
      <c r="Z162" s="403">
        <f t="shared" si="11"/>
        <v>0</v>
      </c>
      <c r="AA162" s="403">
        <f t="shared" si="12"/>
        <v>0</v>
      </c>
      <c r="AB162" s="403">
        <f t="shared" si="13"/>
        <v>0</v>
      </c>
      <c r="AC162" s="403">
        <f t="shared" si="14"/>
        <v>0</v>
      </c>
      <c r="AD162" s="535">
        <f t="shared" si="4"/>
        <v>0</v>
      </c>
      <c r="AE162" s="386"/>
      <c r="AF162" s="406">
        <f t="shared" si="15"/>
        <v>0</v>
      </c>
      <c r="AG162" s="374"/>
      <c r="AH162" s="545"/>
    </row>
    <row r="163" spans="1:34" s="364" customFormat="1" x14ac:dyDescent="0.2">
      <c r="A163" s="387"/>
      <c r="B163" s="388"/>
      <c r="C163" s="389"/>
      <c r="D163" s="407" t="str">
        <f>"Sub-total '"&amp;D12&amp;"'"</f>
        <v>Sub-total 'Staff related costs (MT based)'</v>
      </c>
      <c r="E163" s="408"/>
      <c r="F163" s="408"/>
      <c r="G163" s="408"/>
      <c r="H163" s="408"/>
      <c r="I163" s="408"/>
      <c r="J163" s="409">
        <f>SUM(J13:J162)</f>
        <v>0</v>
      </c>
      <c r="K163" s="389"/>
      <c r="L163" s="389"/>
      <c r="M163" s="426"/>
      <c r="N163" s="427"/>
      <c r="O163" s="427"/>
      <c r="P163" s="427"/>
      <c r="Q163" s="427"/>
      <c r="R163" s="427"/>
      <c r="S163" s="427"/>
      <c r="T163" s="427"/>
      <c r="U163" s="428"/>
      <c r="V163" s="389"/>
      <c r="W163" s="410">
        <f>SUM(W13:W162)</f>
        <v>0</v>
      </c>
      <c r="X163" s="411">
        <f t="shared" ref="X163:AF163" si="51">SUM(X13:X162)</f>
        <v>0</v>
      </c>
      <c r="Y163" s="411">
        <f t="shared" si="51"/>
        <v>0</v>
      </c>
      <c r="Z163" s="411">
        <f t="shared" si="51"/>
        <v>0</v>
      </c>
      <c r="AA163" s="411">
        <f t="shared" si="51"/>
        <v>0</v>
      </c>
      <c r="AB163" s="411">
        <f t="shared" si="51"/>
        <v>0</v>
      </c>
      <c r="AC163" s="411">
        <f t="shared" si="51"/>
        <v>0</v>
      </c>
      <c r="AD163" s="411">
        <f t="shared" si="51"/>
        <v>0</v>
      </c>
      <c r="AE163" s="389"/>
      <c r="AF163" s="410">
        <f t="shared" si="51"/>
        <v>0</v>
      </c>
      <c r="AG163" s="389"/>
      <c r="AH163" s="546"/>
    </row>
    <row r="164" spans="1:34" ht="5.25" customHeight="1" x14ac:dyDescent="0.2">
      <c r="A164" s="371"/>
      <c r="B164" s="372"/>
      <c r="C164" s="372"/>
      <c r="D164" s="412"/>
      <c r="E164" s="413"/>
      <c r="F164" s="413"/>
      <c r="G164" s="413"/>
      <c r="H164" s="413"/>
      <c r="I164" s="413"/>
      <c r="J164" s="414"/>
      <c r="K164" s="415"/>
      <c r="L164" s="415"/>
      <c r="M164" s="415"/>
      <c r="N164" s="415"/>
      <c r="O164" s="415"/>
      <c r="P164" s="415"/>
      <c r="Q164" s="415"/>
      <c r="R164" s="415"/>
      <c r="S164" s="415"/>
      <c r="T164" s="415"/>
      <c r="U164" s="415"/>
      <c r="V164" s="415"/>
      <c r="W164" s="415"/>
      <c r="X164" s="415"/>
      <c r="Y164" s="415"/>
      <c r="Z164" s="415"/>
      <c r="AA164" s="415"/>
      <c r="AB164" s="415"/>
      <c r="AC164" s="415"/>
      <c r="AD164" s="416"/>
      <c r="AE164" s="415"/>
      <c r="AF164" s="417"/>
      <c r="AG164" s="372"/>
      <c r="AH164" s="541"/>
    </row>
    <row r="165" spans="1:34" ht="12.75" x14ac:dyDescent="0.2">
      <c r="A165" s="383"/>
      <c r="B165" s="372"/>
      <c r="C165" s="372"/>
      <c r="D165" s="418" t="s">
        <v>94</v>
      </c>
      <c r="E165" s="469"/>
      <c r="F165" s="469"/>
      <c r="G165" s="469"/>
      <c r="H165" s="469"/>
      <c r="I165" s="469"/>
      <c r="J165" s="470"/>
      <c r="K165" s="470"/>
      <c r="L165" s="470"/>
      <c r="M165" s="470"/>
      <c r="N165" s="470"/>
      <c r="O165" s="470"/>
      <c r="P165" s="470"/>
      <c r="Q165" s="470"/>
      <c r="R165" s="470"/>
      <c r="S165" s="470"/>
      <c r="T165" s="470"/>
      <c r="U165" s="470"/>
      <c r="V165" s="470"/>
      <c r="W165" s="470"/>
      <c r="X165" s="470"/>
      <c r="Y165" s="470"/>
      <c r="Z165" s="470"/>
      <c r="AA165" s="470"/>
      <c r="AB165" s="470"/>
      <c r="AC165" s="470"/>
      <c r="AD165" s="471"/>
      <c r="AE165" s="470"/>
      <c r="AF165" s="472"/>
      <c r="AG165" s="372"/>
      <c r="AH165" s="542"/>
    </row>
    <row r="166" spans="1:34" s="346" customFormat="1" x14ac:dyDescent="0.2">
      <c r="A166" s="384">
        <f>IF(AND(J166&lt;&gt;0,U166&lt;&gt;1),1,0)</f>
        <v>0</v>
      </c>
      <c r="B166" s="385"/>
      <c r="C166" s="374"/>
      <c r="D166" s="437"/>
      <c r="E166" s="347"/>
      <c r="F166" s="347"/>
      <c r="G166" s="347"/>
      <c r="H166" s="347"/>
      <c r="I166" s="347"/>
      <c r="J166" s="393">
        <f t="shared" ref="J166:J229" si="52">IF(ISBLANK(H166),G166*I166,G166*I166*H166)</f>
        <v>0</v>
      </c>
      <c r="K166" s="374"/>
      <c r="L166" s="374"/>
      <c r="M166" s="348"/>
      <c r="N166" s="349"/>
      <c r="O166" s="349"/>
      <c r="P166" s="349"/>
      <c r="Q166" s="349"/>
      <c r="R166" s="349"/>
      <c r="S166" s="350"/>
      <c r="T166" s="351"/>
      <c r="U166" s="337">
        <f>SUM(M166:T166)</f>
        <v>0</v>
      </c>
      <c r="V166" s="374"/>
      <c r="W166" s="396">
        <f>$J166*M166</f>
        <v>0</v>
      </c>
      <c r="X166" s="397">
        <f t="shared" ref="X166:X315" si="53">$J166*N166</f>
        <v>0</v>
      </c>
      <c r="Y166" s="397">
        <f t="shared" ref="Y166:Y315" si="54">$J166*O166</f>
        <v>0</v>
      </c>
      <c r="Z166" s="397">
        <f t="shared" ref="Z166:Z315" si="55">$J166*P166</f>
        <v>0</v>
      </c>
      <c r="AA166" s="397">
        <f t="shared" ref="AA166:AA315" si="56">$J166*Q166</f>
        <v>0</v>
      </c>
      <c r="AB166" s="397">
        <f t="shared" ref="AB166:AB315" si="57">$J166*R166</f>
        <v>0</v>
      </c>
      <c r="AC166" s="397">
        <f t="shared" ref="AC166:AC315" si="58">$J166*S166</f>
        <v>0</v>
      </c>
      <c r="AD166" s="533">
        <f t="shared" ref="AD166:AD315" si="59">SUM(W166:AC166)</f>
        <v>0</v>
      </c>
      <c r="AE166" s="386"/>
      <c r="AF166" s="404">
        <f>$J166*T166</f>
        <v>0</v>
      </c>
      <c r="AG166" s="374"/>
      <c r="AH166" s="543"/>
    </row>
    <row r="167" spans="1:34" s="346" customFormat="1" x14ac:dyDescent="0.2">
      <c r="A167" s="384">
        <f t="shared" ref="A167:A315" si="60">IF(AND(J167&lt;&gt;0,U167&lt;&gt;1),1,0)</f>
        <v>0</v>
      </c>
      <c r="B167" s="385"/>
      <c r="C167" s="374"/>
      <c r="D167" s="438"/>
      <c r="E167" s="352"/>
      <c r="F167" s="353"/>
      <c r="G167" s="353"/>
      <c r="H167" s="353"/>
      <c r="I167" s="353"/>
      <c r="J167" s="394">
        <f t="shared" si="52"/>
        <v>0</v>
      </c>
      <c r="K167" s="374"/>
      <c r="L167" s="374"/>
      <c r="M167" s="354"/>
      <c r="N167" s="355"/>
      <c r="O167" s="355"/>
      <c r="P167" s="355"/>
      <c r="Q167" s="355"/>
      <c r="R167" s="355"/>
      <c r="S167" s="356"/>
      <c r="T167" s="357"/>
      <c r="U167" s="338">
        <f t="shared" ref="U167:U315" si="61">SUM(M167:T167)</f>
        <v>0</v>
      </c>
      <c r="V167" s="374"/>
      <c r="W167" s="399">
        <f t="shared" ref="W167:W315" si="62">$J167*M167</f>
        <v>0</v>
      </c>
      <c r="X167" s="400">
        <f t="shared" si="53"/>
        <v>0</v>
      </c>
      <c r="Y167" s="400">
        <f t="shared" si="54"/>
        <v>0</v>
      </c>
      <c r="Z167" s="400">
        <f t="shared" si="55"/>
        <v>0</v>
      </c>
      <c r="AA167" s="400">
        <f t="shared" si="56"/>
        <v>0</v>
      </c>
      <c r="AB167" s="400">
        <f t="shared" si="57"/>
        <v>0</v>
      </c>
      <c r="AC167" s="400">
        <f t="shared" si="58"/>
        <v>0</v>
      </c>
      <c r="AD167" s="534">
        <f t="shared" si="59"/>
        <v>0</v>
      </c>
      <c r="AE167" s="386"/>
      <c r="AF167" s="405">
        <f t="shared" ref="AF167:AF315" si="63">$J167*T167</f>
        <v>0</v>
      </c>
      <c r="AG167" s="374"/>
      <c r="AH167" s="544"/>
    </row>
    <row r="168" spans="1:34" s="346" customFormat="1" x14ac:dyDescent="0.2">
      <c r="A168" s="384">
        <f t="shared" si="60"/>
        <v>0</v>
      </c>
      <c r="B168" s="385"/>
      <c r="C168" s="374"/>
      <c r="D168" s="438"/>
      <c r="E168" s="352"/>
      <c r="F168" s="353"/>
      <c r="G168" s="353"/>
      <c r="H168" s="353"/>
      <c r="I168" s="353"/>
      <c r="J168" s="394">
        <f t="shared" si="52"/>
        <v>0</v>
      </c>
      <c r="K168" s="374"/>
      <c r="L168" s="374"/>
      <c r="M168" s="354"/>
      <c r="N168" s="355"/>
      <c r="O168" s="355"/>
      <c r="P168" s="355"/>
      <c r="Q168" s="355"/>
      <c r="R168" s="355"/>
      <c r="S168" s="356"/>
      <c r="T168" s="357"/>
      <c r="U168" s="338">
        <f t="shared" si="61"/>
        <v>0</v>
      </c>
      <c r="V168" s="374"/>
      <c r="W168" s="399">
        <f t="shared" si="62"/>
        <v>0</v>
      </c>
      <c r="X168" s="400">
        <f t="shared" si="53"/>
        <v>0</v>
      </c>
      <c r="Y168" s="400">
        <f t="shared" si="54"/>
        <v>0</v>
      </c>
      <c r="Z168" s="400">
        <f t="shared" si="55"/>
        <v>0</v>
      </c>
      <c r="AA168" s="400">
        <f t="shared" si="56"/>
        <v>0</v>
      </c>
      <c r="AB168" s="400">
        <f t="shared" si="57"/>
        <v>0</v>
      </c>
      <c r="AC168" s="400">
        <f t="shared" si="58"/>
        <v>0</v>
      </c>
      <c r="AD168" s="534">
        <f t="shared" si="59"/>
        <v>0</v>
      </c>
      <c r="AE168" s="386"/>
      <c r="AF168" s="405">
        <f t="shared" si="63"/>
        <v>0</v>
      </c>
      <c r="AG168" s="374"/>
      <c r="AH168" s="544"/>
    </row>
    <row r="169" spans="1:34" s="346" customFormat="1" x14ac:dyDescent="0.2">
      <c r="A169" s="384">
        <f t="shared" si="60"/>
        <v>0</v>
      </c>
      <c r="B169" s="385"/>
      <c r="C169" s="374"/>
      <c r="D169" s="438"/>
      <c r="E169" s="352"/>
      <c r="F169" s="353"/>
      <c r="G169" s="353"/>
      <c r="H169" s="353"/>
      <c r="I169" s="353"/>
      <c r="J169" s="394">
        <f t="shared" si="52"/>
        <v>0</v>
      </c>
      <c r="K169" s="374"/>
      <c r="L169" s="374"/>
      <c r="M169" s="354"/>
      <c r="N169" s="355"/>
      <c r="O169" s="355"/>
      <c r="P169" s="355"/>
      <c r="Q169" s="355"/>
      <c r="R169" s="355"/>
      <c r="S169" s="356"/>
      <c r="T169" s="357"/>
      <c r="U169" s="338">
        <f t="shared" si="61"/>
        <v>0</v>
      </c>
      <c r="V169" s="374"/>
      <c r="W169" s="399">
        <f t="shared" si="62"/>
        <v>0</v>
      </c>
      <c r="X169" s="400">
        <f t="shared" si="53"/>
        <v>0</v>
      </c>
      <c r="Y169" s="400">
        <f t="shared" si="54"/>
        <v>0</v>
      </c>
      <c r="Z169" s="400">
        <f t="shared" si="55"/>
        <v>0</v>
      </c>
      <c r="AA169" s="400">
        <f t="shared" si="56"/>
        <v>0</v>
      </c>
      <c r="AB169" s="400">
        <f t="shared" si="57"/>
        <v>0</v>
      </c>
      <c r="AC169" s="400">
        <f t="shared" si="58"/>
        <v>0</v>
      </c>
      <c r="AD169" s="534">
        <f t="shared" si="59"/>
        <v>0</v>
      </c>
      <c r="AE169" s="386"/>
      <c r="AF169" s="405">
        <f t="shared" si="63"/>
        <v>0</v>
      </c>
      <c r="AG169" s="374"/>
      <c r="AH169" s="544"/>
    </row>
    <row r="170" spans="1:34" s="346" customFormat="1" x14ac:dyDescent="0.2">
      <c r="A170" s="384">
        <f t="shared" si="60"/>
        <v>0</v>
      </c>
      <c r="B170" s="385"/>
      <c r="C170" s="374"/>
      <c r="D170" s="438"/>
      <c r="E170" s="352"/>
      <c r="F170" s="353"/>
      <c r="G170" s="353"/>
      <c r="H170" s="353"/>
      <c r="I170" s="353"/>
      <c r="J170" s="394">
        <f t="shared" si="52"/>
        <v>0</v>
      </c>
      <c r="K170" s="374"/>
      <c r="L170" s="374"/>
      <c r="M170" s="354"/>
      <c r="N170" s="355"/>
      <c r="O170" s="355"/>
      <c r="P170" s="355"/>
      <c r="Q170" s="355"/>
      <c r="R170" s="355"/>
      <c r="S170" s="356"/>
      <c r="T170" s="357"/>
      <c r="U170" s="338">
        <f t="shared" si="61"/>
        <v>0</v>
      </c>
      <c r="V170" s="374"/>
      <c r="W170" s="399">
        <f t="shared" si="62"/>
        <v>0</v>
      </c>
      <c r="X170" s="400">
        <f t="shared" si="53"/>
        <v>0</v>
      </c>
      <c r="Y170" s="400">
        <f t="shared" si="54"/>
        <v>0</v>
      </c>
      <c r="Z170" s="400">
        <f t="shared" si="55"/>
        <v>0</v>
      </c>
      <c r="AA170" s="400">
        <f t="shared" si="56"/>
        <v>0</v>
      </c>
      <c r="AB170" s="400">
        <f t="shared" si="57"/>
        <v>0</v>
      </c>
      <c r="AC170" s="400">
        <f t="shared" si="58"/>
        <v>0</v>
      </c>
      <c r="AD170" s="534">
        <f t="shared" si="59"/>
        <v>0</v>
      </c>
      <c r="AE170" s="386"/>
      <c r="AF170" s="405">
        <f t="shared" si="63"/>
        <v>0</v>
      </c>
      <c r="AG170" s="374"/>
      <c r="AH170" s="544"/>
    </row>
    <row r="171" spans="1:34" s="346" customFormat="1" x14ac:dyDescent="0.2">
      <c r="A171" s="384">
        <f t="shared" si="60"/>
        <v>0</v>
      </c>
      <c r="B171" s="385"/>
      <c r="C171" s="374"/>
      <c r="D171" s="438"/>
      <c r="E171" s="352"/>
      <c r="F171" s="353"/>
      <c r="G171" s="353"/>
      <c r="H171" s="353"/>
      <c r="I171" s="353"/>
      <c r="J171" s="394">
        <f t="shared" si="52"/>
        <v>0</v>
      </c>
      <c r="K171" s="374"/>
      <c r="L171" s="374"/>
      <c r="M171" s="354"/>
      <c r="N171" s="355"/>
      <c r="O171" s="355"/>
      <c r="P171" s="355"/>
      <c r="Q171" s="355"/>
      <c r="R171" s="355"/>
      <c r="S171" s="356"/>
      <c r="T171" s="357"/>
      <c r="U171" s="338">
        <f t="shared" si="61"/>
        <v>0</v>
      </c>
      <c r="V171" s="374"/>
      <c r="W171" s="399">
        <f t="shared" si="62"/>
        <v>0</v>
      </c>
      <c r="X171" s="400">
        <f t="shared" si="53"/>
        <v>0</v>
      </c>
      <c r="Y171" s="400">
        <f t="shared" si="54"/>
        <v>0</v>
      </c>
      <c r="Z171" s="400">
        <f t="shared" si="55"/>
        <v>0</v>
      </c>
      <c r="AA171" s="400">
        <f t="shared" si="56"/>
        <v>0</v>
      </c>
      <c r="AB171" s="400">
        <f t="shared" si="57"/>
        <v>0</v>
      </c>
      <c r="AC171" s="400">
        <f t="shared" si="58"/>
        <v>0</v>
      </c>
      <c r="AD171" s="534">
        <f t="shared" si="59"/>
        <v>0</v>
      </c>
      <c r="AE171" s="386"/>
      <c r="AF171" s="405">
        <f t="shared" si="63"/>
        <v>0</v>
      </c>
      <c r="AG171" s="374"/>
      <c r="AH171" s="544"/>
    </row>
    <row r="172" spans="1:34" s="346" customFormat="1" x14ac:dyDescent="0.2">
      <c r="A172" s="384">
        <f t="shared" si="60"/>
        <v>0</v>
      </c>
      <c r="B172" s="385"/>
      <c r="C172" s="374"/>
      <c r="D172" s="438"/>
      <c r="E172" s="352"/>
      <c r="F172" s="353"/>
      <c r="G172" s="353"/>
      <c r="H172" s="353"/>
      <c r="I172" s="353"/>
      <c r="J172" s="394">
        <f t="shared" si="52"/>
        <v>0</v>
      </c>
      <c r="K172" s="374"/>
      <c r="L172" s="374"/>
      <c r="M172" s="354"/>
      <c r="N172" s="355"/>
      <c r="O172" s="355"/>
      <c r="P172" s="355"/>
      <c r="Q172" s="355"/>
      <c r="R172" s="355"/>
      <c r="S172" s="356"/>
      <c r="T172" s="357"/>
      <c r="U172" s="338">
        <f t="shared" si="61"/>
        <v>0</v>
      </c>
      <c r="V172" s="374"/>
      <c r="W172" s="399">
        <f t="shared" si="62"/>
        <v>0</v>
      </c>
      <c r="X172" s="400">
        <f t="shared" si="53"/>
        <v>0</v>
      </c>
      <c r="Y172" s="400">
        <f t="shared" si="54"/>
        <v>0</v>
      </c>
      <c r="Z172" s="400">
        <f t="shared" si="55"/>
        <v>0</v>
      </c>
      <c r="AA172" s="400">
        <f t="shared" si="56"/>
        <v>0</v>
      </c>
      <c r="AB172" s="400">
        <f t="shared" si="57"/>
        <v>0</v>
      </c>
      <c r="AC172" s="400">
        <f t="shared" si="58"/>
        <v>0</v>
      </c>
      <c r="AD172" s="534">
        <f t="shared" si="59"/>
        <v>0</v>
      </c>
      <c r="AE172" s="386"/>
      <c r="AF172" s="405">
        <f t="shared" si="63"/>
        <v>0</v>
      </c>
      <c r="AG172" s="374"/>
      <c r="AH172" s="544"/>
    </row>
    <row r="173" spans="1:34" s="346" customFormat="1" x14ac:dyDescent="0.2">
      <c r="A173" s="384">
        <f t="shared" si="60"/>
        <v>0</v>
      </c>
      <c r="B173" s="385"/>
      <c r="C173" s="374"/>
      <c r="D173" s="438"/>
      <c r="E173" s="352"/>
      <c r="F173" s="353"/>
      <c r="G173" s="353"/>
      <c r="H173" s="353"/>
      <c r="I173" s="353"/>
      <c r="J173" s="394">
        <f t="shared" si="52"/>
        <v>0</v>
      </c>
      <c r="K173" s="374"/>
      <c r="L173" s="374"/>
      <c r="M173" s="354"/>
      <c r="N173" s="355"/>
      <c r="O173" s="355"/>
      <c r="P173" s="355"/>
      <c r="Q173" s="355"/>
      <c r="R173" s="355"/>
      <c r="S173" s="356"/>
      <c r="T173" s="357"/>
      <c r="U173" s="338">
        <f t="shared" si="61"/>
        <v>0</v>
      </c>
      <c r="V173" s="374"/>
      <c r="W173" s="399">
        <f t="shared" si="62"/>
        <v>0</v>
      </c>
      <c r="X173" s="400">
        <f t="shared" si="53"/>
        <v>0</v>
      </c>
      <c r="Y173" s="400">
        <f t="shared" si="54"/>
        <v>0</v>
      </c>
      <c r="Z173" s="400">
        <f t="shared" si="55"/>
        <v>0</v>
      </c>
      <c r="AA173" s="400">
        <f t="shared" si="56"/>
        <v>0</v>
      </c>
      <c r="AB173" s="400">
        <f t="shared" si="57"/>
        <v>0</v>
      </c>
      <c r="AC173" s="400">
        <f t="shared" si="58"/>
        <v>0</v>
      </c>
      <c r="AD173" s="534">
        <f t="shared" si="59"/>
        <v>0</v>
      </c>
      <c r="AE173" s="386"/>
      <c r="AF173" s="405">
        <f t="shared" si="63"/>
        <v>0</v>
      </c>
      <c r="AG173" s="374"/>
      <c r="AH173" s="544"/>
    </row>
    <row r="174" spans="1:34" s="346" customFormat="1" x14ac:dyDescent="0.2">
      <c r="A174" s="384">
        <f t="shared" si="60"/>
        <v>0</v>
      </c>
      <c r="B174" s="385"/>
      <c r="C174" s="374"/>
      <c r="D174" s="438"/>
      <c r="E174" s="352"/>
      <c r="F174" s="353"/>
      <c r="G174" s="353"/>
      <c r="H174" s="353"/>
      <c r="I174" s="353"/>
      <c r="J174" s="394">
        <f t="shared" si="52"/>
        <v>0</v>
      </c>
      <c r="K174" s="374"/>
      <c r="L174" s="374"/>
      <c r="M174" s="354"/>
      <c r="N174" s="355"/>
      <c r="O174" s="355"/>
      <c r="P174" s="355"/>
      <c r="Q174" s="355"/>
      <c r="R174" s="355"/>
      <c r="S174" s="356"/>
      <c r="T174" s="357"/>
      <c r="U174" s="338">
        <f t="shared" si="61"/>
        <v>0</v>
      </c>
      <c r="V174" s="374"/>
      <c r="W174" s="399">
        <f t="shared" si="62"/>
        <v>0</v>
      </c>
      <c r="X174" s="400">
        <f t="shared" si="53"/>
        <v>0</v>
      </c>
      <c r="Y174" s="400">
        <f t="shared" si="54"/>
        <v>0</v>
      </c>
      <c r="Z174" s="400">
        <f t="shared" si="55"/>
        <v>0</v>
      </c>
      <c r="AA174" s="400">
        <f t="shared" si="56"/>
        <v>0</v>
      </c>
      <c r="AB174" s="400">
        <f t="shared" si="57"/>
        <v>0</v>
      </c>
      <c r="AC174" s="400">
        <f t="shared" si="58"/>
        <v>0</v>
      </c>
      <c r="AD174" s="534">
        <f t="shared" si="59"/>
        <v>0</v>
      </c>
      <c r="AE174" s="386"/>
      <c r="AF174" s="405">
        <f t="shared" si="63"/>
        <v>0</v>
      </c>
      <c r="AG174" s="374"/>
      <c r="AH174" s="544"/>
    </row>
    <row r="175" spans="1:34" s="346" customFormat="1" x14ac:dyDescent="0.2">
      <c r="A175" s="384">
        <f t="shared" si="60"/>
        <v>0</v>
      </c>
      <c r="B175" s="385"/>
      <c r="C175" s="374"/>
      <c r="D175" s="438"/>
      <c r="E175" s="352"/>
      <c r="F175" s="353"/>
      <c r="G175" s="353"/>
      <c r="H175" s="353"/>
      <c r="I175" s="353"/>
      <c r="J175" s="394">
        <f t="shared" si="52"/>
        <v>0</v>
      </c>
      <c r="K175" s="374"/>
      <c r="L175" s="374"/>
      <c r="M175" s="354"/>
      <c r="N175" s="355"/>
      <c r="O175" s="355"/>
      <c r="P175" s="355"/>
      <c r="Q175" s="355"/>
      <c r="R175" s="355"/>
      <c r="S175" s="356"/>
      <c r="T175" s="357"/>
      <c r="U175" s="338">
        <f t="shared" si="61"/>
        <v>0</v>
      </c>
      <c r="V175" s="374"/>
      <c r="W175" s="399">
        <f t="shared" si="62"/>
        <v>0</v>
      </c>
      <c r="X175" s="400">
        <f t="shared" si="53"/>
        <v>0</v>
      </c>
      <c r="Y175" s="400">
        <f t="shared" si="54"/>
        <v>0</v>
      </c>
      <c r="Z175" s="400">
        <f t="shared" si="55"/>
        <v>0</v>
      </c>
      <c r="AA175" s="400">
        <f t="shared" si="56"/>
        <v>0</v>
      </c>
      <c r="AB175" s="400">
        <f t="shared" si="57"/>
        <v>0</v>
      </c>
      <c r="AC175" s="400">
        <f t="shared" si="58"/>
        <v>0</v>
      </c>
      <c r="AD175" s="534">
        <f t="shared" si="59"/>
        <v>0</v>
      </c>
      <c r="AE175" s="386"/>
      <c r="AF175" s="405">
        <f t="shared" si="63"/>
        <v>0</v>
      </c>
      <c r="AG175" s="374"/>
      <c r="AH175" s="544"/>
    </row>
    <row r="176" spans="1:34" s="346" customFormat="1" hidden="1" x14ac:dyDescent="0.2">
      <c r="A176" s="384">
        <f t="shared" si="60"/>
        <v>0</v>
      </c>
      <c r="B176" s="385"/>
      <c r="C176" s="374"/>
      <c r="D176" s="438"/>
      <c r="E176" s="352"/>
      <c r="F176" s="353"/>
      <c r="G176" s="353"/>
      <c r="H176" s="353"/>
      <c r="I176" s="353"/>
      <c r="J176" s="394">
        <f t="shared" si="52"/>
        <v>0</v>
      </c>
      <c r="K176" s="374"/>
      <c r="L176" s="374"/>
      <c r="M176" s="354"/>
      <c r="N176" s="355"/>
      <c r="O176" s="355"/>
      <c r="P176" s="355"/>
      <c r="Q176" s="355"/>
      <c r="R176" s="355"/>
      <c r="S176" s="356"/>
      <c r="T176" s="357"/>
      <c r="U176" s="338">
        <f t="shared" si="61"/>
        <v>0</v>
      </c>
      <c r="V176" s="374"/>
      <c r="W176" s="399">
        <f t="shared" si="62"/>
        <v>0</v>
      </c>
      <c r="X176" s="400">
        <f t="shared" si="53"/>
        <v>0</v>
      </c>
      <c r="Y176" s="400">
        <f t="shared" si="54"/>
        <v>0</v>
      </c>
      <c r="Z176" s="400">
        <f t="shared" si="55"/>
        <v>0</v>
      </c>
      <c r="AA176" s="400">
        <f t="shared" si="56"/>
        <v>0</v>
      </c>
      <c r="AB176" s="400">
        <f t="shared" si="57"/>
        <v>0</v>
      </c>
      <c r="AC176" s="400">
        <f t="shared" si="58"/>
        <v>0</v>
      </c>
      <c r="AD176" s="534">
        <f t="shared" si="59"/>
        <v>0</v>
      </c>
      <c r="AE176" s="386"/>
      <c r="AF176" s="405">
        <f t="shared" si="63"/>
        <v>0</v>
      </c>
      <c r="AG176" s="374"/>
      <c r="AH176" s="544"/>
    </row>
    <row r="177" spans="1:34" s="346" customFormat="1" hidden="1" x14ac:dyDescent="0.2">
      <c r="A177" s="384">
        <f t="shared" ref="A177:A240" si="64">IF(AND(J177&lt;&gt;0,U177&lt;&gt;1),1,0)</f>
        <v>0</v>
      </c>
      <c r="B177" s="385"/>
      <c r="C177" s="374"/>
      <c r="D177" s="438"/>
      <c r="E177" s="352"/>
      <c r="F177" s="353"/>
      <c r="G177" s="353"/>
      <c r="H177" s="353"/>
      <c r="I177" s="353"/>
      <c r="J177" s="394">
        <f t="shared" si="52"/>
        <v>0</v>
      </c>
      <c r="K177" s="374"/>
      <c r="L177" s="374"/>
      <c r="M177" s="354"/>
      <c r="N177" s="355"/>
      <c r="O177" s="355"/>
      <c r="P177" s="355"/>
      <c r="Q177" s="355"/>
      <c r="R177" s="355"/>
      <c r="S177" s="356"/>
      <c r="T177" s="357"/>
      <c r="U177" s="338">
        <f t="shared" ref="U177:U240" si="65">SUM(M177:T177)</f>
        <v>0</v>
      </c>
      <c r="V177" s="374"/>
      <c r="W177" s="399">
        <f t="shared" ref="W177:W240" si="66">$J177*M177</f>
        <v>0</v>
      </c>
      <c r="X177" s="400">
        <f t="shared" ref="X177:X240" si="67">$J177*N177</f>
        <v>0</v>
      </c>
      <c r="Y177" s="400">
        <f t="shared" ref="Y177:Y240" si="68">$J177*O177</f>
        <v>0</v>
      </c>
      <c r="Z177" s="400">
        <f t="shared" ref="Z177:Z240" si="69">$J177*P177</f>
        <v>0</v>
      </c>
      <c r="AA177" s="400">
        <f t="shared" ref="AA177:AA240" si="70">$J177*Q177</f>
        <v>0</v>
      </c>
      <c r="AB177" s="400">
        <f t="shared" ref="AB177:AB240" si="71">$J177*R177</f>
        <v>0</v>
      </c>
      <c r="AC177" s="400">
        <f t="shared" ref="AC177:AC240" si="72">$J177*S177</f>
        <v>0</v>
      </c>
      <c r="AD177" s="534">
        <f t="shared" ref="AD177:AD240" si="73">SUM(W177:AC177)</f>
        <v>0</v>
      </c>
      <c r="AE177" s="386"/>
      <c r="AF177" s="405">
        <f t="shared" ref="AF177:AF240" si="74">$J177*T177</f>
        <v>0</v>
      </c>
      <c r="AG177" s="374"/>
      <c r="AH177" s="544"/>
    </row>
    <row r="178" spans="1:34" s="346" customFormat="1" hidden="1" x14ac:dyDescent="0.2">
      <c r="A178" s="384">
        <f t="shared" si="64"/>
        <v>0</v>
      </c>
      <c r="B178" s="385"/>
      <c r="C178" s="374"/>
      <c r="D178" s="438"/>
      <c r="E178" s="352"/>
      <c r="F178" s="353"/>
      <c r="G178" s="353"/>
      <c r="H178" s="353"/>
      <c r="I178" s="353"/>
      <c r="J178" s="394">
        <f t="shared" si="52"/>
        <v>0</v>
      </c>
      <c r="K178" s="374"/>
      <c r="L178" s="374"/>
      <c r="M178" s="354"/>
      <c r="N178" s="355"/>
      <c r="O178" s="355"/>
      <c r="P178" s="355"/>
      <c r="Q178" s="355"/>
      <c r="R178" s="355"/>
      <c r="S178" s="356"/>
      <c r="T178" s="357"/>
      <c r="U178" s="338">
        <f t="shared" si="65"/>
        <v>0</v>
      </c>
      <c r="V178" s="374"/>
      <c r="W178" s="399">
        <f t="shared" si="66"/>
        <v>0</v>
      </c>
      <c r="X178" s="400">
        <f t="shared" si="67"/>
        <v>0</v>
      </c>
      <c r="Y178" s="400">
        <f t="shared" si="68"/>
        <v>0</v>
      </c>
      <c r="Z178" s="400">
        <f t="shared" si="69"/>
        <v>0</v>
      </c>
      <c r="AA178" s="400">
        <f t="shared" si="70"/>
        <v>0</v>
      </c>
      <c r="AB178" s="400">
        <f t="shared" si="71"/>
        <v>0</v>
      </c>
      <c r="AC178" s="400">
        <f t="shared" si="72"/>
        <v>0</v>
      </c>
      <c r="AD178" s="534">
        <f t="shared" si="73"/>
        <v>0</v>
      </c>
      <c r="AE178" s="386"/>
      <c r="AF178" s="405">
        <f t="shared" si="74"/>
        <v>0</v>
      </c>
      <c r="AG178" s="374"/>
      <c r="AH178" s="544"/>
    </row>
    <row r="179" spans="1:34" s="346" customFormat="1" hidden="1" x14ac:dyDescent="0.2">
      <c r="A179" s="384">
        <f t="shared" si="64"/>
        <v>0</v>
      </c>
      <c r="B179" s="385"/>
      <c r="C179" s="374"/>
      <c r="D179" s="438"/>
      <c r="E179" s="352"/>
      <c r="F179" s="353"/>
      <c r="G179" s="353"/>
      <c r="H179" s="353"/>
      <c r="I179" s="353"/>
      <c r="J179" s="394">
        <f t="shared" si="52"/>
        <v>0</v>
      </c>
      <c r="K179" s="374"/>
      <c r="L179" s="374"/>
      <c r="M179" s="354"/>
      <c r="N179" s="355"/>
      <c r="O179" s="355"/>
      <c r="P179" s="355"/>
      <c r="Q179" s="355"/>
      <c r="R179" s="355"/>
      <c r="S179" s="356"/>
      <c r="T179" s="357"/>
      <c r="U179" s="338">
        <f t="shared" si="65"/>
        <v>0</v>
      </c>
      <c r="V179" s="374"/>
      <c r="W179" s="399">
        <f t="shared" si="66"/>
        <v>0</v>
      </c>
      <c r="X179" s="400">
        <f t="shared" si="67"/>
        <v>0</v>
      </c>
      <c r="Y179" s="400">
        <f t="shared" si="68"/>
        <v>0</v>
      </c>
      <c r="Z179" s="400">
        <f t="shared" si="69"/>
        <v>0</v>
      </c>
      <c r="AA179" s="400">
        <f t="shared" si="70"/>
        <v>0</v>
      </c>
      <c r="AB179" s="400">
        <f t="shared" si="71"/>
        <v>0</v>
      </c>
      <c r="AC179" s="400">
        <f t="shared" si="72"/>
        <v>0</v>
      </c>
      <c r="AD179" s="534">
        <f t="shared" si="73"/>
        <v>0</v>
      </c>
      <c r="AE179" s="386"/>
      <c r="AF179" s="405">
        <f t="shared" si="74"/>
        <v>0</v>
      </c>
      <c r="AG179" s="374"/>
      <c r="AH179" s="544"/>
    </row>
    <row r="180" spans="1:34" s="346" customFormat="1" hidden="1" x14ac:dyDescent="0.2">
      <c r="A180" s="384">
        <f t="shared" si="64"/>
        <v>0</v>
      </c>
      <c r="B180" s="385"/>
      <c r="C180" s="374"/>
      <c r="D180" s="438"/>
      <c r="E180" s="352"/>
      <c r="F180" s="353"/>
      <c r="G180" s="353"/>
      <c r="H180" s="353"/>
      <c r="I180" s="353"/>
      <c r="J180" s="394">
        <f t="shared" si="52"/>
        <v>0</v>
      </c>
      <c r="K180" s="374"/>
      <c r="L180" s="374"/>
      <c r="M180" s="354"/>
      <c r="N180" s="355"/>
      <c r="O180" s="355"/>
      <c r="P180" s="355"/>
      <c r="Q180" s="355"/>
      <c r="R180" s="355"/>
      <c r="S180" s="356"/>
      <c r="T180" s="357"/>
      <c r="U180" s="338">
        <f t="shared" si="65"/>
        <v>0</v>
      </c>
      <c r="V180" s="374"/>
      <c r="W180" s="399">
        <f t="shared" si="66"/>
        <v>0</v>
      </c>
      <c r="X180" s="400">
        <f t="shared" si="67"/>
        <v>0</v>
      </c>
      <c r="Y180" s="400">
        <f t="shared" si="68"/>
        <v>0</v>
      </c>
      <c r="Z180" s="400">
        <f t="shared" si="69"/>
        <v>0</v>
      </c>
      <c r="AA180" s="400">
        <f t="shared" si="70"/>
        <v>0</v>
      </c>
      <c r="AB180" s="400">
        <f t="shared" si="71"/>
        <v>0</v>
      </c>
      <c r="AC180" s="400">
        <f t="shared" si="72"/>
        <v>0</v>
      </c>
      <c r="AD180" s="534">
        <f t="shared" si="73"/>
        <v>0</v>
      </c>
      <c r="AE180" s="386"/>
      <c r="AF180" s="405">
        <f t="shared" si="74"/>
        <v>0</v>
      </c>
      <c r="AG180" s="374"/>
      <c r="AH180" s="544"/>
    </row>
    <row r="181" spans="1:34" s="346" customFormat="1" hidden="1" x14ac:dyDescent="0.2">
      <c r="A181" s="384">
        <f t="shared" si="64"/>
        <v>0</v>
      </c>
      <c r="B181" s="385"/>
      <c r="C181" s="374"/>
      <c r="D181" s="438"/>
      <c r="E181" s="352"/>
      <c r="F181" s="353"/>
      <c r="G181" s="353"/>
      <c r="H181" s="353"/>
      <c r="I181" s="353"/>
      <c r="J181" s="394">
        <f t="shared" si="52"/>
        <v>0</v>
      </c>
      <c r="K181" s="374"/>
      <c r="L181" s="374"/>
      <c r="M181" s="354"/>
      <c r="N181" s="355"/>
      <c r="O181" s="355"/>
      <c r="P181" s="355"/>
      <c r="Q181" s="355"/>
      <c r="R181" s="355"/>
      <c r="S181" s="356"/>
      <c r="T181" s="357"/>
      <c r="U181" s="338">
        <f t="shared" si="65"/>
        <v>0</v>
      </c>
      <c r="V181" s="374"/>
      <c r="W181" s="399">
        <f t="shared" si="66"/>
        <v>0</v>
      </c>
      <c r="X181" s="400">
        <f t="shared" si="67"/>
        <v>0</v>
      </c>
      <c r="Y181" s="400">
        <f t="shared" si="68"/>
        <v>0</v>
      </c>
      <c r="Z181" s="400">
        <f t="shared" si="69"/>
        <v>0</v>
      </c>
      <c r="AA181" s="400">
        <f t="shared" si="70"/>
        <v>0</v>
      </c>
      <c r="AB181" s="400">
        <f t="shared" si="71"/>
        <v>0</v>
      </c>
      <c r="AC181" s="400">
        <f t="shared" si="72"/>
        <v>0</v>
      </c>
      <c r="AD181" s="534">
        <f t="shared" si="73"/>
        <v>0</v>
      </c>
      <c r="AE181" s="386"/>
      <c r="AF181" s="405">
        <f t="shared" si="74"/>
        <v>0</v>
      </c>
      <c r="AG181" s="374"/>
      <c r="AH181" s="544"/>
    </row>
    <row r="182" spans="1:34" s="346" customFormat="1" hidden="1" x14ac:dyDescent="0.2">
      <c r="A182" s="384">
        <f t="shared" si="64"/>
        <v>0</v>
      </c>
      <c r="B182" s="385"/>
      <c r="C182" s="374"/>
      <c r="D182" s="438"/>
      <c r="E182" s="352"/>
      <c r="F182" s="353"/>
      <c r="G182" s="353"/>
      <c r="H182" s="353"/>
      <c r="I182" s="353"/>
      <c r="J182" s="394">
        <f t="shared" si="52"/>
        <v>0</v>
      </c>
      <c r="K182" s="374"/>
      <c r="L182" s="374"/>
      <c r="M182" s="354"/>
      <c r="N182" s="355"/>
      <c r="O182" s="355"/>
      <c r="P182" s="355"/>
      <c r="Q182" s="355"/>
      <c r="R182" s="355"/>
      <c r="S182" s="356"/>
      <c r="T182" s="357"/>
      <c r="U182" s="338">
        <f t="shared" si="65"/>
        <v>0</v>
      </c>
      <c r="V182" s="374"/>
      <c r="W182" s="399">
        <f t="shared" si="66"/>
        <v>0</v>
      </c>
      <c r="X182" s="400">
        <f t="shared" si="67"/>
        <v>0</v>
      </c>
      <c r="Y182" s="400">
        <f t="shared" si="68"/>
        <v>0</v>
      </c>
      <c r="Z182" s="400">
        <f t="shared" si="69"/>
        <v>0</v>
      </c>
      <c r="AA182" s="400">
        <f t="shared" si="70"/>
        <v>0</v>
      </c>
      <c r="AB182" s="400">
        <f t="shared" si="71"/>
        <v>0</v>
      </c>
      <c r="AC182" s="400">
        <f t="shared" si="72"/>
        <v>0</v>
      </c>
      <c r="AD182" s="534">
        <f t="shared" si="73"/>
        <v>0</v>
      </c>
      <c r="AE182" s="386"/>
      <c r="AF182" s="405">
        <f t="shared" si="74"/>
        <v>0</v>
      </c>
      <c r="AG182" s="374"/>
      <c r="AH182" s="544"/>
    </row>
    <row r="183" spans="1:34" s="346" customFormat="1" hidden="1" x14ac:dyDescent="0.2">
      <c r="A183" s="384">
        <f t="shared" si="64"/>
        <v>0</v>
      </c>
      <c r="B183" s="385"/>
      <c r="C183" s="374"/>
      <c r="D183" s="438"/>
      <c r="E183" s="352"/>
      <c r="F183" s="353"/>
      <c r="G183" s="353"/>
      <c r="H183" s="353"/>
      <c r="I183" s="353"/>
      <c r="J183" s="394">
        <f t="shared" si="52"/>
        <v>0</v>
      </c>
      <c r="K183" s="374"/>
      <c r="L183" s="374"/>
      <c r="M183" s="354"/>
      <c r="N183" s="355"/>
      <c r="O183" s="355"/>
      <c r="P183" s="355"/>
      <c r="Q183" s="355"/>
      <c r="R183" s="355"/>
      <c r="S183" s="356"/>
      <c r="T183" s="357"/>
      <c r="U183" s="338">
        <f t="shared" si="65"/>
        <v>0</v>
      </c>
      <c r="V183" s="374"/>
      <c r="W183" s="399">
        <f t="shared" si="66"/>
        <v>0</v>
      </c>
      <c r="X183" s="400">
        <f t="shared" si="67"/>
        <v>0</v>
      </c>
      <c r="Y183" s="400">
        <f t="shared" si="68"/>
        <v>0</v>
      </c>
      <c r="Z183" s="400">
        <f t="shared" si="69"/>
        <v>0</v>
      </c>
      <c r="AA183" s="400">
        <f t="shared" si="70"/>
        <v>0</v>
      </c>
      <c r="AB183" s="400">
        <f t="shared" si="71"/>
        <v>0</v>
      </c>
      <c r="AC183" s="400">
        <f t="shared" si="72"/>
        <v>0</v>
      </c>
      <c r="AD183" s="534">
        <f t="shared" si="73"/>
        <v>0</v>
      </c>
      <c r="AE183" s="386"/>
      <c r="AF183" s="405">
        <f t="shared" si="74"/>
        <v>0</v>
      </c>
      <c r="AG183" s="374"/>
      <c r="AH183" s="544"/>
    </row>
    <row r="184" spans="1:34" s="346" customFormat="1" hidden="1" x14ac:dyDescent="0.2">
      <c r="A184" s="384">
        <f t="shared" si="64"/>
        <v>0</v>
      </c>
      <c r="B184" s="385"/>
      <c r="C184" s="374"/>
      <c r="D184" s="438"/>
      <c r="E184" s="352"/>
      <c r="F184" s="353"/>
      <c r="G184" s="353"/>
      <c r="H184" s="353"/>
      <c r="I184" s="353"/>
      <c r="J184" s="394">
        <f t="shared" si="52"/>
        <v>0</v>
      </c>
      <c r="K184" s="374"/>
      <c r="L184" s="374"/>
      <c r="M184" s="354"/>
      <c r="N184" s="355"/>
      <c r="O184" s="355"/>
      <c r="P184" s="355"/>
      <c r="Q184" s="355"/>
      <c r="R184" s="355"/>
      <c r="S184" s="356"/>
      <c r="T184" s="357"/>
      <c r="U184" s="338">
        <f t="shared" si="65"/>
        <v>0</v>
      </c>
      <c r="V184" s="374"/>
      <c r="W184" s="399">
        <f t="shared" si="66"/>
        <v>0</v>
      </c>
      <c r="X184" s="400">
        <f t="shared" si="67"/>
        <v>0</v>
      </c>
      <c r="Y184" s="400">
        <f t="shared" si="68"/>
        <v>0</v>
      </c>
      <c r="Z184" s="400">
        <f t="shared" si="69"/>
        <v>0</v>
      </c>
      <c r="AA184" s="400">
        <f t="shared" si="70"/>
        <v>0</v>
      </c>
      <c r="AB184" s="400">
        <f t="shared" si="71"/>
        <v>0</v>
      </c>
      <c r="AC184" s="400">
        <f t="shared" si="72"/>
        <v>0</v>
      </c>
      <c r="AD184" s="534">
        <f t="shared" si="73"/>
        <v>0</v>
      </c>
      <c r="AE184" s="386"/>
      <c r="AF184" s="405">
        <f t="shared" si="74"/>
        <v>0</v>
      </c>
      <c r="AG184" s="374"/>
      <c r="AH184" s="544"/>
    </row>
    <row r="185" spans="1:34" s="346" customFormat="1" hidden="1" x14ac:dyDescent="0.2">
      <c r="A185" s="384">
        <f t="shared" si="64"/>
        <v>0</v>
      </c>
      <c r="B185" s="385"/>
      <c r="C185" s="374"/>
      <c r="D185" s="438"/>
      <c r="E185" s="352"/>
      <c r="F185" s="353"/>
      <c r="G185" s="353"/>
      <c r="H185" s="353"/>
      <c r="I185" s="353"/>
      <c r="J185" s="394">
        <f t="shared" si="52"/>
        <v>0</v>
      </c>
      <c r="K185" s="374"/>
      <c r="L185" s="374"/>
      <c r="M185" s="354"/>
      <c r="N185" s="355"/>
      <c r="O185" s="355"/>
      <c r="P185" s="355"/>
      <c r="Q185" s="355"/>
      <c r="R185" s="355"/>
      <c r="S185" s="356"/>
      <c r="T185" s="357"/>
      <c r="U185" s="338">
        <f t="shared" si="65"/>
        <v>0</v>
      </c>
      <c r="V185" s="374"/>
      <c r="W185" s="399">
        <f t="shared" si="66"/>
        <v>0</v>
      </c>
      <c r="X185" s="400">
        <f t="shared" si="67"/>
        <v>0</v>
      </c>
      <c r="Y185" s="400">
        <f t="shared" si="68"/>
        <v>0</v>
      </c>
      <c r="Z185" s="400">
        <f t="shared" si="69"/>
        <v>0</v>
      </c>
      <c r="AA185" s="400">
        <f t="shared" si="70"/>
        <v>0</v>
      </c>
      <c r="AB185" s="400">
        <f t="shared" si="71"/>
        <v>0</v>
      </c>
      <c r="AC185" s="400">
        <f t="shared" si="72"/>
        <v>0</v>
      </c>
      <c r="AD185" s="534">
        <f t="shared" si="73"/>
        <v>0</v>
      </c>
      <c r="AE185" s="386"/>
      <c r="AF185" s="405">
        <f t="shared" si="74"/>
        <v>0</v>
      </c>
      <c r="AG185" s="374"/>
      <c r="AH185" s="544"/>
    </row>
    <row r="186" spans="1:34" s="346" customFormat="1" hidden="1" x14ac:dyDescent="0.2">
      <c r="A186" s="384">
        <f t="shared" si="64"/>
        <v>0</v>
      </c>
      <c r="B186" s="385"/>
      <c r="C186" s="374"/>
      <c r="D186" s="438"/>
      <c r="E186" s="352"/>
      <c r="F186" s="353"/>
      <c r="G186" s="353"/>
      <c r="H186" s="353"/>
      <c r="I186" s="353"/>
      <c r="J186" s="394">
        <f t="shared" si="52"/>
        <v>0</v>
      </c>
      <c r="K186" s="374"/>
      <c r="L186" s="374"/>
      <c r="M186" s="354"/>
      <c r="N186" s="355"/>
      <c r="O186" s="355"/>
      <c r="P186" s="355"/>
      <c r="Q186" s="355"/>
      <c r="R186" s="355"/>
      <c r="S186" s="356"/>
      <c r="T186" s="357"/>
      <c r="U186" s="338">
        <f t="shared" si="65"/>
        <v>0</v>
      </c>
      <c r="V186" s="374"/>
      <c r="W186" s="399">
        <f t="shared" si="66"/>
        <v>0</v>
      </c>
      <c r="X186" s="400">
        <f t="shared" si="67"/>
        <v>0</v>
      </c>
      <c r="Y186" s="400">
        <f t="shared" si="68"/>
        <v>0</v>
      </c>
      <c r="Z186" s="400">
        <f t="shared" si="69"/>
        <v>0</v>
      </c>
      <c r="AA186" s="400">
        <f t="shared" si="70"/>
        <v>0</v>
      </c>
      <c r="AB186" s="400">
        <f t="shared" si="71"/>
        <v>0</v>
      </c>
      <c r="AC186" s="400">
        <f t="shared" si="72"/>
        <v>0</v>
      </c>
      <c r="AD186" s="534">
        <f t="shared" si="73"/>
        <v>0</v>
      </c>
      <c r="AE186" s="386"/>
      <c r="AF186" s="405">
        <f t="shared" si="74"/>
        <v>0</v>
      </c>
      <c r="AG186" s="374"/>
      <c r="AH186" s="544"/>
    </row>
    <row r="187" spans="1:34" s="346" customFormat="1" hidden="1" x14ac:dyDescent="0.2">
      <c r="A187" s="384">
        <f t="shared" si="64"/>
        <v>0</v>
      </c>
      <c r="B187" s="385"/>
      <c r="C187" s="374"/>
      <c r="D187" s="438"/>
      <c r="E187" s="352"/>
      <c r="F187" s="353"/>
      <c r="G187" s="353"/>
      <c r="H187" s="353"/>
      <c r="I187" s="353"/>
      <c r="J187" s="394">
        <f t="shared" si="52"/>
        <v>0</v>
      </c>
      <c r="K187" s="374"/>
      <c r="L187" s="374"/>
      <c r="M187" s="354"/>
      <c r="N187" s="355"/>
      <c r="O187" s="355"/>
      <c r="P187" s="355"/>
      <c r="Q187" s="355"/>
      <c r="R187" s="355"/>
      <c r="S187" s="356"/>
      <c r="T187" s="357"/>
      <c r="U187" s="338">
        <f t="shared" si="65"/>
        <v>0</v>
      </c>
      <c r="V187" s="374"/>
      <c r="W187" s="399">
        <f t="shared" si="66"/>
        <v>0</v>
      </c>
      <c r="X187" s="400">
        <f t="shared" si="67"/>
        <v>0</v>
      </c>
      <c r="Y187" s="400">
        <f t="shared" si="68"/>
        <v>0</v>
      </c>
      <c r="Z187" s="400">
        <f t="shared" si="69"/>
        <v>0</v>
      </c>
      <c r="AA187" s="400">
        <f t="shared" si="70"/>
        <v>0</v>
      </c>
      <c r="AB187" s="400">
        <f t="shared" si="71"/>
        <v>0</v>
      </c>
      <c r="AC187" s="400">
        <f t="shared" si="72"/>
        <v>0</v>
      </c>
      <c r="AD187" s="534">
        <f t="shared" si="73"/>
        <v>0</v>
      </c>
      <c r="AE187" s="386"/>
      <c r="AF187" s="405">
        <f t="shared" si="74"/>
        <v>0</v>
      </c>
      <c r="AG187" s="374"/>
      <c r="AH187" s="544"/>
    </row>
    <row r="188" spans="1:34" s="346" customFormat="1" hidden="1" x14ac:dyDescent="0.2">
      <c r="A188" s="384">
        <f t="shared" si="64"/>
        <v>0</v>
      </c>
      <c r="B188" s="385"/>
      <c r="C188" s="374"/>
      <c r="D188" s="438"/>
      <c r="E188" s="352"/>
      <c r="F188" s="353"/>
      <c r="G188" s="353"/>
      <c r="H188" s="353"/>
      <c r="I188" s="353"/>
      <c r="J188" s="394">
        <f t="shared" si="52"/>
        <v>0</v>
      </c>
      <c r="K188" s="374"/>
      <c r="L188" s="374"/>
      <c r="M188" s="354"/>
      <c r="N188" s="355"/>
      <c r="O188" s="355"/>
      <c r="P188" s="355"/>
      <c r="Q188" s="355"/>
      <c r="R188" s="355"/>
      <c r="S188" s="356"/>
      <c r="T188" s="357"/>
      <c r="U188" s="338">
        <f t="shared" si="65"/>
        <v>0</v>
      </c>
      <c r="V188" s="374"/>
      <c r="W188" s="399">
        <f t="shared" si="66"/>
        <v>0</v>
      </c>
      <c r="X188" s="400">
        <f t="shared" si="67"/>
        <v>0</v>
      </c>
      <c r="Y188" s="400">
        <f t="shared" si="68"/>
        <v>0</v>
      </c>
      <c r="Z188" s="400">
        <f t="shared" si="69"/>
        <v>0</v>
      </c>
      <c r="AA188" s="400">
        <f t="shared" si="70"/>
        <v>0</v>
      </c>
      <c r="AB188" s="400">
        <f t="shared" si="71"/>
        <v>0</v>
      </c>
      <c r="AC188" s="400">
        <f t="shared" si="72"/>
        <v>0</v>
      </c>
      <c r="AD188" s="534">
        <f t="shared" si="73"/>
        <v>0</v>
      </c>
      <c r="AE188" s="386"/>
      <c r="AF188" s="405">
        <f t="shared" si="74"/>
        <v>0</v>
      </c>
      <c r="AG188" s="374"/>
      <c r="AH188" s="544"/>
    </row>
    <row r="189" spans="1:34" s="346" customFormat="1" hidden="1" x14ac:dyDescent="0.2">
      <c r="A189" s="384">
        <f t="shared" si="64"/>
        <v>0</v>
      </c>
      <c r="B189" s="385"/>
      <c r="C189" s="374"/>
      <c r="D189" s="438"/>
      <c r="E189" s="352"/>
      <c r="F189" s="353"/>
      <c r="G189" s="353"/>
      <c r="H189" s="353"/>
      <c r="I189" s="353"/>
      <c r="J189" s="394">
        <f t="shared" si="52"/>
        <v>0</v>
      </c>
      <c r="K189" s="374"/>
      <c r="L189" s="374"/>
      <c r="M189" s="354"/>
      <c r="N189" s="355"/>
      <c r="O189" s="355"/>
      <c r="P189" s="355"/>
      <c r="Q189" s="355"/>
      <c r="R189" s="355"/>
      <c r="S189" s="356"/>
      <c r="T189" s="357"/>
      <c r="U189" s="338">
        <f t="shared" si="65"/>
        <v>0</v>
      </c>
      <c r="V189" s="374"/>
      <c r="W189" s="399">
        <f t="shared" si="66"/>
        <v>0</v>
      </c>
      <c r="X189" s="400">
        <f t="shared" si="67"/>
        <v>0</v>
      </c>
      <c r="Y189" s="400">
        <f t="shared" si="68"/>
        <v>0</v>
      </c>
      <c r="Z189" s="400">
        <f t="shared" si="69"/>
        <v>0</v>
      </c>
      <c r="AA189" s="400">
        <f t="shared" si="70"/>
        <v>0</v>
      </c>
      <c r="AB189" s="400">
        <f t="shared" si="71"/>
        <v>0</v>
      </c>
      <c r="AC189" s="400">
        <f t="shared" si="72"/>
        <v>0</v>
      </c>
      <c r="AD189" s="534">
        <f t="shared" si="73"/>
        <v>0</v>
      </c>
      <c r="AE189" s="386"/>
      <c r="AF189" s="405">
        <f t="shared" si="74"/>
        <v>0</v>
      </c>
      <c r="AG189" s="374"/>
      <c r="AH189" s="544"/>
    </row>
    <row r="190" spans="1:34" s="346" customFormat="1" hidden="1" x14ac:dyDescent="0.2">
      <c r="A190" s="384">
        <f t="shared" si="64"/>
        <v>0</v>
      </c>
      <c r="B190" s="385"/>
      <c r="C190" s="374"/>
      <c r="D190" s="438"/>
      <c r="E190" s="352"/>
      <c r="F190" s="353"/>
      <c r="G190" s="353"/>
      <c r="H190" s="353"/>
      <c r="I190" s="353"/>
      <c r="J190" s="394">
        <f t="shared" si="52"/>
        <v>0</v>
      </c>
      <c r="K190" s="374"/>
      <c r="L190" s="374"/>
      <c r="M190" s="354"/>
      <c r="N190" s="355"/>
      <c r="O190" s="355"/>
      <c r="P190" s="355"/>
      <c r="Q190" s="355"/>
      <c r="R190" s="355"/>
      <c r="S190" s="356"/>
      <c r="T190" s="357"/>
      <c r="U190" s="338">
        <f t="shared" si="65"/>
        <v>0</v>
      </c>
      <c r="V190" s="374"/>
      <c r="W190" s="399">
        <f t="shared" si="66"/>
        <v>0</v>
      </c>
      <c r="X190" s="400">
        <f t="shared" si="67"/>
        <v>0</v>
      </c>
      <c r="Y190" s="400">
        <f t="shared" si="68"/>
        <v>0</v>
      </c>
      <c r="Z190" s="400">
        <f t="shared" si="69"/>
        <v>0</v>
      </c>
      <c r="AA190" s="400">
        <f t="shared" si="70"/>
        <v>0</v>
      </c>
      <c r="AB190" s="400">
        <f t="shared" si="71"/>
        <v>0</v>
      </c>
      <c r="AC190" s="400">
        <f t="shared" si="72"/>
        <v>0</v>
      </c>
      <c r="AD190" s="534">
        <f t="shared" si="73"/>
        <v>0</v>
      </c>
      <c r="AE190" s="386"/>
      <c r="AF190" s="405">
        <f t="shared" si="74"/>
        <v>0</v>
      </c>
      <c r="AG190" s="374"/>
      <c r="AH190" s="544"/>
    </row>
    <row r="191" spans="1:34" s="346" customFormat="1" hidden="1" x14ac:dyDescent="0.2">
      <c r="A191" s="384">
        <f t="shared" si="64"/>
        <v>0</v>
      </c>
      <c r="B191" s="385"/>
      <c r="C191" s="374"/>
      <c r="D191" s="438"/>
      <c r="E191" s="352"/>
      <c r="F191" s="353"/>
      <c r="G191" s="353"/>
      <c r="H191" s="353"/>
      <c r="I191" s="353"/>
      <c r="J191" s="394">
        <f t="shared" si="52"/>
        <v>0</v>
      </c>
      <c r="K191" s="374"/>
      <c r="L191" s="374"/>
      <c r="M191" s="354"/>
      <c r="N191" s="355"/>
      <c r="O191" s="355"/>
      <c r="P191" s="355"/>
      <c r="Q191" s="355"/>
      <c r="R191" s="355"/>
      <c r="S191" s="356"/>
      <c r="T191" s="357"/>
      <c r="U191" s="338">
        <f t="shared" si="65"/>
        <v>0</v>
      </c>
      <c r="V191" s="374"/>
      <c r="W191" s="399">
        <f t="shared" si="66"/>
        <v>0</v>
      </c>
      <c r="X191" s="400">
        <f t="shared" si="67"/>
        <v>0</v>
      </c>
      <c r="Y191" s="400">
        <f t="shared" si="68"/>
        <v>0</v>
      </c>
      <c r="Z191" s="400">
        <f t="shared" si="69"/>
        <v>0</v>
      </c>
      <c r="AA191" s="400">
        <f t="shared" si="70"/>
        <v>0</v>
      </c>
      <c r="AB191" s="400">
        <f t="shared" si="71"/>
        <v>0</v>
      </c>
      <c r="AC191" s="400">
        <f t="shared" si="72"/>
        <v>0</v>
      </c>
      <c r="AD191" s="534">
        <f t="shared" si="73"/>
        <v>0</v>
      </c>
      <c r="AE191" s="386"/>
      <c r="AF191" s="405">
        <f t="shared" si="74"/>
        <v>0</v>
      </c>
      <c r="AG191" s="374"/>
      <c r="AH191" s="544"/>
    </row>
    <row r="192" spans="1:34" s="346" customFormat="1" hidden="1" x14ac:dyDescent="0.2">
      <c r="A192" s="384">
        <f t="shared" si="64"/>
        <v>0</v>
      </c>
      <c r="B192" s="385"/>
      <c r="C192" s="374"/>
      <c r="D192" s="438"/>
      <c r="E192" s="352"/>
      <c r="F192" s="353"/>
      <c r="G192" s="353"/>
      <c r="H192" s="353"/>
      <c r="I192" s="353"/>
      <c r="J192" s="394">
        <f t="shared" si="52"/>
        <v>0</v>
      </c>
      <c r="K192" s="374"/>
      <c r="L192" s="374"/>
      <c r="M192" s="354"/>
      <c r="N192" s="355"/>
      <c r="O192" s="355"/>
      <c r="P192" s="355"/>
      <c r="Q192" s="355"/>
      <c r="R192" s="355"/>
      <c r="S192" s="356"/>
      <c r="T192" s="357"/>
      <c r="U192" s="338">
        <f t="shared" si="65"/>
        <v>0</v>
      </c>
      <c r="V192" s="374"/>
      <c r="W192" s="399">
        <f t="shared" si="66"/>
        <v>0</v>
      </c>
      <c r="X192" s="400">
        <f t="shared" si="67"/>
        <v>0</v>
      </c>
      <c r="Y192" s="400">
        <f t="shared" si="68"/>
        <v>0</v>
      </c>
      <c r="Z192" s="400">
        <f t="shared" si="69"/>
        <v>0</v>
      </c>
      <c r="AA192" s="400">
        <f t="shared" si="70"/>
        <v>0</v>
      </c>
      <c r="AB192" s="400">
        <f t="shared" si="71"/>
        <v>0</v>
      </c>
      <c r="AC192" s="400">
        <f t="shared" si="72"/>
        <v>0</v>
      </c>
      <c r="AD192" s="534">
        <f t="shared" si="73"/>
        <v>0</v>
      </c>
      <c r="AE192" s="386"/>
      <c r="AF192" s="405">
        <f t="shared" si="74"/>
        <v>0</v>
      </c>
      <c r="AG192" s="374"/>
      <c r="AH192" s="544"/>
    </row>
    <row r="193" spans="1:34" s="346" customFormat="1" hidden="1" x14ac:dyDescent="0.2">
      <c r="A193" s="384">
        <f t="shared" si="64"/>
        <v>0</v>
      </c>
      <c r="B193" s="385"/>
      <c r="C193" s="374"/>
      <c r="D193" s="438"/>
      <c r="E193" s="352"/>
      <c r="F193" s="353"/>
      <c r="G193" s="353"/>
      <c r="H193" s="353"/>
      <c r="I193" s="353"/>
      <c r="J193" s="394">
        <f t="shared" si="52"/>
        <v>0</v>
      </c>
      <c r="K193" s="374"/>
      <c r="L193" s="374"/>
      <c r="M193" s="354"/>
      <c r="N193" s="355"/>
      <c r="O193" s="355"/>
      <c r="P193" s="355"/>
      <c r="Q193" s="355"/>
      <c r="R193" s="355"/>
      <c r="S193" s="356"/>
      <c r="T193" s="357"/>
      <c r="U193" s="338">
        <f t="shared" si="65"/>
        <v>0</v>
      </c>
      <c r="V193" s="374"/>
      <c r="W193" s="399">
        <f t="shared" si="66"/>
        <v>0</v>
      </c>
      <c r="X193" s="400">
        <f t="shared" si="67"/>
        <v>0</v>
      </c>
      <c r="Y193" s="400">
        <f t="shared" si="68"/>
        <v>0</v>
      </c>
      <c r="Z193" s="400">
        <f t="shared" si="69"/>
        <v>0</v>
      </c>
      <c r="AA193" s="400">
        <f t="shared" si="70"/>
        <v>0</v>
      </c>
      <c r="AB193" s="400">
        <f t="shared" si="71"/>
        <v>0</v>
      </c>
      <c r="AC193" s="400">
        <f t="shared" si="72"/>
        <v>0</v>
      </c>
      <c r="AD193" s="534">
        <f t="shared" si="73"/>
        <v>0</v>
      </c>
      <c r="AE193" s="386"/>
      <c r="AF193" s="405">
        <f t="shared" si="74"/>
        <v>0</v>
      </c>
      <c r="AG193" s="374"/>
      <c r="AH193" s="544"/>
    </row>
    <row r="194" spans="1:34" s="346" customFormat="1" hidden="1" x14ac:dyDescent="0.2">
      <c r="A194" s="384">
        <f t="shared" si="64"/>
        <v>0</v>
      </c>
      <c r="B194" s="385"/>
      <c r="C194" s="374"/>
      <c r="D194" s="438"/>
      <c r="E194" s="352"/>
      <c r="F194" s="353"/>
      <c r="G194" s="353"/>
      <c r="H194" s="353"/>
      <c r="I194" s="353"/>
      <c r="J194" s="394">
        <f t="shared" si="52"/>
        <v>0</v>
      </c>
      <c r="K194" s="374"/>
      <c r="L194" s="374"/>
      <c r="M194" s="354"/>
      <c r="N194" s="355"/>
      <c r="O194" s="355"/>
      <c r="P194" s="355"/>
      <c r="Q194" s="355"/>
      <c r="R194" s="355"/>
      <c r="S194" s="356"/>
      <c r="T194" s="357"/>
      <c r="U194" s="338">
        <f t="shared" si="65"/>
        <v>0</v>
      </c>
      <c r="V194" s="374"/>
      <c r="W194" s="399">
        <f t="shared" si="66"/>
        <v>0</v>
      </c>
      <c r="X194" s="400">
        <f t="shared" si="67"/>
        <v>0</v>
      </c>
      <c r="Y194" s="400">
        <f t="shared" si="68"/>
        <v>0</v>
      </c>
      <c r="Z194" s="400">
        <f t="shared" si="69"/>
        <v>0</v>
      </c>
      <c r="AA194" s="400">
        <f t="shared" si="70"/>
        <v>0</v>
      </c>
      <c r="AB194" s="400">
        <f t="shared" si="71"/>
        <v>0</v>
      </c>
      <c r="AC194" s="400">
        <f t="shared" si="72"/>
        <v>0</v>
      </c>
      <c r="AD194" s="534">
        <f t="shared" si="73"/>
        <v>0</v>
      </c>
      <c r="AE194" s="386"/>
      <c r="AF194" s="405">
        <f t="shared" si="74"/>
        <v>0</v>
      </c>
      <c r="AG194" s="374"/>
      <c r="AH194" s="544"/>
    </row>
    <row r="195" spans="1:34" s="346" customFormat="1" hidden="1" x14ac:dyDescent="0.2">
      <c r="A195" s="384">
        <f t="shared" si="64"/>
        <v>0</v>
      </c>
      <c r="B195" s="385"/>
      <c r="C195" s="374"/>
      <c r="D195" s="438"/>
      <c r="E195" s="352"/>
      <c r="F195" s="353"/>
      <c r="G195" s="353"/>
      <c r="H195" s="353"/>
      <c r="I195" s="353"/>
      <c r="J195" s="394">
        <f t="shared" si="52"/>
        <v>0</v>
      </c>
      <c r="K195" s="374"/>
      <c r="L195" s="374"/>
      <c r="M195" s="354"/>
      <c r="N195" s="355"/>
      <c r="O195" s="355"/>
      <c r="P195" s="355"/>
      <c r="Q195" s="355"/>
      <c r="R195" s="355"/>
      <c r="S195" s="356"/>
      <c r="T195" s="357"/>
      <c r="U195" s="338">
        <f t="shared" si="65"/>
        <v>0</v>
      </c>
      <c r="V195" s="374"/>
      <c r="W195" s="399">
        <f t="shared" si="66"/>
        <v>0</v>
      </c>
      <c r="X195" s="400">
        <f t="shared" si="67"/>
        <v>0</v>
      </c>
      <c r="Y195" s="400">
        <f t="shared" si="68"/>
        <v>0</v>
      </c>
      <c r="Z195" s="400">
        <f t="shared" si="69"/>
        <v>0</v>
      </c>
      <c r="AA195" s="400">
        <f t="shared" si="70"/>
        <v>0</v>
      </c>
      <c r="AB195" s="400">
        <f t="shared" si="71"/>
        <v>0</v>
      </c>
      <c r="AC195" s="400">
        <f t="shared" si="72"/>
        <v>0</v>
      </c>
      <c r="AD195" s="534">
        <f t="shared" si="73"/>
        <v>0</v>
      </c>
      <c r="AE195" s="386"/>
      <c r="AF195" s="405">
        <f t="shared" si="74"/>
        <v>0</v>
      </c>
      <c r="AG195" s="374"/>
      <c r="AH195" s="544"/>
    </row>
    <row r="196" spans="1:34" s="346" customFormat="1" hidden="1" x14ac:dyDescent="0.2">
      <c r="A196" s="384">
        <f t="shared" si="64"/>
        <v>0</v>
      </c>
      <c r="B196" s="385"/>
      <c r="C196" s="374"/>
      <c r="D196" s="438"/>
      <c r="E196" s="352"/>
      <c r="F196" s="353"/>
      <c r="G196" s="353"/>
      <c r="H196" s="353"/>
      <c r="I196" s="353"/>
      <c r="J196" s="394">
        <f t="shared" si="52"/>
        <v>0</v>
      </c>
      <c r="K196" s="374"/>
      <c r="L196" s="374"/>
      <c r="M196" s="354"/>
      <c r="N196" s="355"/>
      <c r="O196" s="355"/>
      <c r="P196" s="355"/>
      <c r="Q196" s="355"/>
      <c r="R196" s="355"/>
      <c r="S196" s="356"/>
      <c r="T196" s="357"/>
      <c r="U196" s="338">
        <f t="shared" si="65"/>
        <v>0</v>
      </c>
      <c r="V196" s="374"/>
      <c r="W196" s="399">
        <f t="shared" si="66"/>
        <v>0</v>
      </c>
      <c r="X196" s="400">
        <f t="shared" si="67"/>
        <v>0</v>
      </c>
      <c r="Y196" s="400">
        <f t="shared" si="68"/>
        <v>0</v>
      </c>
      <c r="Z196" s="400">
        <f t="shared" si="69"/>
        <v>0</v>
      </c>
      <c r="AA196" s="400">
        <f t="shared" si="70"/>
        <v>0</v>
      </c>
      <c r="AB196" s="400">
        <f t="shared" si="71"/>
        <v>0</v>
      </c>
      <c r="AC196" s="400">
        <f t="shared" si="72"/>
        <v>0</v>
      </c>
      <c r="AD196" s="534">
        <f t="shared" si="73"/>
        <v>0</v>
      </c>
      <c r="AE196" s="386"/>
      <c r="AF196" s="405">
        <f t="shared" si="74"/>
        <v>0</v>
      </c>
      <c r="AG196" s="374"/>
      <c r="AH196" s="544"/>
    </row>
    <row r="197" spans="1:34" s="346" customFormat="1" hidden="1" x14ac:dyDescent="0.2">
      <c r="A197" s="384">
        <f t="shared" si="64"/>
        <v>0</v>
      </c>
      <c r="B197" s="385"/>
      <c r="C197" s="374"/>
      <c r="D197" s="438"/>
      <c r="E197" s="352"/>
      <c r="F197" s="353"/>
      <c r="G197" s="353"/>
      <c r="H197" s="353"/>
      <c r="I197" s="353"/>
      <c r="J197" s="394">
        <f t="shared" si="52"/>
        <v>0</v>
      </c>
      <c r="K197" s="374"/>
      <c r="L197" s="374"/>
      <c r="M197" s="354"/>
      <c r="N197" s="355"/>
      <c r="O197" s="355"/>
      <c r="P197" s="355"/>
      <c r="Q197" s="355"/>
      <c r="R197" s="355"/>
      <c r="S197" s="356"/>
      <c r="T197" s="357"/>
      <c r="U197" s="338">
        <f t="shared" si="65"/>
        <v>0</v>
      </c>
      <c r="V197" s="374"/>
      <c r="W197" s="399">
        <f t="shared" si="66"/>
        <v>0</v>
      </c>
      <c r="X197" s="400">
        <f t="shared" si="67"/>
        <v>0</v>
      </c>
      <c r="Y197" s="400">
        <f t="shared" si="68"/>
        <v>0</v>
      </c>
      <c r="Z197" s="400">
        <f t="shared" si="69"/>
        <v>0</v>
      </c>
      <c r="AA197" s="400">
        <f t="shared" si="70"/>
        <v>0</v>
      </c>
      <c r="AB197" s="400">
        <f t="shared" si="71"/>
        <v>0</v>
      </c>
      <c r="AC197" s="400">
        <f t="shared" si="72"/>
        <v>0</v>
      </c>
      <c r="AD197" s="534">
        <f t="shared" si="73"/>
        <v>0</v>
      </c>
      <c r="AE197" s="386"/>
      <c r="AF197" s="405">
        <f t="shared" si="74"/>
        <v>0</v>
      </c>
      <c r="AG197" s="374"/>
      <c r="AH197" s="544"/>
    </row>
    <row r="198" spans="1:34" s="346" customFormat="1" hidden="1" x14ac:dyDescent="0.2">
      <c r="A198" s="384">
        <f t="shared" si="64"/>
        <v>0</v>
      </c>
      <c r="B198" s="385"/>
      <c r="C198" s="374"/>
      <c r="D198" s="438"/>
      <c r="E198" s="352"/>
      <c r="F198" s="353"/>
      <c r="G198" s="353"/>
      <c r="H198" s="353"/>
      <c r="I198" s="353"/>
      <c r="J198" s="394">
        <f t="shared" si="52"/>
        <v>0</v>
      </c>
      <c r="K198" s="374"/>
      <c r="L198" s="374"/>
      <c r="M198" s="354"/>
      <c r="N198" s="355"/>
      <c r="O198" s="355"/>
      <c r="P198" s="355"/>
      <c r="Q198" s="355"/>
      <c r="R198" s="355"/>
      <c r="S198" s="356"/>
      <c r="T198" s="357"/>
      <c r="U198" s="338">
        <f t="shared" si="65"/>
        <v>0</v>
      </c>
      <c r="V198" s="374"/>
      <c r="W198" s="399">
        <f t="shared" si="66"/>
        <v>0</v>
      </c>
      <c r="X198" s="400">
        <f t="shared" si="67"/>
        <v>0</v>
      </c>
      <c r="Y198" s="400">
        <f t="shared" si="68"/>
        <v>0</v>
      </c>
      <c r="Z198" s="400">
        <f t="shared" si="69"/>
        <v>0</v>
      </c>
      <c r="AA198" s="400">
        <f t="shared" si="70"/>
        <v>0</v>
      </c>
      <c r="AB198" s="400">
        <f t="shared" si="71"/>
        <v>0</v>
      </c>
      <c r="AC198" s="400">
        <f t="shared" si="72"/>
        <v>0</v>
      </c>
      <c r="AD198" s="534">
        <f t="shared" si="73"/>
        <v>0</v>
      </c>
      <c r="AE198" s="386"/>
      <c r="AF198" s="405">
        <f t="shared" si="74"/>
        <v>0</v>
      </c>
      <c r="AG198" s="374"/>
      <c r="AH198" s="544"/>
    </row>
    <row r="199" spans="1:34" s="346" customFormat="1" hidden="1" x14ac:dyDescent="0.2">
      <c r="A199" s="384">
        <f t="shared" si="64"/>
        <v>0</v>
      </c>
      <c r="B199" s="385"/>
      <c r="C199" s="374"/>
      <c r="D199" s="438"/>
      <c r="E199" s="352"/>
      <c r="F199" s="353"/>
      <c r="G199" s="353"/>
      <c r="H199" s="353"/>
      <c r="I199" s="353"/>
      <c r="J199" s="394">
        <f t="shared" si="52"/>
        <v>0</v>
      </c>
      <c r="K199" s="374"/>
      <c r="L199" s="374"/>
      <c r="M199" s="354"/>
      <c r="N199" s="355"/>
      <c r="O199" s="355"/>
      <c r="P199" s="355"/>
      <c r="Q199" s="355"/>
      <c r="R199" s="355"/>
      <c r="S199" s="356"/>
      <c r="T199" s="357"/>
      <c r="U199" s="338">
        <f t="shared" si="65"/>
        <v>0</v>
      </c>
      <c r="V199" s="374"/>
      <c r="W199" s="399">
        <f t="shared" si="66"/>
        <v>0</v>
      </c>
      <c r="X199" s="400">
        <f t="shared" si="67"/>
        <v>0</v>
      </c>
      <c r="Y199" s="400">
        <f t="shared" si="68"/>
        <v>0</v>
      </c>
      <c r="Z199" s="400">
        <f t="shared" si="69"/>
        <v>0</v>
      </c>
      <c r="AA199" s="400">
        <f t="shared" si="70"/>
        <v>0</v>
      </c>
      <c r="AB199" s="400">
        <f t="shared" si="71"/>
        <v>0</v>
      </c>
      <c r="AC199" s="400">
        <f t="shared" si="72"/>
        <v>0</v>
      </c>
      <c r="AD199" s="534">
        <f t="shared" si="73"/>
        <v>0</v>
      </c>
      <c r="AE199" s="386"/>
      <c r="AF199" s="405">
        <f t="shared" si="74"/>
        <v>0</v>
      </c>
      <c r="AG199" s="374"/>
      <c r="AH199" s="544"/>
    </row>
    <row r="200" spans="1:34" s="346" customFormat="1" hidden="1" x14ac:dyDescent="0.2">
      <c r="A200" s="384">
        <f t="shared" si="64"/>
        <v>0</v>
      </c>
      <c r="B200" s="385"/>
      <c r="C200" s="374"/>
      <c r="D200" s="438"/>
      <c r="E200" s="352"/>
      <c r="F200" s="353"/>
      <c r="G200" s="353"/>
      <c r="H200" s="353"/>
      <c r="I200" s="353"/>
      <c r="J200" s="394">
        <f t="shared" si="52"/>
        <v>0</v>
      </c>
      <c r="K200" s="374"/>
      <c r="L200" s="374"/>
      <c r="M200" s="354"/>
      <c r="N200" s="355"/>
      <c r="O200" s="355"/>
      <c r="P200" s="355"/>
      <c r="Q200" s="355"/>
      <c r="R200" s="355"/>
      <c r="S200" s="356"/>
      <c r="T200" s="357"/>
      <c r="U200" s="338">
        <f t="shared" si="65"/>
        <v>0</v>
      </c>
      <c r="V200" s="374"/>
      <c r="W200" s="399">
        <f t="shared" si="66"/>
        <v>0</v>
      </c>
      <c r="X200" s="400">
        <f t="shared" si="67"/>
        <v>0</v>
      </c>
      <c r="Y200" s="400">
        <f t="shared" si="68"/>
        <v>0</v>
      </c>
      <c r="Z200" s="400">
        <f t="shared" si="69"/>
        <v>0</v>
      </c>
      <c r="AA200" s="400">
        <f t="shared" si="70"/>
        <v>0</v>
      </c>
      <c r="AB200" s="400">
        <f t="shared" si="71"/>
        <v>0</v>
      </c>
      <c r="AC200" s="400">
        <f t="shared" si="72"/>
        <v>0</v>
      </c>
      <c r="AD200" s="534">
        <f t="shared" si="73"/>
        <v>0</v>
      </c>
      <c r="AE200" s="386"/>
      <c r="AF200" s="405">
        <f t="shared" si="74"/>
        <v>0</v>
      </c>
      <c r="AG200" s="374"/>
      <c r="AH200" s="544"/>
    </row>
    <row r="201" spans="1:34" s="346" customFormat="1" hidden="1" x14ac:dyDescent="0.2">
      <c r="A201" s="384">
        <f t="shared" si="64"/>
        <v>0</v>
      </c>
      <c r="B201" s="385"/>
      <c r="C201" s="374"/>
      <c r="D201" s="438"/>
      <c r="E201" s="352"/>
      <c r="F201" s="353"/>
      <c r="G201" s="353"/>
      <c r="H201" s="353"/>
      <c r="I201" s="353"/>
      <c r="J201" s="394">
        <f t="shared" si="52"/>
        <v>0</v>
      </c>
      <c r="K201" s="374"/>
      <c r="L201" s="374"/>
      <c r="M201" s="354"/>
      <c r="N201" s="355"/>
      <c r="O201" s="355"/>
      <c r="P201" s="355"/>
      <c r="Q201" s="355"/>
      <c r="R201" s="355"/>
      <c r="S201" s="356"/>
      <c r="T201" s="357"/>
      <c r="U201" s="338">
        <f t="shared" si="65"/>
        <v>0</v>
      </c>
      <c r="V201" s="374"/>
      <c r="W201" s="399">
        <f t="shared" si="66"/>
        <v>0</v>
      </c>
      <c r="X201" s="400">
        <f t="shared" si="67"/>
        <v>0</v>
      </c>
      <c r="Y201" s="400">
        <f t="shared" si="68"/>
        <v>0</v>
      </c>
      <c r="Z201" s="400">
        <f t="shared" si="69"/>
        <v>0</v>
      </c>
      <c r="AA201" s="400">
        <f t="shared" si="70"/>
        <v>0</v>
      </c>
      <c r="AB201" s="400">
        <f t="shared" si="71"/>
        <v>0</v>
      </c>
      <c r="AC201" s="400">
        <f t="shared" si="72"/>
        <v>0</v>
      </c>
      <c r="AD201" s="534">
        <f t="shared" si="73"/>
        <v>0</v>
      </c>
      <c r="AE201" s="386"/>
      <c r="AF201" s="405">
        <f t="shared" si="74"/>
        <v>0</v>
      </c>
      <c r="AG201" s="374"/>
      <c r="AH201" s="544"/>
    </row>
    <row r="202" spans="1:34" s="346" customFormat="1" hidden="1" x14ac:dyDescent="0.2">
      <c r="A202" s="384">
        <f t="shared" si="64"/>
        <v>0</v>
      </c>
      <c r="B202" s="385"/>
      <c r="C202" s="374"/>
      <c r="D202" s="438"/>
      <c r="E202" s="352"/>
      <c r="F202" s="353"/>
      <c r="G202" s="353"/>
      <c r="H202" s="353"/>
      <c r="I202" s="353"/>
      <c r="J202" s="394">
        <f t="shared" si="52"/>
        <v>0</v>
      </c>
      <c r="K202" s="374"/>
      <c r="L202" s="374"/>
      <c r="M202" s="354"/>
      <c r="N202" s="355"/>
      <c r="O202" s="355"/>
      <c r="P202" s="355"/>
      <c r="Q202" s="355"/>
      <c r="R202" s="355"/>
      <c r="S202" s="356"/>
      <c r="T202" s="357"/>
      <c r="U202" s="338">
        <f t="shared" si="65"/>
        <v>0</v>
      </c>
      <c r="V202" s="374"/>
      <c r="W202" s="399">
        <f t="shared" si="66"/>
        <v>0</v>
      </c>
      <c r="X202" s="400">
        <f t="shared" si="67"/>
        <v>0</v>
      </c>
      <c r="Y202" s="400">
        <f t="shared" si="68"/>
        <v>0</v>
      </c>
      <c r="Z202" s="400">
        <f t="shared" si="69"/>
        <v>0</v>
      </c>
      <c r="AA202" s="400">
        <f t="shared" si="70"/>
        <v>0</v>
      </c>
      <c r="AB202" s="400">
        <f t="shared" si="71"/>
        <v>0</v>
      </c>
      <c r="AC202" s="400">
        <f t="shared" si="72"/>
        <v>0</v>
      </c>
      <c r="AD202" s="534">
        <f t="shared" si="73"/>
        <v>0</v>
      </c>
      <c r="AE202" s="386"/>
      <c r="AF202" s="405">
        <f t="shared" si="74"/>
        <v>0</v>
      </c>
      <c r="AG202" s="374"/>
      <c r="AH202" s="544"/>
    </row>
    <row r="203" spans="1:34" s="346" customFormat="1" hidden="1" x14ac:dyDescent="0.2">
      <c r="A203" s="384">
        <f t="shared" si="64"/>
        <v>0</v>
      </c>
      <c r="B203" s="385"/>
      <c r="C203" s="374"/>
      <c r="D203" s="438"/>
      <c r="E203" s="352"/>
      <c r="F203" s="353"/>
      <c r="G203" s="353"/>
      <c r="H203" s="353"/>
      <c r="I203" s="353"/>
      <c r="J203" s="394">
        <f t="shared" si="52"/>
        <v>0</v>
      </c>
      <c r="K203" s="374"/>
      <c r="L203" s="374"/>
      <c r="M203" s="354"/>
      <c r="N203" s="355"/>
      <c r="O203" s="355"/>
      <c r="P203" s="355"/>
      <c r="Q203" s="355"/>
      <c r="R203" s="355"/>
      <c r="S203" s="356"/>
      <c r="T203" s="357"/>
      <c r="U203" s="338">
        <f t="shared" si="65"/>
        <v>0</v>
      </c>
      <c r="V203" s="374"/>
      <c r="W203" s="399">
        <f t="shared" si="66"/>
        <v>0</v>
      </c>
      <c r="X203" s="400">
        <f t="shared" si="67"/>
        <v>0</v>
      </c>
      <c r="Y203" s="400">
        <f t="shared" si="68"/>
        <v>0</v>
      </c>
      <c r="Z203" s="400">
        <f t="shared" si="69"/>
        <v>0</v>
      </c>
      <c r="AA203" s="400">
        <f t="shared" si="70"/>
        <v>0</v>
      </c>
      <c r="AB203" s="400">
        <f t="shared" si="71"/>
        <v>0</v>
      </c>
      <c r="AC203" s="400">
        <f t="shared" si="72"/>
        <v>0</v>
      </c>
      <c r="AD203" s="534">
        <f t="shared" si="73"/>
        <v>0</v>
      </c>
      <c r="AE203" s="386"/>
      <c r="AF203" s="405">
        <f t="shared" si="74"/>
        <v>0</v>
      </c>
      <c r="AG203" s="374"/>
      <c r="AH203" s="544"/>
    </row>
    <row r="204" spans="1:34" s="346" customFormat="1" hidden="1" x14ac:dyDescent="0.2">
      <c r="A204" s="384">
        <f t="shared" si="64"/>
        <v>0</v>
      </c>
      <c r="B204" s="385"/>
      <c r="C204" s="374"/>
      <c r="D204" s="438"/>
      <c r="E204" s="352"/>
      <c r="F204" s="353"/>
      <c r="G204" s="353"/>
      <c r="H204" s="353"/>
      <c r="I204" s="353"/>
      <c r="J204" s="394">
        <f t="shared" si="52"/>
        <v>0</v>
      </c>
      <c r="K204" s="374"/>
      <c r="L204" s="374"/>
      <c r="M204" s="354"/>
      <c r="N204" s="355"/>
      <c r="O204" s="355"/>
      <c r="P204" s="355"/>
      <c r="Q204" s="355"/>
      <c r="R204" s="355"/>
      <c r="S204" s="356"/>
      <c r="T204" s="357"/>
      <c r="U204" s="338">
        <f t="shared" si="65"/>
        <v>0</v>
      </c>
      <c r="V204" s="374"/>
      <c r="W204" s="399">
        <f t="shared" si="66"/>
        <v>0</v>
      </c>
      <c r="X204" s="400">
        <f t="shared" si="67"/>
        <v>0</v>
      </c>
      <c r="Y204" s="400">
        <f t="shared" si="68"/>
        <v>0</v>
      </c>
      <c r="Z204" s="400">
        <f t="shared" si="69"/>
        <v>0</v>
      </c>
      <c r="AA204" s="400">
        <f t="shared" si="70"/>
        <v>0</v>
      </c>
      <c r="AB204" s="400">
        <f t="shared" si="71"/>
        <v>0</v>
      </c>
      <c r="AC204" s="400">
        <f t="shared" si="72"/>
        <v>0</v>
      </c>
      <c r="AD204" s="534">
        <f t="shared" si="73"/>
        <v>0</v>
      </c>
      <c r="AE204" s="386"/>
      <c r="AF204" s="405">
        <f t="shared" si="74"/>
        <v>0</v>
      </c>
      <c r="AG204" s="374"/>
      <c r="AH204" s="544"/>
    </row>
    <row r="205" spans="1:34" s="346" customFormat="1" hidden="1" x14ac:dyDescent="0.2">
      <c r="A205" s="384">
        <f t="shared" si="64"/>
        <v>0</v>
      </c>
      <c r="B205" s="385"/>
      <c r="C205" s="374"/>
      <c r="D205" s="438"/>
      <c r="E205" s="352"/>
      <c r="F205" s="353"/>
      <c r="G205" s="353"/>
      <c r="H205" s="353"/>
      <c r="I205" s="353"/>
      <c r="J205" s="394">
        <f t="shared" si="52"/>
        <v>0</v>
      </c>
      <c r="K205" s="374"/>
      <c r="L205" s="374"/>
      <c r="M205" s="354"/>
      <c r="N205" s="355"/>
      <c r="O205" s="355"/>
      <c r="P205" s="355"/>
      <c r="Q205" s="355"/>
      <c r="R205" s="355"/>
      <c r="S205" s="356"/>
      <c r="T205" s="357"/>
      <c r="U205" s="338">
        <f t="shared" si="65"/>
        <v>0</v>
      </c>
      <c r="V205" s="374"/>
      <c r="W205" s="399">
        <f t="shared" si="66"/>
        <v>0</v>
      </c>
      <c r="X205" s="400">
        <f t="shared" si="67"/>
        <v>0</v>
      </c>
      <c r="Y205" s="400">
        <f t="shared" si="68"/>
        <v>0</v>
      </c>
      <c r="Z205" s="400">
        <f t="shared" si="69"/>
        <v>0</v>
      </c>
      <c r="AA205" s="400">
        <f t="shared" si="70"/>
        <v>0</v>
      </c>
      <c r="AB205" s="400">
        <f t="shared" si="71"/>
        <v>0</v>
      </c>
      <c r="AC205" s="400">
        <f t="shared" si="72"/>
        <v>0</v>
      </c>
      <c r="AD205" s="534">
        <f t="shared" si="73"/>
        <v>0</v>
      </c>
      <c r="AE205" s="386"/>
      <c r="AF205" s="405">
        <f t="shared" si="74"/>
        <v>0</v>
      </c>
      <c r="AG205" s="374"/>
      <c r="AH205" s="544"/>
    </row>
    <row r="206" spans="1:34" s="346" customFormat="1" hidden="1" x14ac:dyDescent="0.2">
      <c r="A206" s="384">
        <f t="shared" si="64"/>
        <v>0</v>
      </c>
      <c r="B206" s="385"/>
      <c r="C206" s="374"/>
      <c r="D206" s="438"/>
      <c r="E206" s="352"/>
      <c r="F206" s="353"/>
      <c r="G206" s="353"/>
      <c r="H206" s="353"/>
      <c r="I206" s="353"/>
      <c r="J206" s="394">
        <f t="shared" si="52"/>
        <v>0</v>
      </c>
      <c r="K206" s="374"/>
      <c r="L206" s="374"/>
      <c r="M206" s="354"/>
      <c r="N206" s="355"/>
      <c r="O206" s="355"/>
      <c r="P206" s="355"/>
      <c r="Q206" s="355"/>
      <c r="R206" s="355"/>
      <c r="S206" s="356"/>
      <c r="T206" s="357"/>
      <c r="U206" s="338">
        <f t="shared" si="65"/>
        <v>0</v>
      </c>
      <c r="V206" s="374"/>
      <c r="W206" s="399">
        <f t="shared" si="66"/>
        <v>0</v>
      </c>
      <c r="X206" s="400">
        <f t="shared" si="67"/>
        <v>0</v>
      </c>
      <c r="Y206" s="400">
        <f t="shared" si="68"/>
        <v>0</v>
      </c>
      <c r="Z206" s="400">
        <f t="shared" si="69"/>
        <v>0</v>
      </c>
      <c r="AA206" s="400">
        <f t="shared" si="70"/>
        <v>0</v>
      </c>
      <c r="AB206" s="400">
        <f t="shared" si="71"/>
        <v>0</v>
      </c>
      <c r="AC206" s="400">
        <f t="shared" si="72"/>
        <v>0</v>
      </c>
      <c r="AD206" s="534">
        <f t="shared" si="73"/>
        <v>0</v>
      </c>
      <c r="AE206" s="386"/>
      <c r="AF206" s="405">
        <f t="shared" si="74"/>
        <v>0</v>
      </c>
      <c r="AG206" s="374"/>
      <c r="AH206" s="544"/>
    </row>
    <row r="207" spans="1:34" s="346" customFormat="1" hidden="1" x14ac:dyDescent="0.2">
      <c r="A207" s="384">
        <f t="shared" si="64"/>
        <v>0</v>
      </c>
      <c r="B207" s="385"/>
      <c r="C207" s="374"/>
      <c r="D207" s="438"/>
      <c r="E207" s="352"/>
      <c r="F207" s="353"/>
      <c r="G207" s="353"/>
      <c r="H207" s="353"/>
      <c r="I207" s="353"/>
      <c r="J207" s="394">
        <f t="shared" si="52"/>
        <v>0</v>
      </c>
      <c r="K207" s="374"/>
      <c r="L207" s="374"/>
      <c r="M207" s="354"/>
      <c r="N207" s="355"/>
      <c r="O207" s="355"/>
      <c r="P207" s="355"/>
      <c r="Q207" s="355"/>
      <c r="R207" s="355"/>
      <c r="S207" s="356"/>
      <c r="T207" s="357"/>
      <c r="U207" s="338">
        <f t="shared" si="65"/>
        <v>0</v>
      </c>
      <c r="V207" s="374"/>
      <c r="W207" s="399">
        <f t="shared" si="66"/>
        <v>0</v>
      </c>
      <c r="X207" s="400">
        <f t="shared" si="67"/>
        <v>0</v>
      </c>
      <c r="Y207" s="400">
        <f t="shared" si="68"/>
        <v>0</v>
      </c>
      <c r="Z207" s="400">
        <f t="shared" si="69"/>
        <v>0</v>
      </c>
      <c r="AA207" s="400">
        <f t="shared" si="70"/>
        <v>0</v>
      </c>
      <c r="AB207" s="400">
        <f t="shared" si="71"/>
        <v>0</v>
      </c>
      <c r="AC207" s="400">
        <f t="shared" si="72"/>
        <v>0</v>
      </c>
      <c r="AD207" s="534">
        <f t="shared" si="73"/>
        <v>0</v>
      </c>
      <c r="AE207" s="386"/>
      <c r="AF207" s="405">
        <f t="shared" si="74"/>
        <v>0</v>
      </c>
      <c r="AG207" s="374"/>
      <c r="AH207" s="544"/>
    </row>
    <row r="208" spans="1:34" s="346" customFormat="1" hidden="1" x14ac:dyDescent="0.2">
      <c r="A208" s="384">
        <f t="shared" si="64"/>
        <v>0</v>
      </c>
      <c r="B208" s="385"/>
      <c r="C208" s="374"/>
      <c r="D208" s="438"/>
      <c r="E208" s="352"/>
      <c r="F208" s="353"/>
      <c r="G208" s="353"/>
      <c r="H208" s="353"/>
      <c r="I208" s="353"/>
      <c r="J208" s="394">
        <f t="shared" si="52"/>
        <v>0</v>
      </c>
      <c r="K208" s="374"/>
      <c r="L208" s="374"/>
      <c r="M208" s="354"/>
      <c r="N208" s="355"/>
      <c r="O208" s="355"/>
      <c r="P208" s="355"/>
      <c r="Q208" s="355"/>
      <c r="R208" s="355"/>
      <c r="S208" s="356"/>
      <c r="T208" s="357"/>
      <c r="U208" s="338">
        <f t="shared" si="65"/>
        <v>0</v>
      </c>
      <c r="V208" s="374"/>
      <c r="W208" s="399">
        <f t="shared" si="66"/>
        <v>0</v>
      </c>
      <c r="X208" s="400">
        <f t="shared" si="67"/>
        <v>0</v>
      </c>
      <c r="Y208" s="400">
        <f t="shared" si="68"/>
        <v>0</v>
      </c>
      <c r="Z208" s="400">
        <f t="shared" si="69"/>
        <v>0</v>
      </c>
      <c r="AA208" s="400">
        <f t="shared" si="70"/>
        <v>0</v>
      </c>
      <c r="AB208" s="400">
        <f t="shared" si="71"/>
        <v>0</v>
      </c>
      <c r="AC208" s="400">
        <f t="shared" si="72"/>
        <v>0</v>
      </c>
      <c r="AD208" s="534">
        <f t="shared" si="73"/>
        <v>0</v>
      </c>
      <c r="AE208" s="386"/>
      <c r="AF208" s="405">
        <f t="shared" si="74"/>
        <v>0</v>
      </c>
      <c r="AG208" s="374"/>
      <c r="AH208" s="544"/>
    </row>
    <row r="209" spans="1:34" s="346" customFormat="1" hidden="1" x14ac:dyDescent="0.2">
      <c r="A209" s="384">
        <f t="shared" si="64"/>
        <v>0</v>
      </c>
      <c r="B209" s="385"/>
      <c r="C209" s="374"/>
      <c r="D209" s="438"/>
      <c r="E209" s="352"/>
      <c r="F209" s="353"/>
      <c r="G209" s="353"/>
      <c r="H209" s="353"/>
      <c r="I209" s="353"/>
      <c r="J209" s="394">
        <f t="shared" si="52"/>
        <v>0</v>
      </c>
      <c r="K209" s="374"/>
      <c r="L209" s="374"/>
      <c r="M209" s="354"/>
      <c r="N209" s="355"/>
      <c r="O209" s="355"/>
      <c r="P209" s="355"/>
      <c r="Q209" s="355"/>
      <c r="R209" s="355"/>
      <c r="S209" s="356"/>
      <c r="T209" s="357"/>
      <c r="U209" s="338">
        <f t="shared" si="65"/>
        <v>0</v>
      </c>
      <c r="V209" s="374"/>
      <c r="W209" s="399">
        <f t="shared" si="66"/>
        <v>0</v>
      </c>
      <c r="X209" s="400">
        <f t="shared" si="67"/>
        <v>0</v>
      </c>
      <c r="Y209" s="400">
        <f t="shared" si="68"/>
        <v>0</v>
      </c>
      <c r="Z209" s="400">
        <f t="shared" si="69"/>
        <v>0</v>
      </c>
      <c r="AA209" s="400">
        <f t="shared" si="70"/>
        <v>0</v>
      </c>
      <c r="AB209" s="400">
        <f t="shared" si="71"/>
        <v>0</v>
      </c>
      <c r="AC209" s="400">
        <f t="shared" si="72"/>
        <v>0</v>
      </c>
      <c r="AD209" s="534">
        <f t="shared" si="73"/>
        <v>0</v>
      </c>
      <c r="AE209" s="386"/>
      <c r="AF209" s="405">
        <f t="shared" si="74"/>
        <v>0</v>
      </c>
      <c r="AG209" s="374"/>
      <c r="AH209" s="544"/>
    </row>
    <row r="210" spans="1:34" s="346" customFormat="1" hidden="1" x14ac:dyDescent="0.2">
      <c r="A210" s="384">
        <f t="shared" si="64"/>
        <v>0</v>
      </c>
      <c r="B210" s="385"/>
      <c r="C210" s="374"/>
      <c r="D210" s="438"/>
      <c r="E210" s="352"/>
      <c r="F210" s="353"/>
      <c r="G210" s="353"/>
      <c r="H210" s="353"/>
      <c r="I210" s="353"/>
      <c r="J210" s="394">
        <f t="shared" si="52"/>
        <v>0</v>
      </c>
      <c r="K210" s="374"/>
      <c r="L210" s="374"/>
      <c r="M210" s="354"/>
      <c r="N210" s="355"/>
      <c r="O210" s="355"/>
      <c r="P210" s="355"/>
      <c r="Q210" s="355"/>
      <c r="R210" s="355"/>
      <c r="S210" s="356"/>
      <c r="T210" s="357"/>
      <c r="U210" s="338">
        <f t="shared" si="65"/>
        <v>0</v>
      </c>
      <c r="V210" s="374"/>
      <c r="W210" s="399">
        <f t="shared" si="66"/>
        <v>0</v>
      </c>
      <c r="X210" s="400">
        <f t="shared" si="67"/>
        <v>0</v>
      </c>
      <c r="Y210" s="400">
        <f t="shared" si="68"/>
        <v>0</v>
      </c>
      <c r="Z210" s="400">
        <f t="shared" si="69"/>
        <v>0</v>
      </c>
      <c r="AA210" s="400">
        <f t="shared" si="70"/>
        <v>0</v>
      </c>
      <c r="AB210" s="400">
        <f t="shared" si="71"/>
        <v>0</v>
      </c>
      <c r="AC210" s="400">
        <f t="shared" si="72"/>
        <v>0</v>
      </c>
      <c r="AD210" s="534">
        <f t="shared" si="73"/>
        <v>0</v>
      </c>
      <c r="AE210" s="386"/>
      <c r="AF210" s="405">
        <f t="shared" si="74"/>
        <v>0</v>
      </c>
      <c r="AG210" s="374"/>
      <c r="AH210" s="544"/>
    </row>
    <row r="211" spans="1:34" s="346" customFormat="1" hidden="1" x14ac:dyDescent="0.2">
      <c r="A211" s="384">
        <f t="shared" si="64"/>
        <v>0</v>
      </c>
      <c r="B211" s="385"/>
      <c r="C211" s="374"/>
      <c r="D211" s="438"/>
      <c r="E211" s="352"/>
      <c r="F211" s="353"/>
      <c r="G211" s="353"/>
      <c r="H211" s="353"/>
      <c r="I211" s="353"/>
      <c r="J211" s="394">
        <f t="shared" si="52"/>
        <v>0</v>
      </c>
      <c r="K211" s="374"/>
      <c r="L211" s="374"/>
      <c r="M211" s="354"/>
      <c r="N211" s="355"/>
      <c r="O211" s="355"/>
      <c r="P211" s="355"/>
      <c r="Q211" s="355"/>
      <c r="R211" s="355"/>
      <c r="S211" s="356"/>
      <c r="T211" s="357"/>
      <c r="U211" s="338">
        <f t="shared" si="65"/>
        <v>0</v>
      </c>
      <c r="V211" s="374"/>
      <c r="W211" s="399">
        <f t="shared" si="66"/>
        <v>0</v>
      </c>
      <c r="X211" s="400">
        <f t="shared" si="67"/>
        <v>0</v>
      </c>
      <c r="Y211" s="400">
        <f t="shared" si="68"/>
        <v>0</v>
      </c>
      <c r="Z211" s="400">
        <f t="shared" si="69"/>
        <v>0</v>
      </c>
      <c r="AA211" s="400">
        <f t="shared" si="70"/>
        <v>0</v>
      </c>
      <c r="AB211" s="400">
        <f t="shared" si="71"/>
        <v>0</v>
      </c>
      <c r="AC211" s="400">
        <f t="shared" si="72"/>
        <v>0</v>
      </c>
      <c r="AD211" s="534">
        <f t="shared" si="73"/>
        <v>0</v>
      </c>
      <c r="AE211" s="386"/>
      <c r="AF211" s="405">
        <f t="shared" si="74"/>
        <v>0</v>
      </c>
      <c r="AG211" s="374"/>
      <c r="AH211" s="544"/>
    </row>
    <row r="212" spans="1:34" s="346" customFormat="1" hidden="1" x14ac:dyDescent="0.2">
      <c r="A212" s="384">
        <f t="shared" si="64"/>
        <v>0</v>
      </c>
      <c r="B212" s="385"/>
      <c r="C212" s="374"/>
      <c r="D212" s="438"/>
      <c r="E212" s="352"/>
      <c r="F212" s="353"/>
      <c r="G212" s="353"/>
      <c r="H212" s="353"/>
      <c r="I212" s="353"/>
      <c r="J212" s="394">
        <f t="shared" si="52"/>
        <v>0</v>
      </c>
      <c r="K212" s="374"/>
      <c r="L212" s="374"/>
      <c r="M212" s="354"/>
      <c r="N212" s="355"/>
      <c r="O212" s="355"/>
      <c r="P212" s="355"/>
      <c r="Q212" s="355"/>
      <c r="R212" s="355"/>
      <c r="S212" s="356"/>
      <c r="T212" s="357"/>
      <c r="U212" s="338">
        <f t="shared" si="65"/>
        <v>0</v>
      </c>
      <c r="V212" s="374"/>
      <c r="W212" s="399">
        <f t="shared" si="66"/>
        <v>0</v>
      </c>
      <c r="X212" s="400">
        <f t="shared" si="67"/>
        <v>0</v>
      </c>
      <c r="Y212" s="400">
        <f t="shared" si="68"/>
        <v>0</v>
      </c>
      <c r="Z212" s="400">
        <f t="shared" si="69"/>
        <v>0</v>
      </c>
      <c r="AA212" s="400">
        <f t="shared" si="70"/>
        <v>0</v>
      </c>
      <c r="AB212" s="400">
        <f t="shared" si="71"/>
        <v>0</v>
      </c>
      <c r="AC212" s="400">
        <f t="shared" si="72"/>
        <v>0</v>
      </c>
      <c r="AD212" s="534">
        <f t="shared" si="73"/>
        <v>0</v>
      </c>
      <c r="AE212" s="386"/>
      <c r="AF212" s="405">
        <f t="shared" si="74"/>
        <v>0</v>
      </c>
      <c r="AG212" s="374"/>
      <c r="AH212" s="544"/>
    </row>
    <row r="213" spans="1:34" s="346" customFormat="1" hidden="1" x14ac:dyDescent="0.2">
      <c r="A213" s="384">
        <f t="shared" si="64"/>
        <v>0</v>
      </c>
      <c r="B213" s="385"/>
      <c r="C213" s="374"/>
      <c r="D213" s="438"/>
      <c r="E213" s="352"/>
      <c r="F213" s="353"/>
      <c r="G213" s="353"/>
      <c r="H213" s="353"/>
      <c r="I213" s="353"/>
      <c r="J213" s="394">
        <f t="shared" si="52"/>
        <v>0</v>
      </c>
      <c r="K213" s="374"/>
      <c r="L213" s="374"/>
      <c r="M213" s="354"/>
      <c r="N213" s="355"/>
      <c r="O213" s="355"/>
      <c r="P213" s="355"/>
      <c r="Q213" s="355"/>
      <c r="R213" s="355"/>
      <c r="S213" s="356"/>
      <c r="T213" s="357"/>
      <c r="U213" s="338">
        <f t="shared" si="65"/>
        <v>0</v>
      </c>
      <c r="V213" s="374"/>
      <c r="W213" s="399">
        <f t="shared" si="66"/>
        <v>0</v>
      </c>
      <c r="X213" s="400">
        <f t="shared" si="67"/>
        <v>0</v>
      </c>
      <c r="Y213" s="400">
        <f t="shared" si="68"/>
        <v>0</v>
      </c>
      <c r="Z213" s="400">
        <f t="shared" si="69"/>
        <v>0</v>
      </c>
      <c r="AA213" s="400">
        <f t="shared" si="70"/>
        <v>0</v>
      </c>
      <c r="AB213" s="400">
        <f t="shared" si="71"/>
        <v>0</v>
      </c>
      <c r="AC213" s="400">
        <f t="shared" si="72"/>
        <v>0</v>
      </c>
      <c r="AD213" s="534">
        <f t="shared" si="73"/>
        <v>0</v>
      </c>
      <c r="AE213" s="386"/>
      <c r="AF213" s="405">
        <f t="shared" si="74"/>
        <v>0</v>
      </c>
      <c r="AG213" s="374"/>
      <c r="AH213" s="544"/>
    </row>
    <row r="214" spans="1:34" s="346" customFormat="1" hidden="1" x14ac:dyDescent="0.2">
      <c r="A214" s="384">
        <f t="shared" si="64"/>
        <v>0</v>
      </c>
      <c r="B214" s="385"/>
      <c r="C214" s="374"/>
      <c r="D214" s="438"/>
      <c r="E214" s="352"/>
      <c r="F214" s="353"/>
      <c r="G214" s="353"/>
      <c r="H214" s="353"/>
      <c r="I214" s="353"/>
      <c r="J214" s="394">
        <f t="shared" si="52"/>
        <v>0</v>
      </c>
      <c r="K214" s="374"/>
      <c r="L214" s="374"/>
      <c r="M214" s="354"/>
      <c r="N214" s="355"/>
      <c r="O214" s="355"/>
      <c r="P214" s="355"/>
      <c r="Q214" s="355"/>
      <c r="R214" s="355"/>
      <c r="S214" s="356"/>
      <c r="T214" s="357"/>
      <c r="U214" s="338">
        <f t="shared" si="65"/>
        <v>0</v>
      </c>
      <c r="V214" s="374"/>
      <c r="W214" s="399">
        <f t="shared" si="66"/>
        <v>0</v>
      </c>
      <c r="X214" s="400">
        <f t="shared" si="67"/>
        <v>0</v>
      </c>
      <c r="Y214" s="400">
        <f t="shared" si="68"/>
        <v>0</v>
      </c>
      <c r="Z214" s="400">
        <f t="shared" si="69"/>
        <v>0</v>
      </c>
      <c r="AA214" s="400">
        <f t="shared" si="70"/>
        <v>0</v>
      </c>
      <c r="AB214" s="400">
        <f t="shared" si="71"/>
        <v>0</v>
      </c>
      <c r="AC214" s="400">
        <f t="shared" si="72"/>
        <v>0</v>
      </c>
      <c r="AD214" s="534">
        <f t="shared" si="73"/>
        <v>0</v>
      </c>
      <c r="AE214" s="386"/>
      <c r="AF214" s="405">
        <f t="shared" si="74"/>
        <v>0</v>
      </c>
      <c r="AG214" s="374"/>
      <c r="AH214" s="544"/>
    </row>
    <row r="215" spans="1:34" s="346" customFormat="1" hidden="1" x14ac:dyDescent="0.2">
      <c r="A215" s="384">
        <f t="shared" si="64"/>
        <v>0</v>
      </c>
      <c r="B215" s="385"/>
      <c r="C215" s="374"/>
      <c r="D215" s="438"/>
      <c r="E215" s="352"/>
      <c r="F215" s="353"/>
      <c r="G215" s="353"/>
      <c r="H215" s="353"/>
      <c r="I215" s="353"/>
      <c r="J215" s="394">
        <f t="shared" si="52"/>
        <v>0</v>
      </c>
      <c r="K215" s="374"/>
      <c r="L215" s="374"/>
      <c r="M215" s="354"/>
      <c r="N215" s="355"/>
      <c r="O215" s="355"/>
      <c r="P215" s="355"/>
      <c r="Q215" s="355"/>
      <c r="R215" s="355"/>
      <c r="S215" s="356"/>
      <c r="T215" s="357"/>
      <c r="U215" s="338">
        <f t="shared" si="65"/>
        <v>0</v>
      </c>
      <c r="V215" s="374"/>
      <c r="W215" s="399">
        <f t="shared" si="66"/>
        <v>0</v>
      </c>
      <c r="X215" s="400">
        <f t="shared" si="67"/>
        <v>0</v>
      </c>
      <c r="Y215" s="400">
        <f t="shared" si="68"/>
        <v>0</v>
      </c>
      <c r="Z215" s="400">
        <f t="shared" si="69"/>
        <v>0</v>
      </c>
      <c r="AA215" s="400">
        <f t="shared" si="70"/>
        <v>0</v>
      </c>
      <c r="AB215" s="400">
        <f t="shared" si="71"/>
        <v>0</v>
      </c>
      <c r="AC215" s="400">
        <f t="shared" si="72"/>
        <v>0</v>
      </c>
      <c r="AD215" s="534">
        <f t="shared" si="73"/>
        <v>0</v>
      </c>
      <c r="AE215" s="386"/>
      <c r="AF215" s="405">
        <f t="shared" si="74"/>
        <v>0</v>
      </c>
      <c r="AG215" s="374"/>
      <c r="AH215" s="544"/>
    </row>
    <row r="216" spans="1:34" s="346" customFormat="1" hidden="1" x14ac:dyDescent="0.2">
      <c r="A216" s="384">
        <f t="shared" si="64"/>
        <v>0</v>
      </c>
      <c r="B216" s="385"/>
      <c r="C216" s="374"/>
      <c r="D216" s="438"/>
      <c r="E216" s="352"/>
      <c r="F216" s="353"/>
      <c r="G216" s="353"/>
      <c r="H216" s="353"/>
      <c r="I216" s="353"/>
      <c r="J216" s="394">
        <f t="shared" si="52"/>
        <v>0</v>
      </c>
      <c r="K216" s="374"/>
      <c r="L216" s="374"/>
      <c r="M216" s="354"/>
      <c r="N216" s="355"/>
      <c r="O216" s="355"/>
      <c r="P216" s="355"/>
      <c r="Q216" s="355"/>
      <c r="R216" s="355"/>
      <c r="S216" s="356"/>
      <c r="T216" s="357"/>
      <c r="U216" s="338">
        <f t="shared" si="65"/>
        <v>0</v>
      </c>
      <c r="V216" s="374"/>
      <c r="W216" s="399">
        <f t="shared" si="66"/>
        <v>0</v>
      </c>
      <c r="X216" s="400">
        <f t="shared" si="67"/>
        <v>0</v>
      </c>
      <c r="Y216" s="400">
        <f t="shared" si="68"/>
        <v>0</v>
      </c>
      <c r="Z216" s="400">
        <f t="shared" si="69"/>
        <v>0</v>
      </c>
      <c r="AA216" s="400">
        <f t="shared" si="70"/>
        <v>0</v>
      </c>
      <c r="AB216" s="400">
        <f t="shared" si="71"/>
        <v>0</v>
      </c>
      <c r="AC216" s="400">
        <f t="shared" si="72"/>
        <v>0</v>
      </c>
      <c r="AD216" s="534">
        <f t="shared" si="73"/>
        <v>0</v>
      </c>
      <c r="AE216" s="386"/>
      <c r="AF216" s="405">
        <f t="shared" si="74"/>
        <v>0</v>
      </c>
      <c r="AG216" s="374"/>
      <c r="AH216" s="544"/>
    </row>
    <row r="217" spans="1:34" s="346" customFormat="1" hidden="1" x14ac:dyDescent="0.2">
      <c r="A217" s="384">
        <f t="shared" si="64"/>
        <v>0</v>
      </c>
      <c r="B217" s="385"/>
      <c r="C217" s="374"/>
      <c r="D217" s="438"/>
      <c r="E217" s="352"/>
      <c r="F217" s="353"/>
      <c r="G217" s="353"/>
      <c r="H217" s="353"/>
      <c r="I217" s="353"/>
      <c r="J217" s="394">
        <f t="shared" si="52"/>
        <v>0</v>
      </c>
      <c r="K217" s="374"/>
      <c r="L217" s="374"/>
      <c r="M217" s="354"/>
      <c r="N217" s="355"/>
      <c r="O217" s="355"/>
      <c r="P217" s="355"/>
      <c r="Q217" s="355"/>
      <c r="R217" s="355"/>
      <c r="S217" s="356"/>
      <c r="T217" s="357"/>
      <c r="U217" s="338">
        <f t="shared" si="65"/>
        <v>0</v>
      </c>
      <c r="V217" s="374"/>
      <c r="W217" s="399">
        <f t="shared" si="66"/>
        <v>0</v>
      </c>
      <c r="X217" s="400">
        <f t="shared" si="67"/>
        <v>0</v>
      </c>
      <c r="Y217" s="400">
        <f t="shared" si="68"/>
        <v>0</v>
      </c>
      <c r="Z217" s="400">
        <f t="shared" si="69"/>
        <v>0</v>
      </c>
      <c r="AA217" s="400">
        <f t="shared" si="70"/>
        <v>0</v>
      </c>
      <c r="AB217" s="400">
        <f t="shared" si="71"/>
        <v>0</v>
      </c>
      <c r="AC217" s="400">
        <f t="shared" si="72"/>
        <v>0</v>
      </c>
      <c r="AD217" s="534">
        <f t="shared" si="73"/>
        <v>0</v>
      </c>
      <c r="AE217" s="386"/>
      <c r="AF217" s="405">
        <f t="shared" si="74"/>
        <v>0</v>
      </c>
      <c r="AG217" s="374"/>
      <c r="AH217" s="544"/>
    </row>
    <row r="218" spans="1:34" s="346" customFormat="1" hidden="1" x14ac:dyDescent="0.2">
      <c r="A218" s="384">
        <f t="shared" si="64"/>
        <v>0</v>
      </c>
      <c r="B218" s="385"/>
      <c r="C218" s="374"/>
      <c r="D218" s="438"/>
      <c r="E218" s="352"/>
      <c r="F218" s="353"/>
      <c r="G218" s="353"/>
      <c r="H218" s="353"/>
      <c r="I218" s="353"/>
      <c r="J218" s="394">
        <f t="shared" si="52"/>
        <v>0</v>
      </c>
      <c r="K218" s="374"/>
      <c r="L218" s="374"/>
      <c r="M218" s="354"/>
      <c r="N218" s="355"/>
      <c r="O218" s="355"/>
      <c r="P218" s="355"/>
      <c r="Q218" s="355"/>
      <c r="R218" s="355"/>
      <c r="S218" s="356"/>
      <c r="T218" s="357"/>
      <c r="U218" s="338">
        <f t="shared" si="65"/>
        <v>0</v>
      </c>
      <c r="V218" s="374"/>
      <c r="W218" s="399">
        <f t="shared" si="66"/>
        <v>0</v>
      </c>
      <c r="X218" s="400">
        <f t="shared" si="67"/>
        <v>0</v>
      </c>
      <c r="Y218" s="400">
        <f t="shared" si="68"/>
        <v>0</v>
      </c>
      <c r="Z218" s="400">
        <f t="shared" si="69"/>
        <v>0</v>
      </c>
      <c r="AA218" s="400">
        <f t="shared" si="70"/>
        <v>0</v>
      </c>
      <c r="AB218" s="400">
        <f t="shared" si="71"/>
        <v>0</v>
      </c>
      <c r="AC218" s="400">
        <f t="shared" si="72"/>
        <v>0</v>
      </c>
      <c r="AD218" s="534">
        <f t="shared" si="73"/>
        <v>0</v>
      </c>
      <c r="AE218" s="386"/>
      <c r="AF218" s="405">
        <f t="shared" si="74"/>
        <v>0</v>
      </c>
      <c r="AG218" s="374"/>
      <c r="AH218" s="544"/>
    </row>
    <row r="219" spans="1:34" s="346" customFormat="1" hidden="1" x14ac:dyDescent="0.2">
      <c r="A219" s="384">
        <f t="shared" si="64"/>
        <v>0</v>
      </c>
      <c r="B219" s="385"/>
      <c r="C219" s="374"/>
      <c r="D219" s="438"/>
      <c r="E219" s="352"/>
      <c r="F219" s="353"/>
      <c r="G219" s="353"/>
      <c r="H219" s="353"/>
      <c r="I219" s="353"/>
      <c r="J219" s="394">
        <f t="shared" si="52"/>
        <v>0</v>
      </c>
      <c r="K219" s="374"/>
      <c r="L219" s="374"/>
      <c r="M219" s="354"/>
      <c r="N219" s="355"/>
      <c r="O219" s="355"/>
      <c r="P219" s="355"/>
      <c r="Q219" s="355"/>
      <c r="R219" s="355"/>
      <c r="S219" s="356"/>
      <c r="T219" s="357"/>
      <c r="U219" s="338">
        <f t="shared" si="65"/>
        <v>0</v>
      </c>
      <c r="V219" s="374"/>
      <c r="W219" s="399">
        <f t="shared" si="66"/>
        <v>0</v>
      </c>
      <c r="X219" s="400">
        <f t="shared" si="67"/>
        <v>0</v>
      </c>
      <c r="Y219" s="400">
        <f t="shared" si="68"/>
        <v>0</v>
      </c>
      <c r="Z219" s="400">
        <f t="shared" si="69"/>
        <v>0</v>
      </c>
      <c r="AA219" s="400">
        <f t="shared" si="70"/>
        <v>0</v>
      </c>
      <c r="AB219" s="400">
        <f t="shared" si="71"/>
        <v>0</v>
      </c>
      <c r="AC219" s="400">
        <f t="shared" si="72"/>
        <v>0</v>
      </c>
      <c r="AD219" s="534">
        <f t="shared" si="73"/>
        <v>0</v>
      </c>
      <c r="AE219" s="386"/>
      <c r="AF219" s="405">
        <f t="shared" si="74"/>
        <v>0</v>
      </c>
      <c r="AG219" s="374"/>
      <c r="AH219" s="544"/>
    </row>
    <row r="220" spans="1:34" s="346" customFormat="1" hidden="1" x14ac:dyDescent="0.2">
      <c r="A220" s="384">
        <f t="shared" si="64"/>
        <v>0</v>
      </c>
      <c r="B220" s="385"/>
      <c r="C220" s="374"/>
      <c r="D220" s="438"/>
      <c r="E220" s="352"/>
      <c r="F220" s="353"/>
      <c r="G220" s="353"/>
      <c r="H220" s="353"/>
      <c r="I220" s="353"/>
      <c r="J220" s="394">
        <f t="shared" si="52"/>
        <v>0</v>
      </c>
      <c r="K220" s="374"/>
      <c r="L220" s="374"/>
      <c r="M220" s="354"/>
      <c r="N220" s="355"/>
      <c r="O220" s="355"/>
      <c r="P220" s="355"/>
      <c r="Q220" s="355"/>
      <c r="R220" s="355"/>
      <c r="S220" s="356"/>
      <c r="T220" s="357"/>
      <c r="U220" s="338">
        <f t="shared" si="65"/>
        <v>0</v>
      </c>
      <c r="V220" s="374"/>
      <c r="W220" s="399">
        <f t="shared" si="66"/>
        <v>0</v>
      </c>
      <c r="X220" s="400">
        <f t="shared" si="67"/>
        <v>0</v>
      </c>
      <c r="Y220" s="400">
        <f t="shared" si="68"/>
        <v>0</v>
      </c>
      <c r="Z220" s="400">
        <f t="shared" si="69"/>
        <v>0</v>
      </c>
      <c r="AA220" s="400">
        <f t="shared" si="70"/>
        <v>0</v>
      </c>
      <c r="AB220" s="400">
        <f t="shared" si="71"/>
        <v>0</v>
      </c>
      <c r="AC220" s="400">
        <f t="shared" si="72"/>
        <v>0</v>
      </c>
      <c r="AD220" s="534">
        <f t="shared" si="73"/>
        <v>0</v>
      </c>
      <c r="AE220" s="386"/>
      <c r="AF220" s="405">
        <f t="shared" si="74"/>
        <v>0</v>
      </c>
      <c r="AG220" s="374"/>
      <c r="AH220" s="544"/>
    </row>
    <row r="221" spans="1:34" s="346" customFormat="1" hidden="1" x14ac:dyDescent="0.2">
      <c r="A221" s="384">
        <f t="shared" si="64"/>
        <v>0</v>
      </c>
      <c r="B221" s="385"/>
      <c r="C221" s="374"/>
      <c r="D221" s="438"/>
      <c r="E221" s="352"/>
      <c r="F221" s="353"/>
      <c r="G221" s="353"/>
      <c r="H221" s="353"/>
      <c r="I221" s="353"/>
      <c r="J221" s="394">
        <f t="shared" si="52"/>
        <v>0</v>
      </c>
      <c r="K221" s="374"/>
      <c r="L221" s="374"/>
      <c r="M221" s="354"/>
      <c r="N221" s="355"/>
      <c r="O221" s="355"/>
      <c r="P221" s="355"/>
      <c r="Q221" s="355"/>
      <c r="R221" s="355"/>
      <c r="S221" s="356"/>
      <c r="T221" s="357"/>
      <c r="U221" s="338">
        <f t="shared" si="65"/>
        <v>0</v>
      </c>
      <c r="V221" s="374"/>
      <c r="W221" s="399">
        <f t="shared" si="66"/>
        <v>0</v>
      </c>
      <c r="X221" s="400">
        <f t="shared" si="67"/>
        <v>0</v>
      </c>
      <c r="Y221" s="400">
        <f t="shared" si="68"/>
        <v>0</v>
      </c>
      <c r="Z221" s="400">
        <f t="shared" si="69"/>
        <v>0</v>
      </c>
      <c r="AA221" s="400">
        <f t="shared" si="70"/>
        <v>0</v>
      </c>
      <c r="AB221" s="400">
        <f t="shared" si="71"/>
        <v>0</v>
      </c>
      <c r="AC221" s="400">
        <f t="shared" si="72"/>
        <v>0</v>
      </c>
      <c r="AD221" s="534">
        <f t="shared" si="73"/>
        <v>0</v>
      </c>
      <c r="AE221" s="386"/>
      <c r="AF221" s="405">
        <f t="shared" si="74"/>
        <v>0</v>
      </c>
      <c r="AG221" s="374"/>
      <c r="AH221" s="544"/>
    </row>
    <row r="222" spans="1:34" s="346" customFormat="1" hidden="1" x14ac:dyDescent="0.2">
      <c r="A222" s="384">
        <f t="shared" si="64"/>
        <v>0</v>
      </c>
      <c r="B222" s="385"/>
      <c r="C222" s="374"/>
      <c r="D222" s="438"/>
      <c r="E222" s="352"/>
      <c r="F222" s="353"/>
      <c r="G222" s="353"/>
      <c r="H222" s="353"/>
      <c r="I222" s="353"/>
      <c r="J222" s="394">
        <f t="shared" si="52"/>
        <v>0</v>
      </c>
      <c r="K222" s="374"/>
      <c r="L222" s="374"/>
      <c r="M222" s="354"/>
      <c r="N222" s="355"/>
      <c r="O222" s="355"/>
      <c r="P222" s="355"/>
      <c r="Q222" s="355"/>
      <c r="R222" s="355"/>
      <c r="S222" s="356"/>
      <c r="T222" s="357"/>
      <c r="U222" s="338">
        <f t="shared" si="65"/>
        <v>0</v>
      </c>
      <c r="V222" s="374"/>
      <c r="W222" s="399">
        <f t="shared" si="66"/>
        <v>0</v>
      </c>
      <c r="X222" s="400">
        <f t="shared" si="67"/>
        <v>0</v>
      </c>
      <c r="Y222" s="400">
        <f t="shared" si="68"/>
        <v>0</v>
      </c>
      <c r="Z222" s="400">
        <f t="shared" si="69"/>
        <v>0</v>
      </c>
      <c r="AA222" s="400">
        <f t="shared" si="70"/>
        <v>0</v>
      </c>
      <c r="AB222" s="400">
        <f t="shared" si="71"/>
        <v>0</v>
      </c>
      <c r="AC222" s="400">
        <f t="shared" si="72"/>
        <v>0</v>
      </c>
      <c r="AD222" s="534">
        <f t="shared" si="73"/>
        <v>0</v>
      </c>
      <c r="AE222" s="386"/>
      <c r="AF222" s="405">
        <f t="shared" si="74"/>
        <v>0</v>
      </c>
      <c r="AG222" s="374"/>
      <c r="AH222" s="544"/>
    </row>
    <row r="223" spans="1:34" s="346" customFormat="1" hidden="1" x14ac:dyDescent="0.2">
      <c r="A223" s="384">
        <f t="shared" si="64"/>
        <v>0</v>
      </c>
      <c r="B223" s="385"/>
      <c r="C223" s="374"/>
      <c r="D223" s="438"/>
      <c r="E223" s="352"/>
      <c r="F223" s="353"/>
      <c r="G223" s="353"/>
      <c r="H223" s="353"/>
      <c r="I223" s="353"/>
      <c r="J223" s="394">
        <f t="shared" si="52"/>
        <v>0</v>
      </c>
      <c r="K223" s="374"/>
      <c r="L223" s="374"/>
      <c r="M223" s="354"/>
      <c r="N223" s="355"/>
      <c r="O223" s="355"/>
      <c r="P223" s="355"/>
      <c r="Q223" s="355"/>
      <c r="R223" s="355"/>
      <c r="S223" s="356"/>
      <c r="T223" s="357"/>
      <c r="U223" s="338">
        <f t="shared" si="65"/>
        <v>0</v>
      </c>
      <c r="V223" s="374"/>
      <c r="W223" s="399">
        <f t="shared" si="66"/>
        <v>0</v>
      </c>
      <c r="X223" s="400">
        <f t="shared" si="67"/>
        <v>0</v>
      </c>
      <c r="Y223" s="400">
        <f t="shared" si="68"/>
        <v>0</v>
      </c>
      <c r="Z223" s="400">
        <f t="shared" si="69"/>
        <v>0</v>
      </c>
      <c r="AA223" s="400">
        <f t="shared" si="70"/>
        <v>0</v>
      </c>
      <c r="AB223" s="400">
        <f t="shared" si="71"/>
        <v>0</v>
      </c>
      <c r="AC223" s="400">
        <f t="shared" si="72"/>
        <v>0</v>
      </c>
      <c r="AD223" s="534">
        <f t="shared" si="73"/>
        <v>0</v>
      </c>
      <c r="AE223" s="386"/>
      <c r="AF223" s="405">
        <f t="shared" si="74"/>
        <v>0</v>
      </c>
      <c r="AG223" s="374"/>
      <c r="AH223" s="544"/>
    </row>
    <row r="224" spans="1:34" s="346" customFormat="1" hidden="1" x14ac:dyDescent="0.2">
      <c r="A224" s="384">
        <f t="shared" si="64"/>
        <v>0</v>
      </c>
      <c r="B224" s="385"/>
      <c r="C224" s="374"/>
      <c r="D224" s="438"/>
      <c r="E224" s="352"/>
      <c r="F224" s="353"/>
      <c r="G224" s="353"/>
      <c r="H224" s="353"/>
      <c r="I224" s="353"/>
      <c r="J224" s="394">
        <f t="shared" si="52"/>
        <v>0</v>
      </c>
      <c r="K224" s="374"/>
      <c r="L224" s="374"/>
      <c r="M224" s="354"/>
      <c r="N224" s="355"/>
      <c r="O224" s="355"/>
      <c r="P224" s="355"/>
      <c r="Q224" s="355"/>
      <c r="R224" s="355"/>
      <c r="S224" s="356"/>
      <c r="T224" s="357"/>
      <c r="U224" s="338">
        <f t="shared" si="65"/>
        <v>0</v>
      </c>
      <c r="V224" s="374"/>
      <c r="W224" s="399">
        <f t="shared" si="66"/>
        <v>0</v>
      </c>
      <c r="X224" s="400">
        <f t="shared" si="67"/>
        <v>0</v>
      </c>
      <c r="Y224" s="400">
        <f t="shared" si="68"/>
        <v>0</v>
      </c>
      <c r="Z224" s="400">
        <f t="shared" si="69"/>
        <v>0</v>
      </c>
      <c r="AA224" s="400">
        <f t="shared" si="70"/>
        <v>0</v>
      </c>
      <c r="AB224" s="400">
        <f t="shared" si="71"/>
        <v>0</v>
      </c>
      <c r="AC224" s="400">
        <f t="shared" si="72"/>
        <v>0</v>
      </c>
      <c r="AD224" s="534">
        <f t="shared" si="73"/>
        <v>0</v>
      </c>
      <c r="AE224" s="386"/>
      <c r="AF224" s="405">
        <f t="shared" si="74"/>
        <v>0</v>
      </c>
      <c r="AG224" s="374"/>
      <c r="AH224" s="544"/>
    </row>
    <row r="225" spans="1:34" s="346" customFormat="1" hidden="1" x14ac:dyDescent="0.2">
      <c r="A225" s="384">
        <f t="shared" si="64"/>
        <v>0</v>
      </c>
      <c r="B225" s="385"/>
      <c r="C225" s="374"/>
      <c r="D225" s="438"/>
      <c r="E225" s="352"/>
      <c r="F225" s="353"/>
      <c r="G225" s="353"/>
      <c r="H225" s="353"/>
      <c r="I225" s="353"/>
      <c r="J225" s="394">
        <f t="shared" si="52"/>
        <v>0</v>
      </c>
      <c r="K225" s="374"/>
      <c r="L225" s="374"/>
      <c r="M225" s="354"/>
      <c r="N225" s="355"/>
      <c r="O225" s="355"/>
      <c r="P225" s="355"/>
      <c r="Q225" s="355"/>
      <c r="R225" s="355"/>
      <c r="S225" s="356"/>
      <c r="T225" s="357"/>
      <c r="U225" s="338">
        <f t="shared" si="65"/>
        <v>0</v>
      </c>
      <c r="V225" s="374"/>
      <c r="W225" s="399">
        <f t="shared" si="66"/>
        <v>0</v>
      </c>
      <c r="X225" s="400">
        <f t="shared" si="67"/>
        <v>0</v>
      </c>
      <c r="Y225" s="400">
        <f t="shared" si="68"/>
        <v>0</v>
      </c>
      <c r="Z225" s="400">
        <f t="shared" si="69"/>
        <v>0</v>
      </c>
      <c r="AA225" s="400">
        <f t="shared" si="70"/>
        <v>0</v>
      </c>
      <c r="AB225" s="400">
        <f t="shared" si="71"/>
        <v>0</v>
      </c>
      <c r="AC225" s="400">
        <f t="shared" si="72"/>
        <v>0</v>
      </c>
      <c r="AD225" s="534">
        <f t="shared" si="73"/>
        <v>0</v>
      </c>
      <c r="AE225" s="386"/>
      <c r="AF225" s="405">
        <f t="shared" si="74"/>
        <v>0</v>
      </c>
      <c r="AG225" s="374"/>
      <c r="AH225" s="544"/>
    </row>
    <row r="226" spans="1:34" s="346" customFormat="1" hidden="1" x14ac:dyDescent="0.2">
      <c r="A226" s="384">
        <f t="shared" si="64"/>
        <v>0</v>
      </c>
      <c r="B226" s="385"/>
      <c r="C226" s="374"/>
      <c r="D226" s="438"/>
      <c r="E226" s="352"/>
      <c r="F226" s="353"/>
      <c r="G226" s="353"/>
      <c r="H226" s="353"/>
      <c r="I226" s="353"/>
      <c r="J226" s="394">
        <f t="shared" si="52"/>
        <v>0</v>
      </c>
      <c r="K226" s="374"/>
      <c r="L226" s="374"/>
      <c r="M226" s="354"/>
      <c r="N226" s="355"/>
      <c r="O226" s="355"/>
      <c r="P226" s="355"/>
      <c r="Q226" s="355"/>
      <c r="R226" s="355"/>
      <c r="S226" s="356"/>
      <c r="T226" s="357"/>
      <c r="U226" s="338">
        <f t="shared" si="65"/>
        <v>0</v>
      </c>
      <c r="V226" s="374"/>
      <c r="W226" s="399">
        <f t="shared" si="66"/>
        <v>0</v>
      </c>
      <c r="X226" s="400">
        <f t="shared" si="67"/>
        <v>0</v>
      </c>
      <c r="Y226" s="400">
        <f t="shared" si="68"/>
        <v>0</v>
      </c>
      <c r="Z226" s="400">
        <f t="shared" si="69"/>
        <v>0</v>
      </c>
      <c r="AA226" s="400">
        <f t="shared" si="70"/>
        <v>0</v>
      </c>
      <c r="AB226" s="400">
        <f t="shared" si="71"/>
        <v>0</v>
      </c>
      <c r="AC226" s="400">
        <f t="shared" si="72"/>
        <v>0</v>
      </c>
      <c r="AD226" s="534">
        <f t="shared" si="73"/>
        <v>0</v>
      </c>
      <c r="AE226" s="386"/>
      <c r="AF226" s="405">
        <f t="shared" si="74"/>
        <v>0</v>
      </c>
      <c r="AG226" s="374"/>
      <c r="AH226" s="544"/>
    </row>
    <row r="227" spans="1:34" s="346" customFormat="1" hidden="1" x14ac:dyDescent="0.2">
      <c r="A227" s="384">
        <f t="shared" si="64"/>
        <v>0</v>
      </c>
      <c r="B227" s="385"/>
      <c r="C227" s="374"/>
      <c r="D227" s="438"/>
      <c r="E227" s="352"/>
      <c r="F227" s="353"/>
      <c r="G227" s="353"/>
      <c r="H227" s="353"/>
      <c r="I227" s="353"/>
      <c r="J227" s="394">
        <f t="shared" si="52"/>
        <v>0</v>
      </c>
      <c r="K227" s="374"/>
      <c r="L227" s="374"/>
      <c r="M227" s="354"/>
      <c r="N227" s="355"/>
      <c r="O227" s="355"/>
      <c r="P227" s="355"/>
      <c r="Q227" s="355"/>
      <c r="R227" s="355"/>
      <c r="S227" s="356"/>
      <c r="T227" s="357"/>
      <c r="U227" s="338">
        <f t="shared" si="65"/>
        <v>0</v>
      </c>
      <c r="V227" s="374"/>
      <c r="W227" s="399">
        <f t="shared" si="66"/>
        <v>0</v>
      </c>
      <c r="X227" s="400">
        <f t="shared" si="67"/>
        <v>0</v>
      </c>
      <c r="Y227" s="400">
        <f t="shared" si="68"/>
        <v>0</v>
      </c>
      <c r="Z227" s="400">
        <f t="shared" si="69"/>
        <v>0</v>
      </c>
      <c r="AA227" s="400">
        <f t="shared" si="70"/>
        <v>0</v>
      </c>
      <c r="AB227" s="400">
        <f t="shared" si="71"/>
        <v>0</v>
      </c>
      <c r="AC227" s="400">
        <f t="shared" si="72"/>
        <v>0</v>
      </c>
      <c r="AD227" s="534">
        <f t="shared" si="73"/>
        <v>0</v>
      </c>
      <c r="AE227" s="386"/>
      <c r="AF227" s="405">
        <f t="shared" si="74"/>
        <v>0</v>
      </c>
      <c r="AG227" s="374"/>
      <c r="AH227" s="544"/>
    </row>
    <row r="228" spans="1:34" s="346" customFormat="1" hidden="1" x14ac:dyDescent="0.2">
      <c r="A228" s="384">
        <f t="shared" si="64"/>
        <v>0</v>
      </c>
      <c r="B228" s="385"/>
      <c r="C228" s="374"/>
      <c r="D228" s="438"/>
      <c r="E228" s="352"/>
      <c r="F228" s="353"/>
      <c r="G228" s="353"/>
      <c r="H228" s="353"/>
      <c r="I228" s="353"/>
      <c r="J228" s="394">
        <f t="shared" si="52"/>
        <v>0</v>
      </c>
      <c r="K228" s="374"/>
      <c r="L228" s="374"/>
      <c r="M228" s="354"/>
      <c r="N228" s="355"/>
      <c r="O228" s="355"/>
      <c r="P228" s="355"/>
      <c r="Q228" s="355"/>
      <c r="R228" s="355"/>
      <c r="S228" s="356"/>
      <c r="T228" s="357"/>
      <c r="U228" s="338">
        <f t="shared" si="65"/>
        <v>0</v>
      </c>
      <c r="V228" s="374"/>
      <c r="W228" s="399">
        <f t="shared" si="66"/>
        <v>0</v>
      </c>
      <c r="X228" s="400">
        <f t="shared" si="67"/>
        <v>0</v>
      </c>
      <c r="Y228" s="400">
        <f t="shared" si="68"/>
        <v>0</v>
      </c>
      <c r="Z228" s="400">
        <f t="shared" si="69"/>
        <v>0</v>
      </c>
      <c r="AA228" s="400">
        <f t="shared" si="70"/>
        <v>0</v>
      </c>
      <c r="AB228" s="400">
        <f t="shared" si="71"/>
        <v>0</v>
      </c>
      <c r="AC228" s="400">
        <f t="shared" si="72"/>
        <v>0</v>
      </c>
      <c r="AD228" s="534">
        <f t="shared" si="73"/>
        <v>0</v>
      </c>
      <c r="AE228" s="386"/>
      <c r="AF228" s="405">
        <f t="shared" si="74"/>
        <v>0</v>
      </c>
      <c r="AG228" s="374"/>
      <c r="AH228" s="544"/>
    </row>
    <row r="229" spans="1:34" s="346" customFormat="1" hidden="1" x14ac:dyDescent="0.2">
      <c r="A229" s="384">
        <f t="shared" si="64"/>
        <v>0</v>
      </c>
      <c r="B229" s="385"/>
      <c r="C229" s="374"/>
      <c r="D229" s="438"/>
      <c r="E229" s="352"/>
      <c r="F229" s="353"/>
      <c r="G229" s="353"/>
      <c r="H229" s="353"/>
      <c r="I229" s="353"/>
      <c r="J229" s="394">
        <f t="shared" si="52"/>
        <v>0</v>
      </c>
      <c r="K229" s="374"/>
      <c r="L229" s="374"/>
      <c r="M229" s="354"/>
      <c r="N229" s="355"/>
      <c r="O229" s="355"/>
      <c r="P229" s="355"/>
      <c r="Q229" s="355"/>
      <c r="R229" s="355"/>
      <c r="S229" s="356"/>
      <c r="T229" s="357"/>
      <c r="U229" s="338">
        <f t="shared" si="65"/>
        <v>0</v>
      </c>
      <c r="V229" s="374"/>
      <c r="W229" s="399">
        <f t="shared" si="66"/>
        <v>0</v>
      </c>
      <c r="X229" s="400">
        <f t="shared" si="67"/>
        <v>0</v>
      </c>
      <c r="Y229" s="400">
        <f t="shared" si="68"/>
        <v>0</v>
      </c>
      <c r="Z229" s="400">
        <f t="shared" si="69"/>
        <v>0</v>
      </c>
      <c r="AA229" s="400">
        <f t="shared" si="70"/>
        <v>0</v>
      </c>
      <c r="AB229" s="400">
        <f t="shared" si="71"/>
        <v>0</v>
      </c>
      <c r="AC229" s="400">
        <f t="shared" si="72"/>
        <v>0</v>
      </c>
      <c r="AD229" s="534">
        <f t="shared" si="73"/>
        <v>0</v>
      </c>
      <c r="AE229" s="386"/>
      <c r="AF229" s="405">
        <f t="shared" si="74"/>
        <v>0</v>
      </c>
      <c r="AG229" s="374"/>
      <c r="AH229" s="544"/>
    </row>
    <row r="230" spans="1:34" s="346" customFormat="1" hidden="1" x14ac:dyDescent="0.2">
      <c r="A230" s="384">
        <f t="shared" si="64"/>
        <v>0</v>
      </c>
      <c r="B230" s="385"/>
      <c r="C230" s="374"/>
      <c r="D230" s="438"/>
      <c r="E230" s="352"/>
      <c r="F230" s="353"/>
      <c r="G230" s="353"/>
      <c r="H230" s="353"/>
      <c r="I230" s="353"/>
      <c r="J230" s="394">
        <f t="shared" ref="J230:J293" si="75">IF(ISBLANK(H230),G230*I230,G230*I230*H230)</f>
        <v>0</v>
      </c>
      <c r="K230" s="374"/>
      <c r="L230" s="374"/>
      <c r="M230" s="354"/>
      <c r="N230" s="355"/>
      <c r="O230" s="355"/>
      <c r="P230" s="355"/>
      <c r="Q230" s="355"/>
      <c r="R230" s="355"/>
      <c r="S230" s="356"/>
      <c r="T230" s="357"/>
      <c r="U230" s="338">
        <f t="shared" si="65"/>
        <v>0</v>
      </c>
      <c r="V230" s="374"/>
      <c r="W230" s="399">
        <f t="shared" si="66"/>
        <v>0</v>
      </c>
      <c r="X230" s="400">
        <f t="shared" si="67"/>
        <v>0</v>
      </c>
      <c r="Y230" s="400">
        <f t="shared" si="68"/>
        <v>0</v>
      </c>
      <c r="Z230" s="400">
        <f t="shared" si="69"/>
        <v>0</v>
      </c>
      <c r="AA230" s="400">
        <f t="shared" si="70"/>
        <v>0</v>
      </c>
      <c r="AB230" s="400">
        <f t="shared" si="71"/>
        <v>0</v>
      </c>
      <c r="AC230" s="400">
        <f t="shared" si="72"/>
        <v>0</v>
      </c>
      <c r="AD230" s="534">
        <f t="shared" si="73"/>
        <v>0</v>
      </c>
      <c r="AE230" s="386"/>
      <c r="AF230" s="405">
        <f t="shared" si="74"/>
        <v>0</v>
      </c>
      <c r="AG230" s="374"/>
      <c r="AH230" s="544"/>
    </row>
    <row r="231" spans="1:34" s="346" customFormat="1" hidden="1" x14ac:dyDescent="0.2">
      <c r="A231" s="384">
        <f t="shared" si="64"/>
        <v>0</v>
      </c>
      <c r="B231" s="385"/>
      <c r="C231" s="374"/>
      <c r="D231" s="438"/>
      <c r="E231" s="352"/>
      <c r="F231" s="353"/>
      <c r="G231" s="353"/>
      <c r="H231" s="353"/>
      <c r="I231" s="353"/>
      <c r="J231" s="394">
        <f t="shared" si="75"/>
        <v>0</v>
      </c>
      <c r="K231" s="374"/>
      <c r="L231" s="374"/>
      <c r="M231" s="354"/>
      <c r="N231" s="355"/>
      <c r="O231" s="355"/>
      <c r="P231" s="355"/>
      <c r="Q231" s="355"/>
      <c r="R231" s="355"/>
      <c r="S231" s="356"/>
      <c r="T231" s="357"/>
      <c r="U231" s="338">
        <f t="shared" si="65"/>
        <v>0</v>
      </c>
      <c r="V231" s="374"/>
      <c r="W231" s="399">
        <f t="shared" si="66"/>
        <v>0</v>
      </c>
      <c r="X231" s="400">
        <f t="shared" si="67"/>
        <v>0</v>
      </c>
      <c r="Y231" s="400">
        <f t="shared" si="68"/>
        <v>0</v>
      </c>
      <c r="Z231" s="400">
        <f t="shared" si="69"/>
        <v>0</v>
      </c>
      <c r="AA231" s="400">
        <f t="shared" si="70"/>
        <v>0</v>
      </c>
      <c r="AB231" s="400">
        <f t="shared" si="71"/>
        <v>0</v>
      </c>
      <c r="AC231" s="400">
        <f t="shared" si="72"/>
        <v>0</v>
      </c>
      <c r="AD231" s="534">
        <f t="shared" si="73"/>
        <v>0</v>
      </c>
      <c r="AE231" s="386"/>
      <c r="AF231" s="405">
        <f t="shared" si="74"/>
        <v>0</v>
      </c>
      <c r="AG231" s="374"/>
      <c r="AH231" s="544"/>
    </row>
    <row r="232" spans="1:34" s="346" customFormat="1" hidden="1" x14ac:dyDescent="0.2">
      <c r="A232" s="384">
        <f t="shared" si="64"/>
        <v>0</v>
      </c>
      <c r="B232" s="385"/>
      <c r="C232" s="374"/>
      <c r="D232" s="438"/>
      <c r="E232" s="352"/>
      <c r="F232" s="353"/>
      <c r="G232" s="353"/>
      <c r="H232" s="353"/>
      <c r="I232" s="353"/>
      <c r="J232" s="394">
        <f t="shared" si="75"/>
        <v>0</v>
      </c>
      <c r="K232" s="374"/>
      <c r="L232" s="374"/>
      <c r="M232" s="354"/>
      <c r="N232" s="355"/>
      <c r="O232" s="355"/>
      <c r="P232" s="355"/>
      <c r="Q232" s="355"/>
      <c r="R232" s="355"/>
      <c r="S232" s="356"/>
      <c r="T232" s="357"/>
      <c r="U232" s="338">
        <f t="shared" si="65"/>
        <v>0</v>
      </c>
      <c r="V232" s="374"/>
      <c r="W232" s="399">
        <f t="shared" si="66"/>
        <v>0</v>
      </c>
      <c r="X232" s="400">
        <f t="shared" si="67"/>
        <v>0</v>
      </c>
      <c r="Y232" s="400">
        <f t="shared" si="68"/>
        <v>0</v>
      </c>
      <c r="Z232" s="400">
        <f t="shared" si="69"/>
        <v>0</v>
      </c>
      <c r="AA232" s="400">
        <f t="shared" si="70"/>
        <v>0</v>
      </c>
      <c r="AB232" s="400">
        <f t="shared" si="71"/>
        <v>0</v>
      </c>
      <c r="AC232" s="400">
        <f t="shared" si="72"/>
        <v>0</v>
      </c>
      <c r="AD232" s="534">
        <f t="shared" si="73"/>
        <v>0</v>
      </c>
      <c r="AE232" s="386"/>
      <c r="AF232" s="405">
        <f t="shared" si="74"/>
        <v>0</v>
      </c>
      <c r="AG232" s="374"/>
      <c r="AH232" s="544"/>
    </row>
    <row r="233" spans="1:34" s="346" customFormat="1" hidden="1" x14ac:dyDescent="0.2">
      <c r="A233" s="384">
        <f t="shared" si="64"/>
        <v>0</v>
      </c>
      <c r="B233" s="385"/>
      <c r="C233" s="374"/>
      <c r="D233" s="438"/>
      <c r="E233" s="352"/>
      <c r="F233" s="353"/>
      <c r="G233" s="353"/>
      <c r="H233" s="353"/>
      <c r="I233" s="353"/>
      <c r="J233" s="394">
        <f t="shared" si="75"/>
        <v>0</v>
      </c>
      <c r="K233" s="374"/>
      <c r="L233" s="374"/>
      <c r="M233" s="354"/>
      <c r="N233" s="355"/>
      <c r="O233" s="355"/>
      <c r="P233" s="355"/>
      <c r="Q233" s="355"/>
      <c r="R233" s="355"/>
      <c r="S233" s="356"/>
      <c r="T233" s="357"/>
      <c r="U233" s="338">
        <f t="shared" si="65"/>
        <v>0</v>
      </c>
      <c r="V233" s="374"/>
      <c r="W233" s="399">
        <f t="shared" si="66"/>
        <v>0</v>
      </c>
      <c r="X233" s="400">
        <f t="shared" si="67"/>
        <v>0</v>
      </c>
      <c r="Y233" s="400">
        <f t="shared" si="68"/>
        <v>0</v>
      </c>
      <c r="Z233" s="400">
        <f t="shared" si="69"/>
        <v>0</v>
      </c>
      <c r="AA233" s="400">
        <f t="shared" si="70"/>
        <v>0</v>
      </c>
      <c r="AB233" s="400">
        <f t="shared" si="71"/>
        <v>0</v>
      </c>
      <c r="AC233" s="400">
        <f t="shared" si="72"/>
        <v>0</v>
      </c>
      <c r="AD233" s="534">
        <f t="shared" si="73"/>
        <v>0</v>
      </c>
      <c r="AE233" s="386"/>
      <c r="AF233" s="405">
        <f t="shared" si="74"/>
        <v>0</v>
      </c>
      <c r="AG233" s="374"/>
      <c r="AH233" s="544"/>
    </row>
    <row r="234" spans="1:34" s="346" customFormat="1" hidden="1" x14ac:dyDescent="0.2">
      <c r="A234" s="384">
        <f t="shared" si="64"/>
        <v>0</v>
      </c>
      <c r="B234" s="385"/>
      <c r="C234" s="374"/>
      <c r="D234" s="438"/>
      <c r="E234" s="352"/>
      <c r="F234" s="353"/>
      <c r="G234" s="353"/>
      <c r="H234" s="353"/>
      <c r="I234" s="353"/>
      <c r="J234" s="394">
        <f t="shared" si="75"/>
        <v>0</v>
      </c>
      <c r="K234" s="374"/>
      <c r="L234" s="374"/>
      <c r="M234" s="354"/>
      <c r="N234" s="355"/>
      <c r="O234" s="355"/>
      <c r="P234" s="355"/>
      <c r="Q234" s="355"/>
      <c r="R234" s="355"/>
      <c r="S234" s="356"/>
      <c r="T234" s="357"/>
      <c r="U234" s="338">
        <f t="shared" si="65"/>
        <v>0</v>
      </c>
      <c r="V234" s="374"/>
      <c r="W234" s="399">
        <f t="shared" si="66"/>
        <v>0</v>
      </c>
      <c r="X234" s="400">
        <f t="shared" si="67"/>
        <v>0</v>
      </c>
      <c r="Y234" s="400">
        <f t="shared" si="68"/>
        <v>0</v>
      </c>
      <c r="Z234" s="400">
        <f t="shared" si="69"/>
        <v>0</v>
      </c>
      <c r="AA234" s="400">
        <f t="shared" si="70"/>
        <v>0</v>
      </c>
      <c r="AB234" s="400">
        <f t="shared" si="71"/>
        <v>0</v>
      </c>
      <c r="AC234" s="400">
        <f t="shared" si="72"/>
        <v>0</v>
      </c>
      <c r="AD234" s="534">
        <f t="shared" si="73"/>
        <v>0</v>
      </c>
      <c r="AE234" s="386"/>
      <c r="AF234" s="405">
        <f t="shared" si="74"/>
        <v>0</v>
      </c>
      <c r="AG234" s="374"/>
      <c r="AH234" s="544"/>
    </row>
    <row r="235" spans="1:34" s="346" customFormat="1" hidden="1" x14ac:dyDescent="0.2">
      <c r="A235" s="384">
        <f t="shared" si="64"/>
        <v>0</v>
      </c>
      <c r="B235" s="385"/>
      <c r="C235" s="374"/>
      <c r="D235" s="438"/>
      <c r="E235" s="352"/>
      <c r="F235" s="353"/>
      <c r="G235" s="353"/>
      <c r="H235" s="353"/>
      <c r="I235" s="353"/>
      <c r="J235" s="394">
        <f t="shared" si="75"/>
        <v>0</v>
      </c>
      <c r="K235" s="374"/>
      <c r="L235" s="374"/>
      <c r="M235" s="354"/>
      <c r="N235" s="355"/>
      <c r="O235" s="355"/>
      <c r="P235" s="355"/>
      <c r="Q235" s="355"/>
      <c r="R235" s="355"/>
      <c r="S235" s="356"/>
      <c r="T235" s="357"/>
      <c r="U235" s="338">
        <f t="shared" si="65"/>
        <v>0</v>
      </c>
      <c r="V235" s="374"/>
      <c r="W235" s="399">
        <f t="shared" si="66"/>
        <v>0</v>
      </c>
      <c r="X235" s="400">
        <f t="shared" si="67"/>
        <v>0</v>
      </c>
      <c r="Y235" s="400">
        <f t="shared" si="68"/>
        <v>0</v>
      </c>
      <c r="Z235" s="400">
        <f t="shared" si="69"/>
        <v>0</v>
      </c>
      <c r="AA235" s="400">
        <f t="shared" si="70"/>
        <v>0</v>
      </c>
      <c r="AB235" s="400">
        <f t="shared" si="71"/>
        <v>0</v>
      </c>
      <c r="AC235" s="400">
        <f t="shared" si="72"/>
        <v>0</v>
      </c>
      <c r="AD235" s="534">
        <f t="shared" si="73"/>
        <v>0</v>
      </c>
      <c r="AE235" s="386"/>
      <c r="AF235" s="405">
        <f t="shared" si="74"/>
        <v>0</v>
      </c>
      <c r="AG235" s="374"/>
      <c r="AH235" s="544"/>
    </row>
    <row r="236" spans="1:34" s="346" customFormat="1" hidden="1" x14ac:dyDescent="0.2">
      <c r="A236" s="384">
        <f t="shared" si="64"/>
        <v>0</v>
      </c>
      <c r="B236" s="385"/>
      <c r="C236" s="374"/>
      <c r="D236" s="438"/>
      <c r="E236" s="352"/>
      <c r="F236" s="353"/>
      <c r="G236" s="353"/>
      <c r="H236" s="353"/>
      <c r="I236" s="353"/>
      <c r="J236" s="394">
        <f t="shared" si="75"/>
        <v>0</v>
      </c>
      <c r="K236" s="374"/>
      <c r="L236" s="374"/>
      <c r="M236" s="354"/>
      <c r="N236" s="355"/>
      <c r="O236" s="355"/>
      <c r="P236" s="355"/>
      <c r="Q236" s="355"/>
      <c r="R236" s="355"/>
      <c r="S236" s="356"/>
      <c r="T236" s="357"/>
      <c r="U236" s="338">
        <f t="shared" si="65"/>
        <v>0</v>
      </c>
      <c r="V236" s="374"/>
      <c r="W236" s="399">
        <f t="shared" si="66"/>
        <v>0</v>
      </c>
      <c r="X236" s="400">
        <f t="shared" si="67"/>
        <v>0</v>
      </c>
      <c r="Y236" s="400">
        <f t="shared" si="68"/>
        <v>0</v>
      </c>
      <c r="Z236" s="400">
        <f t="shared" si="69"/>
        <v>0</v>
      </c>
      <c r="AA236" s="400">
        <f t="shared" si="70"/>
        <v>0</v>
      </c>
      <c r="AB236" s="400">
        <f t="shared" si="71"/>
        <v>0</v>
      </c>
      <c r="AC236" s="400">
        <f t="shared" si="72"/>
        <v>0</v>
      </c>
      <c r="AD236" s="534">
        <f t="shared" si="73"/>
        <v>0</v>
      </c>
      <c r="AE236" s="386"/>
      <c r="AF236" s="405">
        <f t="shared" si="74"/>
        <v>0</v>
      </c>
      <c r="AG236" s="374"/>
      <c r="AH236" s="544"/>
    </row>
    <row r="237" spans="1:34" s="346" customFormat="1" hidden="1" x14ac:dyDescent="0.2">
      <c r="A237" s="384">
        <f t="shared" si="64"/>
        <v>0</v>
      </c>
      <c r="B237" s="385"/>
      <c r="C237" s="374"/>
      <c r="D237" s="438"/>
      <c r="E237" s="352"/>
      <c r="F237" s="353"/>
      <c r="G237" s="353"/>
      <c r="H237" s="353"/>
      <c r="I237" s="353"/>
      <c r="J237" s="394">
        <f t="shared" si="75"/>
        <v>0</v>
      </c>
      <c r="K237" s="374"/>
      <c r="L237" s="374"/>
      <c r="M237" s="354"/>
      <c r="N237" s="355"/>
      <c r="O237" s="355"/>
      <c r="P237" s="355"/>
      <c r="Q237" s="355"/>
      <c r="R237" s="355"/>
      <c r="S237" s="356"/>
      <c r="T237" s="357"/>
      <c r="U237" s="338">
        <f t="shared" si="65"/>
        <v>0</v>
      </c>
      <c r="V237" s="374"/>
      <c r="W237" s="399">
        <f t="shared" si="66"/>
        <v>0</v>
      </c>
      <c r="X237" s="400">
        <f t="shared" si="67"/>
        <v>0</v>
      </c>
      <c r="Y237" s="400">
        <f t="shared" si="68"/>
        <v>0</v>
      </c>
      <c r="Z237" s="400">
        <f t="shared" si="69"/>
        <v>0</v>
      </c>
      <c r="AA237" s="400">
        <f t="shared" si="70"/>
        <v>0</v>
      </c>
      <c r="AB237" s="400">
        <f t="shared" si="71"/>
        <v>0</v>
      </c>
      <c r="AC237" s="400">
        <f t="shared" si="72"/>
        <v>0</v>
      </c>
      <c r="AD237" s="534">
        <f t="shared" si="73"/>
        <v>0</v>
      </c>
      <c r="AE237" s="386"/>
      <c r="AF237" s="405">
        <f t="shared" si="74"/>
        <v>0</v>
      </c>
      <c r="AG237" s="374"/>
      <c r="AH237" s="544"/>
    </row>
    <row r="238" spans="1:34" s="346" customFormat="1" hidden="1" x14ac:dyDescent="0.2">
      <c r="A238" s="384">
        <f t="shared" si="64"/>
        <v>0</v>
      </c>
      <c r="B238" s="385"/>
      <c r="C238" s="374"/>
      <c r="D238" s="438"/>
      <c r="E238" s="352"/>
      <c r="F238" s="353"/>
      <c r="G238" s="353"/>
      <c r="H238" s="353"/>
      <c r="I238" s="353"/>
      <c r="J238" s="394">
        <f t="shared" si="75"/>
        <v>0</v>
      </c>
      <c r="K238" s="374"/>
      <c r="L238" s="374"/>
      <c r="M238" s="354"/>
      <c r="N238" s="355"/>
      <c r="O238" s="355"/>
      <c r="P238" s="355"/>
      <c r="Q238" s="355"/>
      <c r="R238" s="355"/>
      <c r="S238" s="356"/>
      <c r="T238" s="357"/>
      <c r="U238" s="338">
        <f t="shared" si="65"/>
        <v>0</v>
      </c>
      <c r="V238" s="374"/>
      <c r="W238" s="399">
        <f t="shared" si="66"/>
        <v>0</v>
      </c>
      <c r="X238" s="400">
        <f t="shared" si="67"/>
        <v>0</v>
      </c>
      <c r="Y238" s="400">
        <f t="shared" si="68"/>
        <v>0</v>
      </c>
      <c r="Z238" s="400">
        <f t="shared" si="69"/>
        <v>0</v>
      </c>
      <c r="AA238" s="400">
        <f t="shared" si="70"/>
        <v>0</v>
      </c>
      <c r="AB238" s="400">
        <f t="shared" si="71"/>
        <v>0</v>
      </c>
      <c r="AC238" s="400">
        <f t="shared" si="72"/>
        <v>0</v>
      </c>
      <c r="AD238" s="534">
        <f t="shared" si="73"/>
        <v>0</v>
      </c>
      <c r="AE238" s="386"/>
      <c r="AF238" s="405">
        <f t="shared" si="74"/>
        <v>0</v>
      </c>
      <c r="AG238" s="374"/>
      <c r="AH238" s="544"/>
    </row>
    <row r="239" spans="1:34" s="346" customFormat="1" hidden="1" x14ac:dyDescent="0.2">
      <c r="A239" s="384">
        <f t="shared" si="64"/>
        <v>0</v>
      </c>
      <c r="B239" s="385"/>
      <c r="C239" s="374"/>
      <c r="D239" s="438"/>
      <c r="E239" s="352"/>
      <c r="F239" s="353"/>
      <c r="G239" s="353"/>
      <c r="H239" s="353"/>
      <c r="I239" s="353"/>
      <c r="J239" s="394">
        <f t="shared" si="75"/>
        <v>0</v>
      </c>
      <c r="K239" s="374"/>
      <c r="L239" s="374"/>
      <c r="M239" s="354"/>
      <c r="N239" s="355"/>
      <c r="O239" s="355"/>
      <c r="P239" s="355"/>
      <c r="Q239" s="355"/>
      <c r="R239" s="355"/>
      <c r="S239" s="356"/>
      <c r="T239" s="357"/>
      <c r="U239" s="338">
        <f t="shared" si="65"/>
        <v>0</v>
      </c>
      <c r="V239" s="374"/>
      <c r="W239" s="399">
        <f t="shared" si="66"/>
        <v>0</v>
      </c>
      <c r="X239" s="400">
        <f t="shared" si="67"/>
        <v>0</v>
      </c>
      <c r="Y239" s="400">
        <f t="shared" si="68"/>
        <v>0</v>
      </c>
      <c r="Z239" s="400">
        <f t="shared" si="69"/>
        <v>0</v>
      </c>
      <c r="AA239" s="400">
        <f t="shared" si="70"/>
        <v>0</v>
      </c>
      <c r="AB239" s="400">
        <f t="shared" si="71"/>
        <v>0</v>
      </c>
      <c r="AC239" s="400">
        <f t="shared" si="72"/>
        <v>0</v>
      </c>
      <c r="AD239" s="534">
        <f t="shared" si="73"/>
        <v>0</v>
      </c>
      <c r="AE239" s="386"/>
      <c r="AF239" s="405">
        <f t="shared" si="74"/>
        <v>0</v>
      </c>
      <c r="AG239" s="374"/>
      <c r="AH239" s="544"/>
    </row>
    <row r="240" spans="1:34" s="346" customFormat="1" hidden="1" x14ac:dyDescent="0.2">
      <c r="A240" s="384">
        <f t="shared" si="64"/>
        <v>0</v>
      </c>
      <c r="B240" s="385"/>
      <c r="C240" s="374"/>
      <c r="D240" s="438"/>
      <c r="E240" s="352"/>
      <c r="F240" s="353"/>
      <c r="G240" s="353"/>
      <c r="H240" s="353"/>
      <c r="I240" s="353"/>
      <c r="J240" s="394">
        <f t="shared" si="75"/>
        <v>0</v>
      </c>
      <c r="K240" s="374"/>
      <c r="L240" s="374"/>
      <c r="M240" s="354"/>
      <c r="N240" s="355"/>
      <c r="O240" s="355"/>
      <c r="P240" s="355"/>
      <c r="Q240" s="355"/>
      <c r="R240" s="355"/>
      <c r="S240" s="356"/>
      <c r="T240" s="357"/>
      <c r="U240" s="338">
        <f t="shared" si="65"/>
        <v>0</v>
      </c>
      <c r="V240" s="374"/>
      <c r="W240" s="399">
        <f t="shared" si="66"/>
        <v>0</v>
      </c>
      <c r="X240" s="400">
        <f t="shared" si="67"/>
        <v>0</v>
      </c>
      <c r="Y240" s="400">
        <f t="shared" si="68"/>
        <v>0</v>
      </c>
      <c r="Z240" s="400">
        <f t="shared" si="69"/>
        <v>0</v>
      </c>
      <c r="AA240" s="400">
        <f t="shared" si="70"/>
        <v>0</v>
      </c>
      <c r="AB240" s="400">
        <f t="shared" si="71"/>
        <v>0</v>
      </c>
      <c r="AC240" s="400">
        <f t="shared" si="72"/>
        <v>0</v>
      </c>
      <c r="AD240" s="534">
        <f t="shared" si="73"/>
        <v>0</v>
      </c>
      <c r="AE240" s="386"/>
      <c r="AF240" s="405">
        <f t="shared" si="74"/>
        <v>0</v>
      </c>
      <c r="AG240" s="374"/>
      <c r="AH240" s="544"/>
    </row>
    <row r="241" spans="1:34" s="346" customFormat="1" hidden="1" x14ac:dyDescent="0.2">
      <c r="A241" s="384">
        <f t="shared" ref="A241:A304" si="76">IF(AND(J241&lt;&gt;0,U241&lt;&gt;1),1,0)</f>
        <v>0</v>
      </c>
      <c r="B241" s="385"/>
      <c r="C241" s="374"/>
      <c r="D241" s="438"/>
      <c r="E241" s="352"/>
      <c r="F241" s="353"/>
      <c r="G241" s="353"/>
      <c r="H241" s="353"/>
      <c r="I241" s="353"/>
      <c r="J241" s="394">
        <f t="shared" si="75"/>
        <v>0</v>
      </c>
      <c r="K241" s="374"/>
      <c r="L241" s="374"/>
      <c r="M241" s="354"/>
      <c r="N241" s="355"/>
      <c r="O241" s="355"/>
      <c r="P241" s="355"/>
      <c r="Q241" s="355"/>
      <c r="R241" s="355"/>
      <c r="S241" s="356"/>
      <c r="T241" s="357"/>
      <c r="U241" s="338">
        <f t="shared" ref="U241:U304" si="77">SUM(M241:T241)</f>
        <v>0</v>
      </c>
      <c r="V241" s="374"/>
      <c r="W241" s="399">
        <f t="shared" ref="W241:W304" si="78">$J241*M241</f>
        <v>0</v>
      </c>
      <c r="X241" s="400">
        <f t="shared" ref="X241:X304" si="79">$J241*N241</f>
        <v>0</v>
      </c>
      <c r="Y241" s="400">
        <f t="shared" ref="Y241:Y304" si="80">$J241*O241</f>
        <v>0</v>
      </c>
      <c r="Z241" s="400">
        <f t="shared" ref="Z241:Z304" si="81">$J241*P241</f>
        <v>0</v>
      </c>
      <c r="AA241" s="400">
        <f t="shared" ref="AA241:AA304" si="82">$J241*Q241</f>
        <v>0</v>
      </c>
      <c r="AB241" s="400">
        <f t="shared" ref="AB241:AB304" si="83">$J241*R241</f>
        <v>0</v>
      </c>
      <c r="AC241" s="400">
        <f t="shared" ref="AC241:AC304" si="84">$J241*S241</f>
        <v>0</v>
      </c>
      <c r="AD241" s="534">
        <f t="shared" ref="AD241:AD304" si="85">SUM(W241:AC241)</f>
        <v>0</v>
      </c>
      <c r="AE241" s="386"/>
      <c r="AF241" s="405">
        <f t="shared" ref="AF241:AF304" si="86">$J241*T241</f>
        <v>0</v>
      </c>
      <c r="AG241" s="374"/>
      <c r="AH241" s="544"/>
    </row>
    <row r="242" spans="1:34" s="346" customFormat="1" hidden="1" x14ac:dyDescent="0.2">
      <c r="A242" s="384">
        <f t="shared" si="76"/>
        <v>0</v>
      </c>
      <c r="B242" s="385"/>
      <c r="C242" s="374"/>
      <c r="D242" s="438"/>
      <c r="E242" s="352"/>
      <c r="F242" s="353"/>
      <c r="G242" s="353"/>
      <c r="H242" s="353"/>
      <c r="I242" s="353"/>
      <c r="J242" s="394">
        <f t="shared" si="75"/>
        <v>0</v>
      </c>
      <c r="K242" s="374"/>
      <c r="L242" s="374"/>
      <c r="M242" s="354"/>
      <c r="N242" s="355"/>
      <c r="O242" s="355"/>
      <c r="P242" s="355"/>
      <c r="Q242" s="355"/>
      <c r="R242" s="355"/>
      <c r="S242" s="356"/>
      <c r="T242" s="357"/>
      <c r="U242" s="338">
        <f t="shared" si="77"/>
        <v>0</v>
      </c>
      <c r="V242" s="374"/>
      <c r="W242" s="399">
        <f t="shared" si="78"/>
        <v>0</v>
      </c>
      <c r="X242" s="400">
        <f t="shared" si="79"/>
        <v>0</v>
      </c>
      <c r="Y242" s="400">
        <f t="shared" si="80"/>
        <v>0</v>
      </c>
      <c r="Z242" s="400">
        <f t="shared" si="81"/>
        <v>0</v>
      </c>
      <c r="AA242" s="400">
        <f t="shared" si="82"/>
        <v>0</v>
      </c>
      <c r="AB242" s="400">
        <f t="shared" si="83"/>
        <v>0</v>
      </c>
      <c r="AC242" s="400">
        <f t="shared" si="84"/>
        <v>0</v>
      </c>
      <c r="AD242" s="534">
        <f t="shared" si="85"/>
        <v>0</v>
      </c>
      <c r="AE242" s="386"/>
      <c r="AF242" s="405">
        <f t="shared" si="86"/>
        <v>0</v>
      </c>
      <c r="AG242" s="374"/>
      <c r="AH242" s="544"/>
    </row>
    <row r="243" spans="1:34" s="346" customFormat="1" hidden="1" x14ac:dyDescent="0.2">
      <c r="A243" s="384">
        <f t="shared" si="76"/>
        <v>0</v>
      </c>
      <c r="B243" s="385"/>
      <c r="C243" s="374"/>
      <c r="D243" s="438"/>
      <c r="E243" s="352"/>
      <c r="F243" s="353"/>
      <c r="G243" s="353"/>
      <c r="H243" s="353"/>
      <c r="I243" s="353"/>
      <c r="J243" s="394">
        <f t="shared" si="75"/>
        <v>0</v>
      </c>
      <c r="K243" s="374"/>
      <c r="L243" s="374"/>
      <c r="M243" s="354"/>
      <c r="N243" s="355"/>
      <c r="O243" s="355"/>
      <c r="P243" s="355"/>
      <c r="Q243" s="355"/>
      <c r="R243" s="355"/>
      <c r="S243" s="356"/>
      <c r="T243" s="357"/>
      <c r="U243" s="338">
        <f t="shared" si="77"/>
        <v>0</v>
      </c>
      <c r="V243" s="374"/>
      <c r="W243" s="399">
        <f t="shared" si="78"/>
        <v>0</v>
      </c>
      <c r="X243" s="400">
        <f t="shared" si="79"/>
        <v>0</v>
      </c>
      <c r="Y243" s="400">
        <f t="shared" si="80"/>
        <v>0</v>
      </c>
      <c r="Z243" s="400">
        <f t="shared" si="81"/>
        <v>0</v>
      </c>
      <c r="AA243" s="400">
        <f t="shared" si="82"/>
        <v>0</v>
      </c>
      <c r="AB243" s="400">
        <f t="shared" si="83"/>
        <v>0</v>
      </c>
      <c r="AC243" s="400">
        <f t="shared" si="84"/>
        <v>0</v>
      </c>
      <c r="AD243" s="534">
        <f t="shared" si="85"/>
        <v>0</v>
      </c>
      <c r="AE243" s="386"/>
      <c r="AF243" s="405">
        <f t="shared" si="86"/>
        <v>0</v>
      </c>
      <c r="AG243" s="374"/>
      <c r="AH243" s="544"/>
    </row>
    <row r="244" spans="1:34" s="346" customFormat="1" hidden="1" x14ac:dyDescent="0.2">
      <c r="A244" s="384">
        <f t="shared" si="76"/>
        <v>0</v>
      </c>
      <c r="B244" s="385"/>
      <c r="C244" s="374"/>
      <c r="D244" s="438"/>
      <c r="E244" s="352"/>
      <c r="F244" s="353"/>
      <c r="G244" s="353"/>
      <c r="H244" s="353"/>
      <c r="I244" s="353"/>
      <c r="J244" s="394">
        <f t="shared" si="75"/>
        <v>0</v>
      </c>
      <c r="K244" s="374"/>
      <c r="L244" s="374"/>
      <c r="M244" s="354"/>
      <c r="N244" s="355"/>
      <c r="O244" s="355"/>
      <c r="P244" s="355"/>
      <c r="Q244" s="355"/>
      <c r="R244" s="355"/>
      <c r="S244" s="356"/>
      <c r="T244" s="357"/>
      <c r="U244" s="338">
        <f t="shared" si="77"/>
        <v>0</v>
      </c>
      <c r="V244" s="374"/>
      <c r="W244" s="399">
        <f t="shared" si="78"/>
        <v>0</v>
      </c>
      <c r="X244" s="400">
        <f t="shared" si="79"/>
        <v>0</v>
      </c>
      <c r="Y244" s="400">
        <f t="shared" si="80"/>
        <v>0</v>
      </c>
      <c r="Z244" s="400">
        <f t="shared" si="81"/>
        <v>0</v>
      </c>
      <c r="AA244" s="400">
        <f t="shared" si="82"/>
        <v>0</v>
      </c>
      <c r="AB244" s="400">
        <f t="shared" si="83"/>
        <v>0</v>
      </c>
      <c r="AC244" s="400">
        <f t="shared" si="84"/>
        <v>0</v>
      </c>
      <c r="AD244" s="534">
        <f t="shared" si="85"/>
        <v>0</v>
      </c>
      <c r="AE244" s="386"/>
      <c r="AF244" s="405">
        <f t="shared" si="86"/>
        <v>0</v>
      </c>
      <c r="AG244" s="374"/>
      <c r="AH244" s="544"/>
    </row>
    <row r="245" spans="1:34" s="346" customFormat="1" hidden="1" x14ac:dyDescent="0.2">
      <c r="A245" s="384">
        <f t="shared" si="76"/>
        <v>0</v>
      </c>
      <c r="B245" s="385"/>
      <c r="C245" s="374"/>
      <c r="D245" s="438"/>
      <c r="E245" s="352"/>
      <c r="F245" s="353"/>
      <c r="G245" s="353"/>
      <c r="H245" s="353"/>
      <c r="I245" s="353"/>
      <c r="J245" s="394">
        <f t="shared" si="75"/>
        <v>0</v>
      </c>
      <c r="K245" s="374"/>
      <c r="L245" s="374"/>
      <c r="M245" s="354"/>
      <c r="N245" s="355"/>
      <c r="O245" s="355"/>
      <c r="P245" s="355"/>
      <c r="Q245" s="355"/>
      <c r="R245" s="355"/>
      <c r="S245" s="356"/>
      <c r="T245" s="357"/>
      <c r="U245" s="338">
        <f t="shared" si="77"/>
        <v>0</v>
      </c>
      <c r="V245" s="374"/>
      <c r="W245" s="399">
        <f t="shared" si="78"/>
        <v>0</v>
      </c>
      <c r="X245" s="400">
        <f t="shared" si="79"/>
        <v>0</v>
      </c>
      <c r="Y245" s="400">
        <f t="shared" si="80"/>
        <v>0</v>
      </c>
      <c r="Z245" s="400">
        <f t="shared" si="81"/>
        <v>0</v>
      </c>
      <c r="AA245" s="400">
        <f t="shared" si="82"/>
        <v>0</v>
      </c>
      <c r="AB245" s="400">
        <f t="shared" si="83"/>
        <v>0</v>
      </c>
      <c r="AC245" s="400">
        <f t="shared" si="84"/>
        <v>0</v>
      </c>
      <c r="AD245" s="534">
        <f t="shared" si="85"/>
        <v>0</v>
      </c>
      <c r="AE245" s="386"/>
      <c r="AF245" s="405">
        <f t="shared" si="86"/>
        <v>0</v>
      </c>
      <c r="AG245" s="374"/>
      <c r="AH245" s="544"/>
    </row>
    <row r="246" spans="1:34" s="346" customFormat="1" hidden="1" x14ac:dyDescent="0.2">
      <c r="A246" s="384">
        <f t="shared" si="76"/>
        <v>0</v>
      </c>
      <c r="B246" s="385"/>
      <c r="C246" s="374"/>
      <c r="D246" s="438"/>
      <c r="E246" s="352"/>
      <c r="F246" s="353"/>
      <c r="G246" s="353"/>
      <c r="H246" s="353"/>
      <c r="I246" s="353"/>
      <c r="J246" s="394">
        <f t="shared" si="75"/>
        <v>0</v>
      </c>
      <c r="K246" s="374"/>
      <c r="L246" s="374"/>
      <c r="M246" s="354"/>
      <c r="N246" s="355"/>
      <c r="O246" s="355"/>
      <c r="P246" s="355"/>
      <c r="Q246" s="355"/>
      <c r="R246" s="355"/>
      <c r="S246" s="356"/>
      <c r="T246" s="357"/>
      <c r="U246" s="338">
        <f t="shared" si="77"/>
        <v>0</v>
      </c>
      <c r="V246" s="374"/>
      <c r="W246" s="399">
        <f t="shared" si="78"/>
        <v>0</v>
      </c>
      <c r="X246" s="400">
        <f t="shared" si="79"/>
        <v>0</v>
      </c>
      <c r="Y246" s="400">
        <f t="shared" si="80"/>
        <v>0</v>
      </c>
      <c r="Z246" s="400">
        <f t="shared" si="81"/>
        <v>0</v>
      </c>
      <c r="AA246" s="400">
        <f t="shared" si="82"/>
        <v>0</v>
      </c>
      <c r="AB246" s="400">
        <f t="shared" si="83"/>
        <v>0</v>
      </c>
      <c r="AC246" s="400">
        <f t="shared" si="84"/>
        <v>0</v>
      </c>
      <c r="AD246" s="534">
        <f t="shared" si="85"/>
        <v>0</v>
      </c>
      <c r="AE246" s="386"/>
      <c r="AF246" s="405">
        <f t="shared" si="86"/>
        <v>0</v>
      </c>
      <c r="AG246" s="374"/>
      <c r="AH246" s="544"/>
    </row>
    <row r="247" spans="1:34" s="346" customFormat="1" hidden="1" x14ac:dyDescent="0.2">
      <c r="A247" s="384">
        <f t="shared" si="76"/>
        <v>0</v>
      </c>
      <c r="B247" s="385"/>
      <c r="C247" s="374"/>
      <c r="D247" s="438"/>
      <c r="E247" s="352"/>
      <c r="F247" s="353"/>
      <c r="G247" s="353"/>
      <c r="H247" s="353"/>
      <c r="I247" s="353"/>
      <c r="J247" s="394">
        <f t="shared" si="75"/>
        <v>0</v>
      </c>
      <c r="K247" s="374"/>
      <c r="L247" s="374"/>
      <c r="M247" s="354"/>
      <c r="N247" s="355"/>
      <c r="O247" s="355"/>
      <c r="P247" s="355"/>
      <c r="Q247" s="355"/>
      <c r="R247" s="355"/>
      <c r="S247" s="356"/>
      <c r="T247" s="357"/>
      <c r="U247" s="338">
        <f t="shared" si="77"/>
        <v>0</v>
      </c>
      <c r="V247" s="374"/>
      <c r="W247" s="399">
        <f t="shared" si="78"/>
        <v>0</v>
      </c>
      <c r="X247" s="400">
        <f t="shared" si="79"/>
        <v>0</v>
      </c>
      <c r="Y247" s="400">
        <f t="shared" si="80"/>
        <v>0</v>
      </c>
      <c r="Z247" s="400">
        <f t="shared" si="81"/>
        <v>0</v>
      </c>
      <c r="AA247" s="400">
        <f t="shared" si="82"/>
        <v>0</v>
      </c>
      <c r="AB247" s="400">
        <f t="shared" si="83"/>
        <v>0</v>
      </c>
      <c r="AC247" s="400">
        <f t="shared" si="84"/>
        <v>0</v>
      </c>
      <c r="AD247" s="534">
        <f t="shared" si="85"/>
        <v>0</v>
      </c>
      <c r="AE247" s="386"/>
      <c r="AF247" s="405">
        <f t="shared" si="86"/>
        <v>0</v>
      </c>
      <c r="AG247" s="374"/>
      <c r="AH247" s="544"/>
    </row>
    <row r="248" spans="1:34" s="346" customFormat="1" hidden="1" x14ac:dyDescent="0.2">
      <c r="A248" s="384">
        <f t="shared" si="76"/>
        <v>0</v>
      </c>
      <c r="B248" s="385"/>
      <c r="C248" s="374"/>
      <c r="D248" s="438"/>
      <c r="E248" s="352"/>
      <c r="F248" s="353"/>
      <c r="G248" s="353"/>
      <c r="H248" s="353"/>
      <c r="I248" s="353"/>
      <c r="J248" s="394">
        <f t="shared" si="75"/>
        <v>0</v>
      </c>
      <c r="K248" s="374"/>
      <c r="L248" s="374"/>
      <c r="M248" s="354"/>
      <c r="N248" s="355"/>
      <c r="O248" s="355"/>
      <c r="P248" s="355"/>
      <c r="Q248" s="355"/>
      <c r="R248" s="355"/>
      <c r="S248" s="356"/>
      <c r="T248" s="357"/>
      <c r="U248" s="338">
        <f t="shared" si="77"/>
        <v>0</v>
      </c>
      <c r="V248" s="374"/>
      <c r="W248" s="399">
        <f t="shared" si="78"/>
        <v>0</v>
      </c>
      <c r="X248" s="400">
        <f t="shared" si="79"/>
        <v>0</v>
      </c>
      <c r="Y248" s="400">
        <f t="shared" si="80"/>
        <v>0</v>
      </c>
      <c r="Z248" s="400">
        <f t="shared" si="81"/>
        <v>0</v>
      </c>
      <c r="AA248" s="400">
        <f t="shared" si="82"/>
        <v>0</v>
      </c>
      <c r="AB248" s="400">
        <f t="shared" si="83"/>
        <v>0</v>
      </c>
      <c r="AC248" s="400">
        <f t="shared" si="84"/>
        <v>0</v>
      </c>
      <c r="AD248" s="534">
        <f t="shared" si="85"/>
        <v>0</v>
      </c>
      <c r="AE248" s="386"/>
      <c r="AF248" s="405">
        <f t="shared" si="86"/>
        <v>0</v>
      </c>
      <c r="AG248" s="374"/>
      <c r="AH248" s="544"/>
    </row>
    <row r="249" spans="1:34" s="346" customFormat="1" hidden="1" x14ac:dyDescent="0.2">
      <c r="A249" s="384">
        <f t="shared" si="76"/>
        <v>0</v>
      </c>
      <c r="B249" s="385"/>
      <c r="C249" s="374"/>
      <c r="D249" s="438"/>
      <c r="E249" s="352"/>
      <c r="F249" s="353"/>
      <c r="G249" s="353"/>
      <c r="H249" s="353"/>
      <c r="I249" s="353"/>
      <c r="J249" s="394">
        <f t="shared" si="75"/>
        <v>0</v>
      </c>
      <c r="K249" s="374"/>
      <c r="L249" s="374"/>
      <c r="M249" s="354"/>
      <c r="N249" s="355"/>
      <c r="O249" s="355"/>
      <c r="P249" s="355"/>
      <c r="Q249" s="355"/>
      <c r="R249" s="355"/>
      <c r="S249" s="356"/>
      <c r="T249" s="357"/>
      <c r="U249" s="338">
        <f t="shared" si="77"/>
        <v>0</v>
      </c>
      <c r="V249" s="374"/>
      <c r="W249" s="399">
        <f t="shared" si="78"/>
        <v>0</v>
      </c>
      <c r="X249" s="400">
        <f t="shared" si="79"/>
        <v>0</v>
      </c>
      <c r="Y249" s="400">
        <f t="shared" si="80"/>
        <v>0</v>
      </c>
      <c r="Z249" s="400">
        <f t="shared" si="81"/>
        <v>0</v>
      </c>
      <c r="AA249" s="400">
        <f t="shared" si="82"/>
        <v>0</v>
      </c>
      <c r="AB249" s="400">
        <f t="shared" si="83"/>
        <v>0</v>
      </c>
      <c r="AC249" s="400">
        <f t="shared" si="84"/>
        <v>0</v>
      </c>
      <c r="AD249" s="534">
        <f t="shared" si="85"/>
        <v>0</v>
      </c>
      <c r="AE249" s="386"/>
      <c r="AF249" s="405">
        <f t="shared" si="86"/>
        <v>0</v>
      </c>
      <c r="AG249" s="374"/>
      <c r="AH249" s="544"/>
    </row>
    <row r="250" spans="1:34" s="346" customFormat="1" hidden="1" x14ac:dyDescent="0.2">
      <c r="A250" s="384">
        <f t="shared" si="76"/>
        <v>0</v>
      </c>
      <c r="B250" s="385"/>
      <c r="C250" s="374"/>
      <c r="D250" s="438"/>
      <c r="E250" s="352"/>
      <c r="F250" s="353"/>
      <c r="G250" s="353"/>
      <c r="H250" s="353"/>
      <c r="I250" s="353"/>
      <c r="J250" s="394">
        <f t="shared" si="75"/>
        <v>0</v>
      </c>
      <c r="K250" s="374"/>
      <c r="L250" s="374"/>
      <c r="M250" s="354"/>
      <c r="N250" s="355"/>
      <c r="O250" s="355"/>
      <c r="P250" s="355"/>
      <c r="Q250" s="355"/>
      <c r="R250" s="355"/>
      <c r="S250" s="356"/>
      <c r="T250" s="357"/>
      <c r="U250" s="338">
        <f t="shared" si="77"/>
        <v>0</v>
      </c>
      <c r="V250" s="374"/>
      <c r="W250" s="399">
        <f t="shared" si="78"/>
        <v>0</v>
      </c>
      <c r="X250" s="400">
        <f t="shared" si="79"/>
        <v>0</v>
      </c>
      <c r="Y250" s="400">
        <f t="shared" si="80"/>
        <v>0</v>
      </c>
      <c r="Z250" s="400">
        <f t="shared" si="81"/>
        <v>0</v>
      </c>
      <c r="AA250" s="400">
        <f t="shared" si="82"/>
        <v>0</v>
      </c>
      <c r="AB250" s="400">
        <f t="shared" si="83"/>
        <v>0</v>
      </c>
      <c r="AC250" s="400">
        <f t="shared" si="84"/>
        <v>0</v>
      </c>
      <c r="AD250" s="534">
        <f t="shared" si="85"/>
        <v>0</v>
      </c>
      <c r="AE250" s="386"/>
      <c r="AF250" s="405">
        <f t="shared" si="86"/>
        <v>0</v>
      </c>
      <c r="AG250" s="374"/>
      <c r="AH250" s="544"/>
    </row>
    <row r="251" spans="1:34" s="346" customFormat="1" hidden="1" x14ac:dyDescent="0.2">
      <c r="A251" s="384">
        <f t="shared" si="76"/>
        <v>0</v>
      </c>
      <c r="B251" s="385"/>
      <c r="C251" s="374"/>
      <c r="D251" s="438"/>
      <c r="E251" s="352"/>
      <c r="F251" s="353"/>
      <c r="G251" s="353"/>
      <c r="H251" s="353"/>
      <c r="I251" s="353"/>
      <c r="J251" s="394">
        <f t="shared" si="75"/>
        <v>0</v>
      </c>
      <c r="K251" s="374"/>
      <c r="L251" s="374"/>
      <c r="M251" s="354"/>
      <c r="N251" s="355"/>
      <c r="O251" s="355"/>
      <c r="P251" s="355"/>
      <c r="Q251" s="355"/>
      <c r="R251" s="355"/>
      <c r="S251" s="356"/>
      <c r="T251" s="357"/>
      <c r="U251" s="338">
        <f t="shared" si="77"/>
        <v>0</v>
      </c>
      <c r="V251" s="374"/>
      <c r="W251" s="399">
        <f t="shared" si="78"/>
        <v>0</v>
      </c>
      <c r="X251" s="400">
        <f t="shared" si="79"/>
        <v>0</v>
      </c>
      <c r="Y251" s="400">
        <f t="shared" si="80"/>
        <v>0</v>
      </c>
      <c r="Z251" s="400">
        <f t="shared" si="81"/>
        <v>0</v>
      </c>
      <c r="AA251" s="400">
        <f t="shared" si="82"/>
        <v>0</v>
      </c>
      <c r="AB251" s="400">
        <f t="shared" si="83"/>
        <v>0</v>
      </c>
      <c r="AC251" s="400">
        <f t="shared" si="84"/>
        <v>0</v>
      </c>
      <c r="AD251" s="534">
        <f t="shared" si="85"/>
        <v>0</v>
      </c>
      <c r="AE251" s="386"/>
      <c r="AF251" s="405">
        <f t="shared" si="86"/>
        <v>0</v>
      </c>
      <c r="AG251" s="374"/>
      <c r="AH251" s="544"/>
    </row>
    <row r="252" spans="1:34" s="346" customFormat="1" hidden="1" x14ac:dyDescent="0.2">
      <c r="A252" s="384">
        <f t="shared" si="76"/>
        <v>0</v>
      </c>
      <c r="B252" s="385"/>
      <c r="C252" s="374"/>
      <c r="D252" s="438"/>
      <c r="E252" s="352"/>
      <c r="F252" s="353"/>
      <c r="G252" s="353"/>
      <c r="H252" s="353"/>
      <c r="I252" s="353"/>
      <c r="J252" s="394">
        <f t="shared" si="75"/>
        <v>0</v>
      </c>
      <c r="K252" s="374"/>
      <c r="L252" s="374"/>
      <c r="M252" s="354"/>
      <c r="N252" s="355"/>
      <c r="O252" s="355"/>
      <c r="P252" s="355"/>
      <c r="Q252" s="355"/>
      <c r="R252" s="355"/>
      <c r="S252" s="356"/>
      <c r="T252" s="357"/>
      <c r="U252" s="338">
        <f t="shared" si="77"/>
        <v>0</v>
      </c>
      <c r="V252" s="374"/>
      <c r="W252" s="399">
        <f t="shared" si="78"/>
        <v>0</v>
      </c>
      <c r="X252" s="400">
        <f t="shared" si="79"/>
        <v>0</v>
      </c>
      <c r="Y252" s="400">
        <f t="shared" si="80"/>
        <v>0</v>
      </c>
      <c r="Z252" s="400">
        <f t="shared" si="81"/>
        <v>0</v>
      </c>
      <c r="AA252" s="400">
        <f t="shared" si="82"/>
        <v>0</v>
      </c>
      <c r="AB252" s="400">
        <f t="shared" si="83"/>
        <v>0</v>
      </c>
      <c r="AC252" s="400">
        <f t="shared" si="84"/>
        <v>0</v>
      </c>
      <c r="AD252" s="534">
        <f t="shared" si="85"/>
        <v>0</v>
      </c>
      <c r="AE252" s="386"/>
      <c r="AF252" s="405">
        <f t="shared" si="86"/>
        <v>0</v>
      </c>
      <c r="AG252" s="374"/>
      <c r="AH252" s="544"/>
    </row>
    <row r="253" spans="1:34" s="346" customFormat="1" hidden="1" x14ac:dyDescent="0.2">
      <c r="A253" s="384">
        <f t="shared" si="76"/>
        <v>0</v>
      </c>
      <c r="B253" s="385"/>
      <c r="C253" s="374"/>
      <c r="D253" s="438"/>
      <c r="E253" s="352"/>
      <c r="F253" s="353"/>
      <c r="G253" s="353"/>
      <c r="H253" s="353"/>
      <c r="I253" s="353"/>
      <c r="J253" s="394">
        <f t="shared" si="75"/>
        <v>0</v>
      </c>
      <c r="K253" s="374"/>
      <c r="L253" s="374"/>
      <c r="M253" s="354"/>
      <c r="N253" s="355"/>
      <c r="O253" s="355"/>
      <c r="P253" s="355"/>
      <c r="Q253" s="355"/>
      <c r="R253" s="355"/>
      <c r="S253" s="356"/>
      <c r="T253" s="357"/>
      <c r="U253" s="338">
        <f t="shared" si="77"/>
        <v>0</v>
      </c>
      <c r="V253" s="374"/>
      <c r="W253" s="399">
        <f t="shared" si="78"/>
        <v>0</v>
      </c>
      <c r="X253" s="400">
        <f t="shared" si="79"/>
        <v>0</v>
      </c>
      <c r="Y253" s="400">
        <f t="shared" si="80"/>
        <v>0</v>
      </c>
      <c r="Z253" s="400">
        <f t="shared" si="81"/>
        <v>0</v>
      </c>
      <c r="AA253" s="400">
        <f t="shared" si="82"/>
        <v>0</v>
      </c>
      <c r="AB253" s="400">
        <f t="shared" si="83"/>
        <v>0</v>
      </c>
      <c r="AC253" s="400">
        <f t="shared" si="84"/>
        <v>0</v>
      </c>
      <c r="AD253" s="534">
        <f t="shared" si="85"/>
        <v>0</v>
      </c>
      <c r="AE253" s="386"/>
      <c r="AF253" s="405">
        <f t="shared" si="86"/>
        <v>0</v>
      </c>
      <c r="AG253" s="374"/>
      <c r="AH253" s="544"/>
    </row>
    <row r="254" spans="1:34" s="346" customFormat="1" hidden="1" x14ac:dyDescent="0.2">
      <c r="A254" s="384">
        <f t="shared" si="76"/>
        <v>0</v>
      </c>
      <c r="B254" s="385"/>
      <c r="C254" s="374"/>
      <c r="D254" s="438"/>
      <c r="E254" s="352"/>
      <c r="F254" s="353"/>
      <c r="G254" s="353"/>
      <c r="H254" s="353"/>
      <c r="I254" s="353"/>
      <c r="J254" s="394">
        <f t="shared" si="75"/>
        <v>0</v>
      </c>
      <c r="K254" s="374"/>
      <c r="L254" s="374"/>
      <c r="M254" s="354"/>
      <c r="N254" s="355"/>
      <c r="O254" s="355"/>
      <c r="P254" s="355"/>
      <c r="Q254" s="355"/>
      <c r="R254" s="355"/>
      <c r="S254" s="356"/>
      <c r="T254" s="357"/>
      <c r="U254" s="338">
        <f t="shared" si="77"/>
        <v>0</v>
      </c>
      <c r="V254" s="374"/>
      <c r="W254" s="399">
        <f t="shared" si="78"/>
        <v>0</v>
      </c>
      <c r="X254" s="400">
        <f t="shared" si="79"/>
        <v>0</v>
      </c>
      <c r="Y254" s="400">
        <f t="shared" si="80"/>
        <v>0</v>
      </c>
      <c r="Z254" s="400">
        <f t="shared" si="81"/>
        <v>0</v>
      </c>
      <c r="AA254" s="400">
        <f t="shared" si="82"/>
        <v>0</v>
      </c>
      <c r="AB254" s="400">
        <f t="shared" si="83"/>
        <v>0</v>
      </c>
      <c r="AC254" s="400">
        <f t="shared" si="84"/>
        <v>0</v>
      </c>
      <c r="AD254" s="534">
        <f t="shared" si="85"/>
        <v>0</v>
      </c>
      <c r="AE254" s="386"/>
      <c r="AF254" s="405">
        <f t="shared" si="86"/>
        <v>0</v>
      </c>
      <c r="AG254" s="374"/>
      <c r="AH254" s="544"/>
    </row>
    <row r="255" spans="1:34" s="346" customFormat="1" hidden="1" x14ac:dyDescent="0.2">
      <c r="A255" s="384">
        <f t="shared" si="76"/>
        <v>0</v>
      </c>
      <c r="B255" s="385"/>
      <c r="C255" s="374"/>
      <c r="D255" s="438"/>
      <c r="E255" s="352"/>
      <c r="F255" s="353"/>
      <c r="G255" s="353"/>
      <c r="H255" s="353"/>
      <c r="I255" s="353"/>
      <c r="J255" s="394">
        <f t="shared" si="75"/>
        <v>0</v>
      </c>
      <c r="K255" s="374"/>
      <c r="L255" s="374"/>
      <c r="M255" s="354"/>
      <c r="N255" s="355"/>
      <c r="O255" s="355"/>
      <c r="P255" s="355"/>
      <c r="Q255" s="355"/>
      <c r="R255" s="355"/>
      <c r="S255" s="356"/>
      <c r="T255" s="357"/>
      <c r="U255" s="338">
        <f t="shared" si="77"/>
        <v>0</v>
      </c>
      <c r="V255" s="374"/>
      <c r="W255" s="399">
        <f t="shared" si="78"/>
        <v>0</v>
      </c>
      <c r="X255" s="400">
        <f t="shared" si="79"/>
        <v>0</v>
      </c>
      <c r="Y255" s="400">
        <f t="shared" si="80"/>
        <v>0</v>
      </c>
      <c r="Z255" s="400">
        <f t="shared" si="81"/>
        <v>0</v>
      </c>
      <c r="AA255" s="400">
        <f t="shared" si="82"/>
        <v>0</v>
      </c>
      <c r="AB255" s="400">
        <f t="shared" si="83"/>
        <v>0</v>
      </c>
      <c r="AC255" s="400">
        <f t="shared" si="84"/>
        <v>0</v>
      </c>
      <c r="AD255" s="534">
        <f t="shared" si="85"/>
        <v>0</v>
      </c>
      <c r="AE255" s="386"/>
      <c r="AF255" s="405">
        <f t="shared" si="86"/>
        <v>0</v>
      </c>
      <c r="AG255" s="374"/>
      <c r="AH255" s="544"/>
    </row>
    <row r="256" spans="1:34" s="346" customFormat="1" hidden="1" x14ac:dyDescent="0.2">
      <c r="A256" s="384">
        <f t="shared" si="76"/>
        <v>0</v>
      </c>
      <c r="B256" s="385"/>
      <c r="C256" s="374"/>
      <c r="D256" s="438"/>
      <c r="E256" s="352"/>
      <c r="F256" s="353"/>
      <c r="G256" s="353"/>
      <c r="H256" s="353"/>
      <c r="I256" s="353"/>
      <c r="J256" s="394">
        <f t="shared" si="75"/>
        <v>0</v>
      </c>
      <c r="K256" s="374"/>
      <c r="L256" s="374"/>
      <c r="M256" s="354"/>
      <c r="N256" s="355"/>
      <c r="O256" s="355"/>
      <c r="P256" s="355"/>
      <c r="Q256" s="355"/>
      <c r="R256" s="355"/>
      <c r="S256" s="356"/>
      <c r="T256" s="357"/>
      <c r="U256" s="338">
        <f t="shared" si="77"/>
        <v>0</v>
      </c>
      <c r="V256" s="374"/>
      <c r="W256" s="399">
        <f t="shared" si="78"/>
        <v>0</v>
      </c>
      <c r="X256" s="400">
        <f t="shared" si="79"/>
        <v>0</v>
      </c>
      <c r="Y256" s="400">
        <f t="shared" si="80"/>
        <v>0</v>
      </c>
      <c r="Z256" s="400">
        <f t="shared" si="81"/>
        <v>0</v>
      </c>
      <c r="AA256" s="400">
        <f t="shared" si="82"/>
        <v>0</v>
      </c>
      <c r="AB256" s="400">
        <f t="shared" si="83"/>
        <v>0</v>
      </c>
      <c r="AC256" s="400">
        <f t="shared" si="84"/>
        <v>0</v>
      </c>
      <c r="AD256" s="534">
        <f t="shared" si="85"/>
        <v>0</v>
      </c>
      <c r="AE256" s="386"/>
      <c r="AF256" s="405">
        <f t="shared" si="86"/>
        <v>0</v>
      </c>
      <c r="AG256" s="374"/>
      <c r="AH256" s="544"/>
    </row>
    <row r="257" spans="1:34" s="346" customFormat="1" hidden="1" x14ac:dyDescent="0.2">
      <c r="A257" s="384">
        <f t="shared" si="76"/>
        <v>0</v>
      </c>
      <c r="B257" s="385"/>
      <c r="C257" s="374"/>
      <c r="D257" s="438"/>
      <c r="E257" s="352"/>
      <c r="F257" s="353"/>
      <c r="G257" s="353"/>
      <c r="H257" s="353"/>
      <c r="I257" s="353"/>
      <c r="J257" s="394">
        <f t="shared" si="75"/>
        <v>0</v>
      </c>
      <c r="K257" s="374"/>
      <c r="L257" s="374"/>
      <c r="M257" s="354"/>
      <c r="N257" s="355"/>
      <c r="O257" s="355"/>
      <c r="P257" s="355"/>
      <c r="Q257" s="355"/>
      <c r="R257" s="355"/>
      <c r="S257" s="356"/>
      <c r="T257" s="357"/>
      <c r="U257" s="338">
        <f t="shared" si="77"/>
        <v>0</v>
      </c>
      <c r="V257" s="374"/>
      <c r="W257" s="399">
        <f t="shared" si="78"/>
        <v>0</v>
      </c>
      <c r="X257" s="400">
        <f t="shared" si="79"/>
        <v>0</v>
      </c>
      <c r="Y257" s="400">
        <f t="shared" si="80"/>
        <v>0</v>
      </c>
      <c r="Z257" s="400">
        <f t="shared" si="81"/>
        <v>0</v>
      </c>
      <c r="AA257" s="400">
        <f t="shared" si="82"/>
        <v>0</v>
      </c>
      <c r="AB257" s="400">
        <f t="shared" si="83"/>
        <v>0</v>
      </c>
      <c r="AC257" s="400">
        <f t="shared" si="84"/>
        <v>0</v>
      </c>
      <c r="AD257" s="534">
        <f t="shared" si="85"/>
        <v>0</v>
      </c>
      <c r="AE257" s="386"/>
      <c r="AF257" s="405">
        <f t="shared" si="86"/>
        <v>0</v>
      </c>
      <c r="AG257" s="374"/>
      <c r="AH257" s="544"/>
    </row>
    <row r="258" spans="1:34" s="346" customFormat="1" hidden="1" x14ac:dyDescent="0.2">
      <c r="A258" s="384">
        <f t="shared" si="76"/>
        <v>0</v>
      </c>
      <c r="B258" s="385"/>
      <c r="C258" s="374"/>
      <c r="D258" s="438"/>
      <c r="E258" s="352"/>
      <c r="F258" s="353"/>
      <c r="G258" s="353"/>
      <c r="H258" s="353"/>
      <c r="I258" s="353"/>
      <c r="J258" s="394">
        <f t="shared" si="75"/>
        <v>0</v>
      </c>
      <c r="K258" s="374"/>
      <c r="L258" s="374"/>
      <c r="M258" s="354"/>
      <c r="N258" s="355"/>
      <c r="O258" s="355"/>
      <c r="P258" s="355"/>
      <c r="Q258" s="355"/>
      <c r="R258" s="355"/>
      <c r="S258" s="356"/>
      <c r="T258" s="357"/>
      <c r="U258" s="338">
        <f t="shared" si="77"/>
        <v>0</v>
      </c>
      <c r="V258" s="374"/>
      <c r="W258" s="399">
        <f t="shared" si="78"/>
        <v>0</v>
      </c>
      <c r="X258" s="400">
        <f t="shared" si="79"/>
        <v>0</v>
      </c>
      <c r="Y258" s="400">
        <f t="shared" si="80"/>
        <v>0</v>
      </c>
      <c r="Z258" s="400">
        <f t="shared" si="81"/>
        <v>0</v>
      </c>
      <c r="AA258" s="400">
        <f t="shared" si="82"/>
        <v>0</v>
      </c>
      <c r="AB258" s="400">
        <f t="shared" si="83"/>
        <v>0</v>
      </c>
      <c r="AC258" s="400">
        <f t="shared" si="84"/>
        <v>0</v>
      </c>
      <c r="AD258" s="534">
        <f t="shared" si="85"/>
        <v>0</v>
      </c>
      <c r="AE258" s="386"/>
      <c r="AF258" s="405">
        <f t="shared" si="86"/>
        <v>0</v>
      </c>
      <c r="AG258" s="374"/>
      <c r="AH258" s="544"/>
    </row>
    <row r="259" spans="1:34" s="346" customFormat="1" hidden="1" x14ac:dyDescent="0.2">
      <c r="A259" s="384">
        <f t="shared" si="76"/>
        <v>0</v>
      </c>
      <c r="B259" s="385"/>
      <c r="C259" s="374"/>
      <c r="D259" s="438"/>
      <c r="E259" s="352"/>
      <c r="F259" s="353"/>
      <c r="G259" s="353"/>
      <c r="H259" s="353"/>
      <c r="I259" s="353"/>
      <c r="J259" s="394">
        <f t="shared" si="75"/>
        <v>0</v>
      </c>
      <c r="K259" s="374"/>
      <c r="L259" s="374"/>
      <c r="M259" s="354"/>
      <c r="N259" s="355"/>
      <c r="O259" s="355"/>
      <c r="P259" s="355"/>
      <c r="Q259" s="355"/>
      <c r="R259" s="355"/>
      <c r="S259" s="356"/>
      <c r="T259" s="357"/>
      <c r="U259" s="338">
        <f t="shared" si="77"/>
        <v>0</v>
      </c>
      <c r="V259" s="374"/>
      <c r="W259" s="399">
        <f t="shared" si="78"/>
        <v>0</v>
      </c>
      <c r="X259" s="400">
        <f t="shared" si="79"/>
        <v>0</v>
      </c>
      <c r="Y259" s="400">
        <f t="shared" si="80"/>
        <v>0</v>
      </c>
      <c r="Z259" s="400">
        <f t="shared" si="81"/>
        <v>0</v>
      </c>
      <c r="AA259" s="400">
        <f t="shared" si="82"/>
        <v>0</v>
      </c>
      <c r="AB259" s="400">
        <f t="shared" si="83"/>
        <v>0</v>
      </c>
      <c r="AC259" s="400">
        <f t="shared" si="84"/>
        <v>0</v>
      </c>
      <c r="AD259" s="534">
        <f t="shared" si="85"/>
        <v>0</v>
      </c>
      <c r="AE259" s="386"/>
      <c r="AF259" s="405">
        <f t="shared" si="86"/>
        <v>0</v>
      </c>
      <c r="AG259" s="374"/>
      <c r="AH259" s="544"/>
    </row>
    <row r="260" spans="1:34" s="346" customFormat="1" hidden="1" x14ac:dyDescent="0.2">
      <c r="A260" s="384">
        <f t="shared" si="76"/>
        <v>0</v>
      </c>
      <c r="B260" s="385"/>
      <c r="C260" s="374"/>
      <c r="D260" s="438"/>
      <c r="E260" s="352"/>
      <c r="F260" s="353"/>
      <c r="G260" s="353"/>
      <c r="H260" s="353"/>
      <c r="I260" s="353"/>
      <c r="J260" s="394">
        <f t="shared" si="75"/>
        <v>0</v>
      </c>
      <c r="K260" s="374"/>
      <c r="L260" s="374"/>
      <c r="M260" s="354"/>
      <c r="N260" s="355"/>
      <c r="O260" s="355"/>
      <c r="P260" s="355"/>
      <c r="Q260" s="355"/>
      <c r="R260" s="355"/>
      <c r="S260" s="356"/>
      <c r="T260" s="357"/>
      <c r="U260" s="338">
        <f t="shared" si="77"/>
        <v>0</v>
      </c>
      <c r="V260" s="374"/>
      <c r="W260" s="399">
        <f t="shared" si="78"/>
        <v>0</v>
      </c>
      <c r="X260" s="400">
        <f t="shared" si="79"/>
        <v>0</v>
      </c>
      <c r="Y260" s="400">
        <f t="shared" si="80"/>
        <v>0</v>
      </c>
      <c r="Z260" s="400">
        <f t="shared" si="81"/>
        <v>0</v>
      </c>
      <c r="AA260" s="400">
        <f t="shared" si="82"/>
        <v>0</v>
      </c>
      <c r="AB260" s="400">
        <f t="shared" si="83"/>
        <v>0</v>
      </c>
      <c r="AC260" s="400">
        <f t="shared" si="84"/>
        <v>0</v>
      </c>
      <c r="AD260" s="534">
        <f t="shared" si="85"/>
        <v>0</v>
      </c>
      <c r="AE260" s="386"/>
      <c r="AF260" s="405">
        <f t="shared" si="86"/>
        <v>0</v>
      </c>
      <c r="AG260" s="374"/>
      <c r="AH260" s="544"/>
    </row>
    <row r="261" spans="1:34" s="346" customFormat="1" hidden="1" x14ac:dyDescent="0.2">
      <c r="A261" s="384">
        <f t="shared" si="76"/>
        <v>0</v>
      </c>
      <c r="B261" s="385"/>
      <c r="C261" s="374"/>
      <c r="D261" s="438"/>
      <c r="E261" s="352"/>
      <c r="F261" s="353"/>
      <c r="G261" s="353"/>
      <c r="H261" s="353"/>
      <c r="I261" s="353"/>
      <c r="J261" s="394">
        <f t="shared" si="75"/>
        <v>0</v>
      </c>
      <c r="K261" s="374"/>
      <c r="L261" s="374"/>
      <c r="M261" s="354"/>
      <c r="N261" s="355"/>
      <c r="O261" s="355"/>
      <c r="P261" s="355"/>
      <c r="Q261" s="355"/>
      <c r="R261" s="355"/>
      <c r="S261" s="356"/>
      <c r="T261" s="357"/>
      <c r="U261" s="338">
        <f t="shared" si="77"/>
        <v>0</v>
      </c>
      <c r="V261" s="374"/>
      <c r="W261" s="399">
        <f t="shared" si="78"/>
        <v>0</v>
      </c>
      <c r="X261" s="400">
        <f t="shared" si="79"/>
        <v>0</v>
      </c>
      <c r="Y261" s="400">
        <f t="shared" si="80"/>
        <v>0</v>
      </c>
      <c r="Z261" s="400">
        <f t="shared" si="81"/>
        <v>0</v>
      </c>
      <c r="AA261" s="400">
        <f t="shared" si="82"/>
        <v>0</v>
      </c>
      <c r="AB261" s="400">
        <f t="shared" si="83"/>
        <v>0</v>
      </c>
      <c r="AC261" s="400">
        <f t="shared" si="84"/>
        <v>0</v>
      </c>
      <c r="AD261" s="534">
        <f t="shared" si="85"/>
        <v>0</v>
      </c>
      <c r="AE261" s="386"/>
      <c r="AF261" s="405">
        <f t="shared" si="86"/>
        <v>0</v>
      </c>
      <c r="AG261" s="374"/>
      <c r="AH261" s="544"/>
    </row>
    <row r="262" spans="1:34" s="346" customFormat="1" hidden="1" x14ac:dyDescent="0.2">
      <c r="A262" s="384">
        <f t="shared" si="76"/>
        <v>0</v>
      </c>
      <c r="B262" s="385"/>
      <c r="C262" s="374"/>
      <c r="D262" s="438"/>
      <c r="E262" s="352"/>
      <c r="F262" s="353"/>
      <c r="G262" s="353"/>
      <c r="H262" s="353"/>
      <c r="I262" s="353"/>
      <c r="J262" s="394">
        <f t="shared" si="75"/>
        <v>0</v>
      </c>
      <c r="K262" s="374"/>
      <c r="L262" s="374"/>
      <c r="M262" s="354"/>
      <c r="N262" s="355"/>
      <c r="O262" s="355"/>
      <c r="P262" s="355"/>
      <c r="Q262" s="355"/>
      <c r="R262" s="355"/>
      <c r="S262" s="356"/>
      <c r="T262" s="357"/>
      <c r="U262" s="338">
        <f t="shared" si="77"/>
        <v>0</v>
      </c>
      <c r="V262" s="374"/>
      <c r="W262" s="399">
        <f t="shared" si="78"/>
        <v>0</v>
      </c>
      <c r="X262" s="400">
        <f t="shared" si="79"/>
        <v>0</v>
      </c>
      <c r="Y262" s="400">
        <f t="shared" si="80"/>
        <v>0</v>
      </c>
      <c r="Z262" s="400">
        <f t="shared" si="81"/>
        <v>0</v>
      </c>
      <c r="AA262" s="400">
        <f t="shared" si="82"/>
        <v>0</v>
      </c>
      <c r="AB262" s="400">
        <f t="shared" si="83"/>
        <v>0</v>
      </c>
      <c r="AC262" s="400">
        <f t="shared" si="84"/>
        <v>0</v>
      </c>
      <c r="AD262" s="534">
        <f t="shared" si="85"/>
        <v>0</v>
      </c>
      <c r="AE262" s="386"/>
      <c r="AF262" s="405">
        <f t="shared" si="86"/>
        <v>0</v>
      </c>
      <c r="AG262" s="374"/>
      <c r="AH262" s="544"/>
    </row>
    <row r="263" spans="1:34" s="346" customFormat="1" hidden="1" x14ac:dyDescent="0.2">
      <c r="A263" s="384">
        <f t="shared" si="76"/>
        <v>0</v>
      </c>
      <c r="B263" s="385"/>
      <c r="C263" s="374"/>
      <c r="D263" s="438"/>
      <c r="E263" s="352"/>
      <c r="F263" s="353"/>
      <c r="G263" s="353"/>
      <c r="H263" s="353"/>
      <c r="I263" s="353"/>
      <c r="J263" s="394">
        <f t="shared" si="75"/>
        <v>0</v>
      </c>
      <c r="K263" s="374"/>
      <c r="L263" s="374"/>
      <c r="M263" s="354"/>
      <c r="N263" s="355"/>
      <c r="O263" s="355"/>
      <c r="P263" s="355"/>
      <c r="Q263" s="355"/>
      <c r="R263" s="355"/>
      <c r="S263" s="356"/>
      <c r="T263" s="357"/>
      <c r="U263" s="338">
        <f t="shared" si="77"/>
        <v>0</v>
      </c>
      <c r="V263" s="374"/>
      <c r="W263" s="399">
        <f t="shared" si="78"/>
        <v>0</v>
      </c>
      <c r="X263" s="400">
        <f t="shared" si="79"/>
        <v>0</v>
      </c>
      <c r="Y263" s="400">
        <f t="shared" si="80"/>
        <v>0</v>
      </c>
      <c r="Z263" s="400">
        <f t="shared" si="81"/>
        <v>0</v>
      </c>
      <c r="AA263" s="400">
        <f t="shared" si="82"/>
        <v>0</v>
      </c>
      <c r="AB263" s="400">
        <f t="shared" si="83"/>
        <v>0</v>
      </c>
      <c r="AC263" s="400">
        <f t="shared" si="84"/>
        <v>0</v>
      </c>
      <c r="AD263" s="534">
        <f t="shared" si="85"/>
        <v>0</v>
      </c>
      <c r="AE263" s="386"/>
      <c r="AF263" s="405">
        <f t="shared" si="86"/>
        <v>0</v>
      </c>
      <c r="AG263" s="374"/>
      <c r="AH263" s="544"/>
    </row>
    <row r="264" spans="1:34" s="346" customFormat="1" hidden="1" x14ac:dyDescent="0.2">
      <c r="A264" s="384">
        <f t="shared" si="76"/>
        <v>0</v>
      </c>
      <c r="B264" s="385"/>
      <c r="C264" s="374"/>
      <c r="D264" s="438"/>
      <c r="E264" s="352"/>
      <c r="F264" s="353"/>
      <c r="G264" s="353"/>
      <c r="H264" s="353"/>
      <c r="I264" s="353"/>
      <c r="J264" s="394">
        <f t="shared" si="75"/>
        <v>0</v>
      </c>
      <c r="K264" s="374"/>
      <c r="L264" s="374"/>
      <c r="M264" s="354"/>
      <c r="N264" s="355"/>
      <c r="O264" s="355"/>
      <c r="P264" s="355"/>
      <c r="Q264" s="355"/>
      <c r="R264" s="355"/>
      <c r="S264" s="356"/>
      <c r="T264" s="357"/>
      <c r="U264" s="338">
        <f t="shared" si="77"/>
        <v>0</v>
      </c>
      <c r="V264" s="374"/>
      <c r="W264" s="399">
        <f t="shared" si="78"/>
        <v>0</v>
      </c>
      <c r="X264" s="400">
        <f t="shared" si="79"/>
        <v>0</v>
      </c>
      <c r="Y264" s="400">
        <f t="shared" si="80"/>
        <v>0</v>
      </c>
      <c r="Z264" s="400">
        <f t="shared" si="81"/>
        <v>0</v>
      </c>
      <c r="AA264" s="400">
        <f t="shared" si="82"/>
        <v>0</v>
      </c>
      <c r="AB264" s="400">
        <f t="shared" si="83"/>
        <v>0</v>
      </c>
      <c r="AC264" s="400">
        <f t="shared" si="84"/>
        <v>0</v>
      </c>
      <c r="AD264" s="534">
        <f t="shared" si="85"/>
        <v>0</v>
      </c>
      <c r="AE264" s="386"/>
      <c r="AF264" s="405">
        <f t="shared" si="86"/>
        <v>0</v>
      </c>
      <c r="AG264" s="374"/>
      <c r="AH264" s="544"/>
    </row>
    <row r="265" spans="1:34" s="346" customFormat="1" hidden="1" x14ac:dyDescent="0.2">
      <c r="A265" s="384">
        <f t="shared" si="76"/>
        <v>0</v>
      </c>
      <c r="B265" s="385"/>
      <c r="C265" s="374"/>
      <c r="D265" s="438"/>
      <c r="E265" s="352"/>
      <c r="F265" s="353"/>
      <c r="G265" s="353"/>
      <c r="H265" s="353"/>
      <c r="I265" s="353"/>
      <c r="J265" s="394">
        <f t="shared" si="75"/>
        <v>0</v>
      </c>
      <c r="K265" s="374"/>
      <c r="L265" s="374"/>
      <c r="M265" s="354"/>
      <c r="N265" s="355"/>
      <c r="O265" s="355"/>
      <c r="P265" s="355"/>
      <c r="Q265" s="355"/>
      <c r="R265" s="355"/>
      <c r="S265" s="356"/>
      <c r="T265" s="357"/>
      <c r="U265" s="338">
        <f t="shared" si="77"/>
        <v>0</v>
      </c>
      <c r="V265" s="374"/>
      <c r="W265" s="399">
        <f t="shared" si="78"/>
        <v>0</v>
      </c>
      <c r="X265" s="400">
        <f t="shared" si="79"/>
        <v>0</v>
      </c>
      <c r="Y265" s="400">
        <f t="shared" si="80"/>
        <v>0</v>
      </c>
      <c r="Z265" s="400">
        <f t="shared" si="81"/>
        <v>0</v>
      </c>
      <c r="AA265" s="400">
        <f t="shared" si="82"/>
        <v>0</v>
      </c>
      <c r="AB265" s="400">
        <f t="shared" si="83"/>
        <v>0</v>
      </c>
      <c r="AC265" s="400">
        <f t="shared" si="84"/>
        <v>0</v>
      </c>
      <c r="AD265" s="534">
        <f t="shared" si="85"/>
        <v>0</v>
      </c>
      <c r="AE265" s="386"/>
      <c r="AF265" s="405">
        <f t="shared" si="86"/>
        <v>0</v>
      </c>
      <c r="AG265" s="374"/>
      <c r="AH265" s="544"/>
    </row>
    <row r="266" spans="1:34" s="346" customFormat="1" hidden="1" x14ac:dyDescent="0.2">
      <c r="A266" s="384">
        <f t="shared" si="76"/>
        <v>0</v>
      </c>
      <c r="B266" s="385"/>
      <c r="C266" s="374"/>
      <c r="D266" s="438"/>
      <c r="E266" s="352"/>
      <c r="F266" s="353"/>
      <c r="G266" s="353"/>
      <c r="H266" s="353"/>
      <c r="I266" s="353"/>
      <c r="J266" s="394">
        <f t="shared" si="75"/>
        <v>0</v>
      </c>
      <c r="K266" s="374"/>
      <c r="L266" s="374"/>
      <c r="M266" s="354"/>
      <c r="N266" s="355"/>
      <c r="O266" s="355"/>
      <c r="P266" s="355"/>
      <c r="Q266" s="355"/>
      <c r="R266" s="355"/>
      <c r="S266" s="356"/>
      <c r="T266" s="357"/>
      <c r="U266" s="338">
        <f t="shared" si="77"/>
        <v>0</v>
      </c>
      <c r="V266" s="374"/>
      <c r="W266" s="399">
        <f t="shared" si="78"/>
        <v>0</v>
      </c>
      <c r="X266" s="400">
        <f t="shared" si="79"/>
        <v>0</v>
      </c>
      <c r="Y266" s="400">
        <f t="shared" si="80"/>
        <v>0</v>
      </c>
      <c r="Z266" s="400">
        <f t="shared" si="81"/>
        <v>0</v>
      </c>
      <c r="AA266" s="400">
        <f t="shared" si="82"/>
        <v>0</v>
      </c>
      <c r="AB266" s="400">
        <f t="shared" si="83"/>
        <v>0</v>
      </c>
      <c r="AC266" s="400">
        <f t="shared" si="84"/>
        <v>0</v>
      </c>
      <c r="AD266" s="534">
        <f t="shared" si="85"/>
        <v>0</v>
      </c>
      <c r="AE266" s="386"/>
      <c r="AF266" s="405">
        <f t="shared" si="86"/>
        <v>0</v>
      </c>
      <c r="AG266" s="374"/>
      <c r="AH266" s="544"/>
    </row>
    <row r="267" spans="1:34" s="346" customFormat="1" hidden="1" x14ac:dyDescent="0.2">
      <c r="A267" s="384">
        <f t="shared" si="76"/>
        <v>0</v>
      </c>
      <c r="B267" s="385"/>
      <c r="C267" s="374"/>
      <c r="D267" s="438"/>
      <c r="E267" s="352"/>
      <c r="F267" s="353"/>
      <c r="G267" s="353"/>
      <c r="H267" s="353"/>
      <c r="I267" s="353"/>
      <c r="J267" s="394">
        <f t="shared" si="75"/>
        <v>0</v>
      </c>
      <c r="K267" s="374"/>
      <c r="L267" s="374"/>
      <c r="M267" s="354"/>
      <c r="N267" s="355"/>
      <c r="O267" s="355"/>
      <c r="P267" s="355"/>
      <c r="Q267" s="355"/>
      <c r="R267" s="355"/>
      <c r="S267" s="356"/>
      <c r="T267" s="357"/>
      <c r="U267" s="338">
        <f t="shared" si="77"/>
        <v>0</v>
      </c>
      <c r="V267" s="374"/>
      <c r="W267" s="399">
        <f t="shared" si="78"/>
        <v>0</v>
      </c>
      <c r="X267" s="400">
        <f t="shared" si="79"/>
        <v>0</v>
      </c>
      <c r="Y267" s="400">
        <f t="shared" si="80"/>
        <v>0</v>
      </c>
      <c r="Z267" s="400">
        <f t="shared" si="81"/>
        <v>0</v>
      </c>
      <c r="AA267" s="400">
        <f t="shared" si="82"/>
        <v>0</v>
      </c>
      <c r="AB267" s="400">
        <f t="shared" si="83"/>
        <v>0</v>
      </c>
      <c r="AC267" s="400">
        <f t="shared" si="84"/>
        <v>0</v>
      </c>
      <c r="AD267" s="534">
        <f t="shared" si="85"/>
        <v>0</v>
      </c>
      <c r="AE267" s="386"/>
      <c r="AF267" s="405">
        <f t="shared" si="86"/>
        <v>0</v>
      </c>
      <c r="AG267" s="374"/>
      <c r="AH267" s="544"/>
    </row>
    <row r="268" spans="1:34" s="346" customFormat="1" hidden="1" x14ac:dyDescent="0.2">
      <c r="A268" s="384">
        <f t="shared" si="76"/>
        <v>0</v>
      </c>
      <c r="B268" s="385"/>
      <c r="C268" s="374"/>
      <c r="D268" s="438"/>
      <c r="E268" s="352"/>
      <c r="F268" s="353"/>
      <c r="G268" s="353"/>
      <c r="H268" s="353"/>
      <c r="I268" s="353"/>
      <c r="J268" s="394">
        <f t="shared" si="75"/>
        <v>0</v>
      </c>
      <c r="K268" s="374"/>
      <c r="L268" s="374"/>
      <c r="M268" s="354"/>
      <c r="N268" s="355"/>
      <c r="O268" s="355"/>
      <c r="P268" s="355"/>
      <c r="Q268" s="355"/>
      <c r="R268" s="355"/>
      <c r="S268" s="356"/>
      <c r="T268" s="357"/>
      <c r="U268" s="338">
        <f t="shared" si="77"/>
        <v>0</v>
      </c>
      <c r="V268" s="374"/>
      <c r="W268" s="399">
        <f t="shared" si="78"/>
        <v>0</v>
      </c>
      <c r="X268" s="400">
        <f t="shared" si="79"/>
        <v>0</v>
      </c>
      <c r="Y268" s="400">
        <f t="shared" si="80"/>
        <v>0</v>
      </c>
      <c r="Z268" s="400">
        <f t="shared" si="81"/>
        <v>0</v>
      </c>
      <c r="AA268" s="400">
        <f t="shared" si="82"/>
        <v>0</v>
      </c>
      <c r="AB268" s="400">
        <f t="shared" si="83"/>
        <v>0</v>
      </c>
      <c r="AC268" s="400">
        <f t="shared" si="84"/>
        <v>0</v>
      </c>
      <c r="AD268" s="534">
        <f t="shared" si="85"/>
        <v>0</v>
      </c>
      <c r="AE268" s="386"/>
      <c r="AF268" s="405">
        <f t="shared" si="86"/>
        <v>0</v>
      </c>
      <c r="AG268" s="374"/>
      <c r="AH268" s="544"/>
    </row>
    <row r="269" spans="1:34" s="346" customFormat="1" hidden="1" x14ac:dyDescent="0.2">
      <c r="A269" s="384">
        <f t="shared" si="76"/>
        <v>0</v>
      </c>
      <c r="B269" s="385"/>
      <c r="C269" s="374"/>
      <c r="D269" s="438"/>
      <c r="E269" s="352"/>
      <c r="F269" s="353"/>
      <c r="G269" s="353"/>
      <c r="H269" s="353"/>
      <c r="I269" s="353"/>
      <c r="J269" s="394">
        <f t="shared" si="75"/>
        <v>0</v>
      </c>
      <c r="K269" s="374"/>
      <c r="L269" s="374"/>
      <c r="M269" s="354"/>
      <c r="N269" s="355"/>
      <c r="O269" s="355"/>
      <c r="P269" s="355"/>
      <c r="Q269" s="355"/>
      <c r="R269" s="355"/>
      <c r="S269" s="356"/>
      <c r="T269" s="357"/>
      <c r="U269" s="338">
        <f t="shared" si="77"/>
        <v>0</v>
      </c>
      <c r="V269" s="374"/>
      <c r="W269" s="399">
        <f t="shared" si="78"/>
        <v>0</v>
      </c>
      <c r="X269" s="400">
        <f t="shared" si="79"/>
        <v>0</v>
      </c>
      <c r="Y269" s="400">
        <f t="shared" si="80"/>
        <v>0</v>
      </c>
      <c r="Z269" s="400">
        <f t="shared" si="81"/>
        <v>0</v>
      </c>
      <c r="AA269" s="400">
        <f t="shared" si="82"/>
        <v>0</v>
      </c>
      <c r="AB269" s="400">
        <f t="shared" si="83"/>
        <v>0</v>
      </c>
      <c r="AC269" s="400">
        <f t="shared" si="84"/>
        <v>0</v>
      </c>
      <c r="AD269" s="534">
        <f t="shared" si="85"/>
        <v>0</v>
      </c>
      <c r="AE269" s="386"/>
      <c r="AF269" s="405">
        <f t="shared" si="86"/>
        <v>0</v>
      </c>
      <c r="AG269" s="374"/>
      <c r="AH269" s="544"/>
    </row>
    <row r="270" spans="1:34" s="346" customFormat="1" hidden="1" x14ac:dyDescent="0.2">
      <c r="A270" s="384">
        <f t="shared" si="76"/>
        <v>0</v>
      </c>
      <c r="B270" s="385"/>
      <c r="C270" s="374"/>
      <c r="D270" s="438"/>
      <c r="E270" s="352"/>
      <c r="F270" s="353"/>
      <c r="G270" s="353"/>
      <c r="H270" s="353"/>
      <c r="I270" s="353"/>
      <c r="J270" s="394">
        <f t="shared" si="75"/>
        <v>0</v>
      </c>
      <c r="K270" s="374"/>
      <c r="L270" s="374"/>
      <c r="M270" s="354"/>
      <c r="N270" s="355"/>
      <c r="O270" s="355"/>
      <c r="P270" s="355"/>
      <c r="Q270" s="355"/>
      <c r="R270" s="355"/>
      <c r="S270" s="356"/>
      <c r="T270" s="357"/>
      <c r="U270" s="338">
        <f t="shared" si="77"/>
        <v>0</v>
      </c>
      <c r="V270" s="374"/>
      <c r="W270" s="399">
        <f t="shared" si="78"/>
        <v>0</v>
      </c>
      <c r="X270" s="400">
        <f t="shared" si="79"/>
        <v>0</v>
      </c>
      <c r="Y270" s="400">
        <f t="shared" si="80"/>
        <v>0</v>
      </c>
      <c r="Z270" s="400">
        <f t="shared" si="81"/>
        <v>0</v>
      </c>
      <c r="AA270" s="400">
        <f t="shared" si="82"/>
        <v>0</v>
      </c>
      <c r="AB270" s="400">
        <f t="shared" si="83"/>
        <v>0</v>
      </c>
      <c r="AC270" s="400">
        <f t="shared" si="84"/>
        <v>0</v>
      </c>
      <c r="AD270" s="534">
        <f t="shared" si="85"/>
        <v>0</v>
      </c>
      <c r="AE270" s="386"/>
      <c r="AF270" s="405">
        <f t="shared" si="86"/>
        <v>0</v>
      </c>
      <c r="AG270" s="374"/>
      <c r="AH270" s="544"/>
    </row>
    <row r="271" spans="1:34" s="346" customFormat="1" hidden="1" x14ac:dyDescent="0.2">
      <c r="A271" s="384">
        <f t="shared" si="76"/>
        <v>0</v>
      </c>
      <c r="B271" s="385"/>
      <c r="C271" s="374"/>
      <c r="D271" s="438"/>
      <c r="E271" s="352"/>
      <c r="F271" s="353"/>
      <c r="G271" s="353"/>
      <c r="H271" s="353"/>
      <c r="I271" s="353"/>
      <c r="J271" s="394">
        <f t="shared" si="75"/>
        <v>0</v>
      </c>
      <c r="K271" s="374"/>
      <c r="L271" s="374"/>
      <c r="M271" s="354"/>
      <c r="N271" s="355"/>
      <c r="O271" s="355"/>
      <c r="P271" s="355"/>
      <c r="Q271" s="355"/>
      <c r="R271" s="355"/>
      <c r="S271" s="356"/>
      <c r="T271" s="357"/>
      <c r="U271" s="338">
        <f t="shared" si="77"/>
        <v>0</v>
      </c>
      <c r="V271" s="374"/>
      <c r="W271" s="399">
        <f t="shared" si="78"/>
        <v>0</v>
      </c>
      <c r="X271" s="400">
        <f t="shared" si="79"/>
        <v>0</v>
      </c>
      <c r="Y271" s="400">
        <f t="shared" si="80"/>
        <v>0</v>
      </c>
      <c r="Z271" s="400">
        <f t="shared" si="81"/>
        <v>0</v>
      </c>
      <c r="AA271" s="400">
        <f t="shared" si="82"/>
        <v>0</v>
      </c>
      <c r="AB271" s="400">
        <f t="shared" si="83"/>
        <v>0</v>
      </c>
      <c r="AC271" s="400">
        <f t="shared" si="84"/>
        <v>0</v>
      </c>
      <c r="AD271" s="534">
        <f t="shared" si="85"/>
        <v>0</v>
      </c>
      <c r="AE271" s="386"/>
      <c r="AF271" s="405">
        <f t="shared" si="86"/>
        <v>0</v>
      </c>
      <c r="AG271" s="374"/>
      <c r="AH271" s="544"/>
    </row>
    <row r="272" spans="1:34" s="346" customFormat="1" hidden="1" x14ac:dyDescent="0.2">
      <c r="A272" s="384">
        <f t="shared" si="76"/>
        <v>0</v>
      </c>
      <c r="B272" s="385"/>
      <c r="C272" s="374"/>
      <c r="D272" s="438"/>
      <c r="E272" s="352"/>
      <c r="F272" s="353"/>
      <c r="G272" s="353"/>
      <c r="H272" s="353"/>
      <c r="I272" s="353"/>
      <c r="J272" s="394">
        <f t="shared" si="75"/>
        <v>0</v>
      </c>
      <c r="K272" s="374"/>
      <c r="L272" s="374"/>
      <c r="M272" s="354"/>
      <c r="N272" s="355"/>
      <c r="O272" s="355"/>
      <c r="P272" s="355"/>
      <c r="Q272" s="355"/>
      <c r="R272" s="355"/>
      <c r="S272" s="356"/>
      <c r="T272" s="357"/>
      <c r="U272" s="338">
        <f t="shared" si="77"/>
        <v>0</v>
      </c>
      <c r="V272" s="374"/>
      <c r="W272" s="399">
        <f t="shared" si="78"/>
        <v>0</v>
      </c>
      <c r="X272" s="400">
        <f t="shared" si="79"/>
        <v>0</v>
      </c>
      <c r="Y272" s="400">
        <f t="shared" si="80"/>
        <v>0</v>
      </c>
      <c r="Z272" s="400">
        <f t="shared" si="81"/>
        <v>0</v>
      </c>
      <c r="AA272" s="400">
        <f t="shared" si="82"/>
        <v>0</v>
      </c>
      <c r="AB272" s="400">
        <f t="shared" si="83"/>
        <v>0</v>
      </c>
      <c r="AC272" s="400">
        <f t="shared" si="84"/>
        <v>0</v>
      </c>
      <c r="AD272" s="534">
        <f t="shared" si="85"/>
        <v>0</v>
      </c>
      <c r="AE272" s="386"/>
      <c r="AF272" s="405">
        <f t="shared" si="86"/>
        <v>0</v>
      </c>
      <c r="AG272" s="374"/>
      <c r="AH272" s="544"/>
    </row>
    <row r="273" spans="1:34" s="346" customFormat="1" hidden="1" x14ac:dyDescent="0.2">
      <c r="A273" s="384">
        <f t="shared" si="76"/>
        <v>0</v>
      </c>
      <c r="B273" s="385"/>
      <c r="C273" s="374"/>
      <c r="D273" s="438"/>
      <c r="E273" s="352"/>
      <c r="F273" s="353"/>
      <c r="G273" s="353"/>
      <c r="H273" s="353"/>
      <c r="I273" s="353"/>
      <c r="J273" s="394">
        <f t="shared" si="75"/>
        <v>0</v>
      </c>
      <c r="K273" s="374"/>
      <c r="L273" s="374"/>
      <c r="M273" s="354"/>
      <c r="N273" s="355"/>
      <c r="O273" s="355"/>
      <c r="P273" s="355"/>
      <c r="Q273" s="355"/>
      <c r="R273" s="355"/>
      <c r="S273" s="356"/>
      <c r="T273" s="357"/>
      <c r="U273" s="338">
        <f t="shared" si="77"/>
        <v>0</v>
      </c>
      <c r="V273" s="374"/>
      <c r="W273" s="399">
        <f t="shared" si="78"/>
        <v>0</v>
      </c>
      <c r="X273" s="400">
        <f t="shared" si="79"/>
        <v>0</v>
      </c>
      <c r="Y273" s="400">
        <f t="shared" si="80"/>
        <v>0</v>
      </c>
      <c r="Z273" s="400">
        <f t="shared" si="81"/>
        <v>0</v>
      </c>
      <c r="AA273" s="400">
        <f t="shared" si="82"/>
        <v>0</v>
      </c>
      <c r="AB273" s="400">
        <f t="shared" si="83"/>
        <v>0</v>
      </c>
      <c r="AC273" s="400">
        <f t="shared" si="84"/>
        <v>0</v>
      </c>
      <c r="AD273" s="534">
        <f t="shared" si="85"/>
        <v>0</v>
      </c>
      <c r="AE273" s="386"/>
      <c r="AF273" s="405">
        <f t="shared" si="86"/>
        <v>0</v>
      </c>
      <c r="AG273" s="374"/>
      <c r="AH273" s="544"/>
    </row>
    <row r="274" spans="1:34" s="346" customFormat="1" hidden="1" x14ac:dyDescent="0.2">
      <c r="A274" s="384">
        <f t="shared" si="76"/>
        <v>0</v>
      </c>
      <c r="B274" s="385"/>
      <c r="C274" s="374"/>
      <c r="D274" s="438"/>
      <c r="E274" s="352"/>
      <c r="F274" s="353"/>
      <c r="G274" s="353"/>
      <c r="H274" s="353"/>
      <c r="I274" s="353"/>
      <c r="J274" s="394">
        <f t="shared" si="75"/>
        <v>0</v>
      </c>
      <c r="K274" s="374"/>
      <c r="L274" s="374"/>
      <c r="M274" s="354"/>
      <c r="N274" s="355"/>
      <c r="O274" s="355"/>
      <c r="P274" s="355"/>
      <c r="Q274" s="355"/>
      <c r="R274" s="355"/>
      <c r="S274" s="356"/>
      <c r="T274" s="357"/>
      <c r="U274" s="338">
        <f t="shared" si="77"/>
        <v>0</v>
      </c>
      <c r="V274" s="374"/>
      <c r="W274" s="399">
        <f t="shared" si="78"/>
        <v>0</v>
      </c>
      <c r="X274" s="400">
        <f t="shared" si="79"/>
        <v>0</v>
      </c>
      <c r="Y274" s="400">
        <f t="shared" si="80"/>
        <v>0</v>
      </c>
      <c r="Z274" s="400">
        <f t="shared" si="81"/>
        <v>0</v>
      </c>
      <c r="AA274" s="400">
        <f t="shared" si="82"/>
        <v>0</v>
      </c>
      <c r="AB274" s="400">
        <f t="shared" si="83"/>
        <v>0</v>
      </c>
      <c r="AC274" s="400">
        <f t="shared" si="84"/>
        <v>0</v>
      </c>
      <c r="AD274" s="534">
        <f t="shared" si="85"/>
        <v>0</v>
      </c>
      <c r="AE274" s="386"/>
      <c r="AF274" s="405">
        <f t="shared" si="86"/>
        <v>0</v>
      </c>
      <c r="AG274" s="374"/>
      <c r="AH274" s="544"/>
    </row>
    <row r="275" spans="1:34" s="346" customFormat="1" hidden="1" x14ac:dyDescent="0.2">
      <c r="A275" s="384">
        <f t="shared" si="76"/>
        <v>0</v>
      </c>
      <c r="B275" s="385"/>
      <c r="C275" s="374"/>
      <c r="D275" s="438"/>
      <c r="E275" s="352"/>
      <c r="F275" s="353"/>
      <c r="G275" s="353"/>
      <c r="H275" s="353"/>
      <c r="I275" s="353"/>
      <c r="J275" s="394">
        <f t="shared" si="75"/>
        <v>0</v>
      </c>
      <c r="K275" s="374"/>
      <c r="L275" s="374"/>
      <c r="M275" s="354"/>
      <c r="N275" s="355"/>
      <c r="O275" s="355"/>
      <c r="P275" s="355"/>
      <c r="Q275" s="355"/>
      <c r="R275" s="355"/>
      <c r="S275" s="356"/>
      <c r="T275" s="357"/>
      <c r="U275" s="338">
        <f t="shared" si="77"/>
        <v>0</v>
      </c>
      <c r="V275" s="374"/>
      <c r="W275" s="399">
        <f t="shared" si="78"/>
        <v>0</v>
      </c>
      <c r="X275" s="400">
        <f t="shared" si="79"/>
        <v>0</v>
      </c>
      <c r="Y275" s="400">
        <f t="shared" si="80"/>
        <v>0</v>
      </c>
      <c r="Z275" s="400">
        <f t="shared" si="81"/>
        <v>0</v>
      </c>
      <c r="AA275" s="400">
        <f t="shared" si="82"/>
        <v>0</v>
      </c>
      <c r="AB275" s="400">
        <f t="shared" si="83"/>
        <v>0</v>
      </c>
      <c r="AC275" s="400">
        <f t="shared" si="84"/>
        <v>0</v>
      </c>
      <c r="AD275" s="534">
        <f t="shared" si="85"/>
        <v>0</v>
      </c>
      <c r="AE275" s="386"/>
      <c r="AF275" s="405">
        <f t="shared" si="86"/>
        <v>0</v>
      </c>
      <c r="AG275" s="374"/>
      <c r="AH275" s="544"/>
    </row>
    <row r="276" spans="1:34" s="346" customFormat="1" hidden="1" x14ac:dyDescent="0.2">
      <c r="A276" s="384">
        <f t="shared" si="76"/>
        <v>0</v>
      </c>
      <c r="B276" s="385"/>
      <c r="C276" s="374"/>
      <c r="D276" s="438"/>
      <c r="E276" s="352"/>
      <c r="F276" s="353"/>
      <c r="G276" s="353"/>
      <c r="H276" s="353"/>
      <c r="I276" s="353"/>
      <c r="J276" s="394">
        <f t="shared" si="75"/>
        <v>0</v>
      </c>
      <c r="K276" s="374"/>
      <c r="L276" s="374"/>
      <c r="M276" s="354"/>
      <c r="N276" s="355"/>
      <c r="O276" s="355"/>
      <c r="P276" s="355"/>
      <c r="Q276" s="355"/>
      <c r="R276" s="355"/>
      <c r="S276" s="356"/>
      <c r="T276" s="357"/>
      <c r="U276" s="338">
        <f t="shared" si="77"/>
        <v>0</v>
      </c>
      <c r="V276" s="374"/>
      <c r="W276" s="399">
        <f t="shared" si="78"/>
        <v>0</v>
      </c>
      <c r="X276" s="400">
        <f t="shared" si="79"/>
        <v>0</v>
      </c>
      <c r="Y276" s="400">
        <f t="shared" si="80"/>
        <v>0</v>
      </c>
      <c r="Z276" s="400">
        <f t="shared" si="81"/>
        <v>0</v>
      </c>
      <c r="AA276" s="400">
        <f t="shared" si="82"/>
        <v>0</v>
      </c>
      <c r="AB276" s="400">
        <f t="shared" si="83"/>
        <v>0</v>
      </c>
      <c r="AC276" s="400">
        <f t="shared" si="84"/>
        <v>0</v>
      </c>
      <c r="AD276" s="534">
        <f t="shared" si="85"/>
        <v>0</v>
      </c>
      <c r="AE276" s="386"/>
      <c r="AF276" s="405">
        <f t="shared" si="86"/>
        <v>0</v>
      </c>
      <c r="AG276" s="374"/>
      <c r="AH276" s="544"/>
    </row>
    <row r="277" spans="1:34" s="346" customFormat="1" hidden="1" x14ac:dyDescent="0.2">
      <c r="A277" s="384">
        <f t="shared" si="76"/>
        <v>0</v>
      </c>
      <c r="B277" s="385"/>
      <c r="C277" s="374"/>
      <c r="D277" s="438"/>
      <c r="E277" s="352"/>
      <c r="F277" s="353"/>
      <c r="G277" s="353"/>
      <c r="H277" s="353"/>
      <c r="I277" s="353"/>
      <c r="J277" s="394">
        <f t="shared" si="75"/>
        <v>0</v>
      </c>
      <c r="K277" s="374"/>
      <c r="L277" s="374"/>
      <c r="M277" s="354"/>
      <c r="N277" s="355"/>
      <c r="O277" s="355"/>
      <c r="P277" s="355"/>
      <c r="Q277" s="355"/>
      <c r="R277" s="355"/>
      <c r="S277" s="356"/>
      <c r="T277" s="357"/>
      <c r="U277" s="338">
        <f t="shared" si="77"/>
        <v>0</v>
      </c>
      <c r="V277" s="374"/>
      <c r="W277" s="399">
        <f t="shared" si="78"/>
        <v>0</v>
      </c>
      <c r="X277" s="400">
        <f t="shared" si="79"/>
        <v>0</v>
      </c>
      <c r="Y277" s="400">
        <f t="shared" si="80"/>
        <v>0</v>
      </c>
      <c r="Z277" s="400">
        <f t="shared" si="81"/>
        <v>0</v>
      </c>
      <c r="AA277" s="400">
        <f t="shared" si="82"/>
        <v>0</v>
      </c>
      <c r="AB277" s="400">
        <f t="shared" si="83"/>
        <v>0</v>
      </c>
      <c r="AC277" s="400">
        <f t="shared" si="84"/>
        <v>0</v>
      </c>
      <c r="AD277" s="534">
        <f t="shared" si="85"/>
        <v>0</v>
      </c>
      <c r="AE277" s="386"/>
      <c r="AF277" s="405">
        <f t="shared" si="86"/>
        <v>0</v>
      </c>
      <c r="AG277" s="374"/>
      <c r="AH277" s="544"/>
    </row>
    <row r="278" spans="1:34" s="346" customFormat="1" hidden="1" x14ac:dyDescent="0.2">
      <c r="A278" s="384">
        <f t="shared" si="76"/>
        <v>0</v>
      </c>
      <c r="B278" s="385"/>
      <c r="C278" s="374"/>
      <c r="D278" s="438"/>
      <c r="E278" s="352"/>
      <c r="F278" s="353"/>
      <c r="G278" s="353"/>
      <c r="H278" s="353"/>
      <c r="I278" s="353"/>
      <c r="J278" s="394">
        <f t="shared" si="75"/>
        <v>0</v>
      </c>
      <c r="K278" s="374"/>
      <c r="L278" s="374"/>
      <c r="M278" s="354"/>
      <c r="N278" s="355"/>
      <c r="O278" s="355"/>
      <c r="P278" s="355"/>
      <c r="Q278" s="355"/>
      <c r="R278" s="355"/>
      <c r="S278" s="356"/>
      <c r="T278" s="357"/>
      <c r="U278" s="338">
        <f t="shared" si="77"/>
        <v>0</v>
      </c>
      <c r="V278" s="374"/>
      <c r="W278" s="399">
        <f t="shared" si="78"/>
        <v>0</v>
      </c>
      <c r="X278" s="400">
        <f t="shared" si="79"/>
        <v>0</v>
      </c>
      <c r="Y278" s="400">
        <f t="shared" si="80"/>
        <v>0</v>
      </c>
      <c r="Z278" s="400">
        <f t="shared" si="81"/>
        <v>0</v>
      </c>
      <c r="AA278" s="400">
        <f t="shared" si="82"/>
        <v>0</v>
      </c>
      <c r="AB278" s="400">
        <f t="shared" si="83"/>
        <v>0</v>
      </c>
      <c r="AC278" s="400">
        <f t="shared" si="84"/>
        <v>0</v>
      </c>
      <c r="AD278" s="534">
        <f t="shared" si="85"/>
        <v>0</v>
      </c>
      <c r="AE278" s="386"/>
      <c r="AF278" s="405">
        <f t="shared" si="86"/>
        <v>0</v>
      </c>
      <c r="AG278" s="374"/>
      <c r="AH278" s="544"/>
    </row>
    <row r="279" spans="1:34" s="346" customFormat="1" hidden="1" x14ac:dyDescent="0.2">
      <c r="A279" s="384">
        <f t="shared" si="76"/>
        <v>0</v>
      </c>
      <c r="B279" s="385"/>
      <c r="C279" s="374"/>
      <c r="D279" s="438"/>
      <c r="E279" s="352"/>
      <c r="F279" s="353"/>
      <c r="G279" s="353"/>
      <c r="H279" s="353"/>
      <c r="I279" s="353"/>
      <c r="J279" s="394">
        <f t="shared" si="75"/>
        <v>0</v>
      </c>
      <c r="K279" s="374"/>
      <c r="L279" s="374"/>
      <c r="M279" s="354"/>
      <c r="N279" s="355"/>
      <c r="O279" s="355"/>
      <c r="P279" s="355"/>
      <c r="Q279" s="355"/>
      <c r="R279" s="355"/>
      <c r="S279" s="356"/>
      <c r="T279" s="357"/>
      <c r="U279" s="338">
        <f t="shared" si="77"/>
        <v>0</v>
      </c>
      <c r="V279" s="374"/>
      <c r="W279" s="399">
        <f t="shared" si="78"/>
        <v>0</v>
      </c>
      <c r="X279" s="400">
        <f t="shared" si="79"/>
        <v>0</v>
      </c>
      <c r="Y279" s="400">
        <f t="shared" si="80"/>
        <v>0</v>
      </c>
      <c r="Z279" s="400">
        <f t="shared" si="81"/>
        <v>0</v>
      </c>
      <c r="AA279" s="400">
        <f t="shared" si="82"/>
        <v>0</v>
      </c>
      <c r="AB279" s="400">
        <f t="shared" si="83"/>
        <v>0</v>
      </c>
      <c r="AC279" s="400">
        <f t="shared" si="84"/>
        <v>0</v>
      </c>
      <c r="AD279" s="534">
        <f t="shared" si="85"/>
        <v>0</v>
      </c>
      <c r="AE279" s="386"/>
      <c r="AF279" s="405">
        <f t="shared" si="86"/>
        <v>0</v>
      </c>
      <c r="AG279" s="374"/>
      <c r="AH279" s="544"/>
    </row>
    <row r="280" spans="1:34" s="346" customFormat="1" hidden="1" x14ac:dyDescent="0.2">
      <c r="A280" s="384">
        <f t="shared" si="76"/>
        <v>0</v>
      </c>
      <c r="B280" s="385"/>
      <c r="C280" s="374"/>
      <c r="D280" s="438"/>
      <c r="E280" s="352"/>
      <c r="F280" s="353"/>
      <c r="G280" s="353"/>
      <c r="H280" s="353"/>
      <c r="I280" s="353"/>
      <c r="J280" s="394">
        <f t="shared" si="75"/>
        <v>0</v>
      </c>
      <c r="K280" s="374"/>
      <c r="L280" s="374"/>
      <c r="M280" s="354"/>
      <c r="N280" s="355"/>
      <c r="O280" s="355"/>
      <c r="P280" s="355"/>
      <c r="Q280" s="355"/>
      <c r="R280" s="355"/>
      <c r="S280" s="356"/>
      <c r="T280" s="357"/>
      <c r="U280" s="338">
        <f t="shared" si="77"/>
        <v>0</v>
      </c>
      <c r="V280" s="374"/>
      <c r="W280" s="399">
        <f t="shared" si="78"/>
        <v>0</v>
      </c>
      <c r="X280" s="400">
        <f t="shared" si="79"/>
        <v>0</v>
      </c>
      <c r="Y280" s="400">
        <f t="shared" si="80"/>
        <v>0</v>
      </c>
      <c r="Z280" s="400">
        <f t="shared" si="81"/>
        <v>0</v>
      </c>
      <c r="AA280" s="400">
        <f t="shared" si="82"/>
        <v>0</v>
      </c>
      <c r="AB280" s="400">
        <f t="shared" si="83"/>
        <v>0</v>
      </c>
      <c r="AC280" s="400">
        <f t="shared" si="84"/>
        <v>0</v>
      </c>
      <c r="AD280" s="534">
        <f t="shared" si="85"/>
        <v>0</v>
      </c>
      <c r="AE280" s="386"/>
      <c r="AF280" s="405">
        <f t="shared" si="86"/>
        <v>0</v>
      </c>
      <c r="AG280" s="374"/>
      <c r="AH280" s="544"/>
    </row>
    <row r="281" spans="1:34" s="346" customFormat="1" hidden="1" x14ac:dyDescent="0.2">
      <c r="A281" s="384">
        <f t="shared" si="76"/>
        <v>0</v>
      </c>
      <c r="B281" s="385"/>
      <c r="C281" s="374"/>
      <c r="D281" s="438"/>
      <c r="E281" s="352"/>
      <c r="F281" s="353"/>
      <c r="G281" s="353"/>
      <c r="H281" s="353"/>
      <c r="I281" s="353"/>
      <c r="J281" s="394">
        <f t="shared" si="75"/>
        <v>0</v>
      </c>
      <c r="K281" s="374"/>
      <c r="L281" s="374"/>
      <c r="M281" s="354"/>
      <c r="N281" s="355"/>
      <c r="O281" s="355"/>
      <c r="P281" s="355"/>
      <c r="Q281" s="355"/>
      <c r="R281" s="355"/>
      <c r="S281" s="356"/>
      <c r="T281" s="357"/>
      <c r="U281" s="338">
        <f t="shared" si="77"/>
        <v>0</v>
      </c>
      <c r="V281" s="374"/>
      <c r="W281" s="399">
        <f t="shared" si="78"/>
        <v>0</v>
      </c>
      <c r="X281" s="400">
        <f t="shared" si="79"/>
        <v>0</v>
      </c>
      <c r="Y281" s="400">
        <f t="shared" si="80"/>
        <v>0</v>
      </c>
      <c r="Z281" s="400">
        <f t="shared" si="81"/>
        <v>0</v>
      </c>
      <c r="AA281" s="400">
        <f t="shared" si="82"/>
        <v>0</v>
      </c>
      <c r="AB281" s="400">
        <f t="shared" si="83"/>
        <v>0</v>
      </c>
      <c r="AC281" s="400">
        <f t="shared" si="84"/>
        <v>0</v>
      </c>
      <c r="AD281" s="534">
        <f t="shared" si="85"/>
        <v>0</v>
      </c>
      <c r="AE281" s="386"/>
      <c r="AF281" s="405">
        <f t="shared" si="86"/>
        <v>0</v>
      </c>
      <c r="AG281" s="374"/>
      <c r="AH281" s="544"/>
    </row>
    <row r="282" spans="1:34" s="346" customFormat="1" hidden="1" x14ac:dyDescent="0.2">
      <c r="A282" s="384">
        <f t="shared" si="76"/>
        <v>0</v>
      </c>
      <c r="B282" s="385"/>
      <c r="C282" s="374"/>
      <c r="D282" s="438"/>
      <c r="E282" s="352"/>
      <c r="F282" s="353"/>
      <c r="G282" s="353"/>
      <c r="H282" s="353"/>
      <c r="I282" s="353"/>
      <c r="J282" s="394">
        <f t="shared" si="75"/>
        <v>0</v>
      </c>
      <c r="K282" s="374"/>
      <c r="L282" s="374"/>
      <c r="M282" s="354"/>
      <c r="N282" s="355"/>
      <c r="O282" s="355"/>
      <c r="P282" s="355"/>
      <c r="Q282" s="355"/>
      <c r="R282" s="355"/>
      <c r="S282" s="356"/>
      <c r="T282" s="357"/>
      <c r="U282" s="338">
        <f t="shared" si="77"/>
        <v>0</v>
      </c>
      <c r="V282" s="374"/>
      <c r="W282" s="399">
        <f t="shared" si="78"/>
        <v>0</v>
      </c>
      <c r="X282" s="400">
        <f t="shared" si="79"/>
        <v>0</v>
      </c>
      <c r="Y282" s="400">
        <f t="shared" si="80"/>
        <v>0</v>
      </c>
      <c r="Z282" s="400">
        <f t="shared" si="81"/>
        <v>0</v>
      </c>
      <c r="AA282" s="400">
        <f t="shared" si="82"/>
        <v>0</v>
      </c>
      <c r="AB282" s="400">
        <f t="shared" si="83"/>
        <v>0</v>
      </c>
      <c r="AC282" s="400">
        <f t="shared" si="84"/>
        <v>0</v>
      </c>
      <c r="AD282" s="534">
        <f t="shared" si="85"/>
        <v>0</v>
      </c>
      <c r="AE282" s="386"/>
      <c r="AF282" s="405">
        <f t="shared" si="86"/>
        <v>0</v>
      </c>
      <c r="AG282" s="374"/>
      <c r="AH282" s="544"/>
    </row>
    <row r="283" spans="1:34" s="346" customFormat="1" hidden="1" x14ac:dyDescent="0.2">
      <c r="A283" s="384">
        <f t="shared" si="76"/>
        <v>0</v>
      </c>
      <c r="B283" s="385"/>
      <c r="C283" s="374"/>
      <c r="D283" s="438"/>
      <c r="E283" s="352"/>
      <c r="F283" s="353"/>
      <c r="G283" s="353"/>
      <c r="H283" s="353"/>
      <c r="I283" s="353"/>
      <c r="J283" s="394">
        <f t="shared" si="75"/>
        <v>0</v>
      </c>
      <c r="K283" s="374"/>
      <c r="L283" s="374"/>
      <c r="M283" s="354"/>
      <c r="N283" s="355"/>
      <c r="O283" s="355"/>
      <c r="P283" s="355"/>
      <c r="Q283" s="355"/>
      <c r="R283" s="355"/>
      <c r="S283" s="356"/>
      <c r="T283" s="357"/>
      <c r="U283" s="338">
        <f t="shared" si="77"/>
        <v>0</v>
      </c>
      <c r="V283" s="374"/>
      <c r="W283" s="399">
        <f t="shared" si="78"/>
        <v>0</v>
      </c>
      <c r="X283" s="400">
        <f t="shared" si="79"/>
        <v>0</v>
      </c>
      <c r="Y283" s="400">
        <f t="shared" si="80"/>
        <v>0</v>
      </c>
      <c r="Z283" s="400">
        <f t="shared" si="81"/>
        <v>0</v>
      </c>
      <c r="AA283" s="400">
        <f t="shared" si="82"/>
        <v>0</v>
      </c>
      <c r="AB283" s="400">
        <f t="shared" si="83"/>
        <v>0</v>
      </c>
      <c r="AC283" s="400">
        <f t="shared" si="84"/>
        <v>0</v>
      </c>
      <c r="AD283" s="534">
        <f t="shared" si="85"/>
        <v>0</v>
      </c>
      <c r="AE283" s="386"/>
      <c r="AF283" s="405">
        <f t="shared" si="86"/>
        <v>0</v>
      </c>
      <c r="AG283" s="374"/>
      <c r="AH283" s="544"/>
    </row>
    <row r="284" spans="1:34" s="346" customFormat="1" hidden="1" x14ac:dyDescent="0.2">
      <c r="A284" s="384">
        <f t="shared" si="76"/>
        <v>0</v>
      </c>
      <c r="B284" s="385"/>
      <c r="C284" s="374"/>
      <c r="D284" s="438"/>
      <c r="E284" s="352"/>
      <c r="F284" s="353"/>
      <c r="G284" s="353"/>
      <c r="H284" s="353"/>
      <c r="I284" s="353"/>
      <c r="J284" s="394">
        <f t="shared" si="75"/>
        <v>0</v>
      </c>
      <c r="K284" s="374"/>
      <c r="L284" s="374"/>
      <c r="M284" s="354"/>
      <c r="N284" s="355"/>
      <c r="O284" s="355"/>
      <c r="P284" s="355"/>
      <c r="Q284" s="355"/>
      <c r="R284" s="355"/>
      <c r="S284" s="356"/>
      <c r="T284" s="357"/>
      <c r="U284" s="338">
        <f t="shared" si="77"/>
        <v>0</v>
      </c>
      <c r="V284" s="374"/>
      <c r="W284" s="399">
        <f t="shared" si="78"/>
        <v>0</v>
      </c>
      <c r="X284" s="400">
        <f t="shared" si="79"/>
        <v>0</v>
      </c>
      <c r="Y284" s="400">
        <f t="shared" si="80"/>
        <v>0</v>
      </c>
      <c r="Z284" s="400">
        <f t="shared" si="81"/>
        <v>0</v>
      </c>
      <c r="AA284" s="400">
        <f t="shared" si="82"/>
        <v>0</v>
      </c>
      <c r="AB284" s="400">
        <f t="shared" si="83"/>
        <v>0</v>
      </c>
      <c r="AC284" s="400">
        <f t="shared" si="84"/>
        <v>0</v>
      </c>
      <c r="AD284" s="534">
        <f t="shared" si="85"/>
        <v>0</v>
      </c>
      <c r="AE284" s="386"/>
      <c r="AF284" s="405">
        <f t="shared" si="86"/>
        <v>0</v>
      </c>
      <c r="AG284" s="374"/>
      <c r="AH284" s="544"/>
    </row>
    <row r="285" spans="1:34" s="346" customFormat="1" hidden="1" x14ac:dyDescent="0.2">
      <c r="A285" s="384">
        <f t="shared" si="76"/>
        <v>0</v>
      </c>
      <c r="B285" s="385"/>
      <c r="C285" s="374"/>
      <c r="D285" s="438"/>
      <c r="E285" s="352"/>
      <c r="F285" s="353"/>
      <c r="G285" s="353"/>
      <c r="H285" s="353"/>
      <c r="I285" s="353"/>
      <c r="J285" s="394">
        <f t="shared" si="75"/>
        <v>0</v>
      </c>
      <c r="K285" s="374"/>
      <c r="L285" s="374"/>
      <c r="M285" s="354"/>
      <c r="N285" s="355"/>
      <c r="O285" s="355"/>
      <c r="P285" s="355"/>
      <c r="Q285" s="355"/>
      <c r="R285" s="355"/>
      <c r="S285" s="356"/>
      <c r="T285" s="357"/>
      <c r="U285" s="338">
        <f t="shared" si="77"/>
        <v>0</v>
      </c>
      <c r="V285" s="374"/>
      <c r="W285" s="399">
        <f t="shared" si="78"/>
        <v>0</v>
      </c>
      <c r="X285" s="400">
        <f t="shared" si="79"/>
        <v>0</v>
      </c>
      <c r="Y285" s="400">
        <f t="shared" si="80"/>
        <v>0</v>
      </c>
      <c r="Z285" s="400">
        <f t="shared" si="81"/>
        <v>0</v>
      </c>
      <c r="AA285" s="400">
        <f t="shared" si="82"/>
        <v>0</v>
      </c>
      <c r="AB285" s="400">
        <f t="shared" si="83"/>
        <v>0</v>
      </c>
      <c r="AC285" s="400">
        <f t="shared" si="84"/>
        <v>0</v>
      </c>
      <c r="AD285" s="534">
        <f t="shared" si="85"/>
        <v>0</v>
      </c>
      <c r="AE285" s="386"/>
      <c r="AF285" s="405">
        <f t="shared" si="86"/>
        <v>0</v>
      </c>
      <c r="AG285" s="374"/>
      <c r="AH285" s="544"/>
    </row>
    <row r="286" spans="1:34" s="346" customFormat="1" hidden="1" x14ac:dyDescent="0.2">
      <c r="A286" s="384">
        <f t="shared" si="76"/>
        <v>0</v>
      </c>
      <c r="B286" s="385"/>
      <c r="C286" s="374"/>
      <c r="D286" s="438"/>
      <c r="E286" s="352"/>
      <c r="F286" s="353"/>
      <c r="G286" s="353"/>
      <c r="H286" s="353"/>
      <c r="I286" s="353"/>
      <c r="J286" s="394">
        <f t="shared" si="75"/>
        <v>0</v>
      </c>
      <c r="K286" s="374"/>
      <c r="L286" s="374"/>
      <c r="M286" s="354"/>
      <c r="N286" s="355"/>
      <c r="O286" s="355"/>
      <c r="P286" s="355"/>
      <c r="Q286" s="355"/>
      <c r="R286" s="355"/>
      <c r="S286" s="356"/>
      <c r="T286" s="357"/>
      <c r="U286" s="338">
        <f t="shared" si="77"/>
        <v>0</v>
      </c>
      <c r="V286" s="374"/>
      <c r="W286" s="399">
        <f t="shared" si="78"/>
        <v>0</v>
      </c>
      <c r="X286" s="400">
        <f t="shared" si="79"/>
        <v>0</v>
      </c>
      <c r="Y286" s="400">
        <f t="shared" si="80"/>
        <v>0</v>
      </c>
      <c r="Z286" s="400">
        <f t="shared" si="81"/>
        <v>0</v>
      </c>
      <c r="AA286" s="400">
        <f t="shared" si="82"/>
        <v>0</v>
      </c>
      <c r="AB286" s="400">
        <f t="shared" si="83"/>
        <v>0</v>
      </c>
      <c r="AC286" s="400">
        <f t="shared" si="84"/>
        <v>0</v>
      </c>
      <c r="AD286" s="534">
        <f t="shared" si="85"/>
        <v>0</v>
      </c>
      <c r="AE286" s="386"/>
      <c r="AF286" s="405">
        <f t="shared" si="86"/>
        <v>0</v>
      </c>
      <c r="AG286" s="374"/>
      <c r="AH286" s="544"/>
    </row>
    <row r="287" spans="1:34" s="346" customFormat="1" hidden="1" x14ac:dyDescent="0.2">
      <c r="A287" s="384">
        <f t="shared" si="76"/>
        <v>0</v>
      </c>
      <c r="B287" s="385"/>
      <c r="C287" s="374"/>
      <c r="D287" s="438"/>
      <c r="E287" s="352"/>
      <c r="F287" s="353"/>
      <c r="G287" s="353"/>
      <c r="H287" s="353"/>
      <c r="I287" s="353"/>
      <c r="J287" s="394">
        <f t="shared" si="75"/>
        <v>0</v>
      </c>
      <c r="K287" s="374"/>
      <c r="L287" s="374"/>
      <c r="M287" s="354"/>
      <c r="N287" s="355"/>
      <c r="O287" s="355"/>
      <c r="P287" s="355"/>
      <c r="Q287" s="355"/>
      <c r="R287" s="355"/>
      <c r="S287" s="356"/>
      <c r="T287" s="357"/>
      <c r="U287" s="338">
        <f t="shared" si="77"/>
        <v>0</v>
      </c>
      <c r="V287" s="374"/>
      <c r="W287" s="399">
        <f t="shared" si="78"/>
        <v>0</v>
      </c>
      <c r="X287" s="400">
        <f t="shared" si="79"/>
        <v>0</v>
      </c>
      <c r="Y287" s="400">
        <f t="shared" si="80"/>
        <v>0</v>
      </c>
      <c r="Z287" s="400">
        <f t="shared" si="81"/>
        <v>0</v>
      </c>
      <c r="AA287" s="400">
        <f t="shared" si="82"/>
        <v>0</v>
      </c>
      <c r="AB287" s="400">
        <f t="shared" si="83"/>
        <v>0</v>
      </c>
      <c r="AC287" s="400">
        <f t="shared" si="84"/>
        <v>0</v>
      </c>
      <c r="AD287" s="534">
        <f t="shared" si="85"/>
        <v>0</v>
      </c>
      <c r="AE287" s="386"/>
      <c r="AF287" s="405">
        <f t="shared" si="86"/>
        <v>0</v>
      </c>
      <c r="AG287" s="374"/>
      <c r="AH287" s="544"/>
    </row>
    <row r="288" spans="1:34" s="346" customFormat="1" hidden="1" x14ac:dyDescent="0.2">
      <c r="A288" s="384">
        <f t="shared" si="76"/>
        <v>0</v>
      </c>
      <c r="B288" s="385"/>
      <c r="C288" s="374"/>
      <c r="D288" s="438"/>
      <c r="E288" s="352"/>
      <c r="F288" s="353"/>
      <c r="G288" s="353"/>
      <c r="H288" s="353"/>
      <c r="I288" s="353"/>
      <c r="J288" s="394">
        <f t="shared" si="75"/>
        <v>0</v>
      </c>
      <c r="K288" s="374"/>
      <c r="L288" s="374"/>
      <c r="M288" s="354"/>
      <c r="N288" s="355"/>
      <c r="O288" s="355"/>
      <c r="P288" s="355"/>
      <c r="Q288" s="355"/>
      <c r="R288" s="355"/>
      <c r="S288" s="356"/>
      <c r="T288" s="357"/>
      <c r="U288" s="338">
        <f t="shared" si="77"/>
        <v>0</v>
      </c>
      <c r="V288" s="374"/>
      <c r="W288" s="399">
        <f t="shared" si="78"/>
        <v>0</v>
      </c>
      <c r="X288" s="400">
        <f t="shared" si="79"/>
        <v>0</v>
      </c>
      <c r="Y288" s="400">
        <f t="shared" si="80"/>
        <v>0</v>
      </c>
      <c r="Z288" s="400">
        <f t="shared" si="81"/>
        <v>0</v>
      </c>
      <c r="AA288" s="400">
        <f t="shared" si="82"/>
        <v>0</v>
      </c>
      <c r="AB288" s="400">
        <f t="shared" si="83"/>
        <v>0</v>
      </c>
      <c r="AC288" s="400">
        <f t="shared" si="84"/>
        <v>0</v>
      </c>
      <c r="AD288" s="534">
        <f t="shared" si="85"/>
        <v>0</v>
      </c>
      <c r="AE288" s="386"/>
      <c r="AF288" s="405">
        <f t="shared" si="86"/>
        <v>0</v>
      </c>
      <c r="AG288" s="374"/>
      <c r="AH288" s="544"/>
    </row>
    <row r="289" spans="1:34" s="346" customFormat="1" hidden="1" x14ac:dyDescent="0.2">
      <c r="A289" s="384">
        <f t="shared" si="76"/>
        <v>0</v>
      </c>
      <c r="B289" s="385"/>
      <c r="C289" s="374"/>
      <c r="D289" s="438"/>
      <c r="E289" s="352"/>
      <c r="F289" s="353"/>
      <c r="G289" s="353"/>
      <c r="H289" s="353"/>
      <c r="I289" s="353"/>
      <c r="J289" s="394">
        <f t="shared" si="75"/>
        <v>0</v>
      </c>
      <c r="K289" s="374"/>
      <c r="L289" s="374"/>
      <c r="M289" s="354"/>
      <c r="N289" s="355"/>
      <c r="O289" s="355"/>
      <c r="P289" s="355"/>
      <c r="Q289" s="355"/>
      <c r="R289" s="355"/>
      <c r="S289" s="356"/>
      <c r="T289" s="357"/>
      <c r="U289" s="338">
        <f t="shared" si="77"/>
        <v>0</v>
      </c>
      <c r="V289" s="374"/>
      <c r="W289" s="399">
        <f t="shared" si="78"/>
        <v>0</v>
      </c>
      <c r="X289" s="400">
        <f t="shared" si="79"/>
        <v>0</v>
      </c>
      <c r="Y289" s="400">
        <f t="shared" si="80"/>
        <v>0</v>
      </c>
      <c r="Z289" s="400">
        <f t="shared" si="81"/>
        <v>0</v>
      </c>
      <c r="AA289" s="400">
        <f t="shared" si="82"/>
        <v>0</v>
      </c>
      <c r="AB289" s="400">
        <f t="shared" si="83"/>
        <v>0</v>
      </c>
      <c r="AC289" s="400">
        <f t="shared" si="84"/>
        <v>0</v>
      </c>
      <c r="AD289" s="534">
        <f t="shared" si="85"/>
        <v>0</v>
      </c>
      <c r="AE289" s="386"/>
      <c r="AF289" s="405">
        <f t="shared" si="86"/>
        <v>0</v>
      </c>
      <c r="AG289" s="374"/>
      <c r="AH289" s="544"/>
    </row>
    <row r="290" spans="1:34" s="346" customFormat="1" hidden="1" x14ac:dyDescent="0.2">
      <c r="A290" s="384">
        <f t="shared" si="76"/>
        <v>0</v>
      </c>
      <c r="B290" s="385"/>
      <c r="C290" s="374"/>
      <c r="D290" s="438"/>
      <c r="E290" s="352"/>
      <c r="F290" s="353"/>
      <c r="G290" s="353"/>
      <c r="H290" s="353"/>
      <c r="I290" s="353"/>
      <c r="J290" s="394">
        <f t="shared" si="75"/>
        <v>0</v>
      </c>
      <c r="K290" s="374"/>
      <c r="L290" s="374"/>
      <c r="M290" s="354"/>
      <c r="N290" s="355"/>
      <c r="O290" s="355"/>
      <c r="P290" s="355"/>
      <c r="Q290" s="355"/>
      <c r="R290" s="355"/>
      <c r="S290" s="356"/>
      <c r="T290" s="357"/>
      <c r="U290" s="338">
        <f t="shared" si="77"/>
        <v>0</v>
      </c>
      <c r="V290" s="374"/>
      <c r="W290" s="399">
        <f t="shared" si="78"/>
        <v>0</v>
      </c>
      <c r="X290" s="400">
        <f t="shared" si="79"/>
        <v>0</v>
      </c>
      <c r="Y290" s="400">
        <f t="shared" si="80"/>
        <v>0</v>
      </c>
      <c r="Z290" s="400">
        <f t="shared" si="81"/>
        <v>0</v>
      </c>
      <c r="AA290" s="400">
        <f t="shared" si="82"/>
        <v>0</v>
      </c>
      <c r="AB290" s="400">
        <f t="shared" si="83"/>
        <v>0</v>
      </c>
      <c r="AC290" s="400">
        <f t="shared" si="84"/>
        <v>0</v>
      </c>
      <c r="AD290" s="534">
        <f t="shared" si="85"/>
        <v>0</v>
      </c>
      <c r="AE290" s="386"/>
      <c r="AF290" s="405">
        <f t="shared" si="86"/>
        <v>0</v>
      </c>
      <c r="AG290" s="374"/>
      <c r="AH290" s="544"/>
    </row>
    <row r="291" spans="1:34" s="346" customFormat="1" hidden="1" x14ac:dyDescent="0.2">
      <c r="A291" s="384">
        <f t="shared" si="76"/>
        <v>0</v>
      </c>
      <c r="B291" s="385"/>
      <c r="C291" s="374"/>
      <c r="D291" s="438"/>
      <c r="E291" s="352"/>
      <c r="F291" s="353"/>
      <c r="G291" s="353"/>
      <c r="H291" s="353"/>
      <c r="I291" s="353"/>
      <c r="J291" s="394">
        <f t="shared" si="75"/>
        <v>0</v>
      </c>
      <c r="K291" s="374"/>
      <c r="L291" s="374"/>
      <c r="M291" s="354"/>
      <c r="N291" s="355"/>
      <c r="O291" s="355"/>
      <c r="P291" s="355"/>
      <c r="Q291" s="355"/>
      <c r="R291" s="355"/>
      <c r="S291" s="356"/>
      <c r="T291" s="357"/>
      <c r="U291" s="338">
        <f t="shared" si="77"/>
        <v>0</v>
      </c>
      <c r="V291" s="374"/>
      <c r="W291" s="399">
        <f t="shared" si="78"/>
        <v>0</v>
      </c>
      <c r="X291" s="400">
        <f t="shared" si="79"/>
        <v>0</v>
      </c>
      <c r="Y291" s="400">
        <f t="shared" si="80"/>
        <v>0</v>
      </c>
      <c r="Z291" s="400">
        <f t="shared" si="81"/>
        <v>0</v>
      </c>
      <c r="AA291" s="400">
        <f t="shared" si="82"/>
        <v>0</v>
      </c>
      <c r="AB291" s="400">
        <f t="shared" si="83"/>
        <v>0</v>
      </c>
      <c r="AC291" s="400">
        <f t="shared" si="84"/>
        <v>0</v>
      </c>
      <c r="AD291" s="534">
        <f t="shared" si="85"/>
        <v>0</v>
      </c>
      <c r="AE291" s="386"/>
      <c r="AF291" s="405">
        <f t="shared" si="86"/>
        <v>0</v>
      </c>
      <c r="AG291" s="374"/>
      <c r="AH291" s="544"/>
    </row>
    <row r="292" spans="1:34" s="346" customFormat="1" hidden="1" x14ac:dyDescent="0.2">
      <c r="A292" s="384">
        <f t="shared" si="76"/>
        <v>0</v>
      </c>
      <c r="B292" s="385"/>
      <c r="C292" s="374"/>
      <c r="D292" s="438"/>
      <c r="E292" s="352"/>
      <c r="F292" s="353"/>
      <c r="G292" s="353"/>
      <c r="H292" s="353"/>
      <c r="I292" s="353"/>
      <c r="J292" s="394">
        <f t="shared" si="75"/>
        <v>0</v>
      </c>
      <c r="K292" s="374"/>
      <c r="L292" s="374"/>
      <c r="M292" s="354"/>
      <c r="N292" s="355"/>
      <c r="O292" s="355"/>
      <c r="P292" s="355"/>
      <c r="Q292" s="355"/>
      <c r="R292" s="355"/>
      <c r="S292" s="356"/>
      <c r="T292" s="357"/>
      <c r="U292" s="338">
        <f t="shared" si="77"/>
        <v>0</v>
      </c>
      <c r="V292" s="374"/>
      <c r="W292" s="399">
        <f t="shared" si="78"/>
        <v>0</v>
      </c>
      <c r="X292" s="400">
        <f t="shared" si="79"/>
        <v>0</v>
      </c>
      <c r="Y292" s="400">
        <f t="shared" si="80"/>
        <v>0</v>
      </c>
      <c r="Z292" s="400">
        <f t="shared" si="81"/>
        <v>0</v>
      </c>
      <c r="AA292" s="400">
        <f t="shared" si="82"/>
        <v>0</v>
      </c>
      <c r="AB292" s="400">
        <f t="shared" si="83"/>
        <v>0</v>
      </c>
      <c r="AC292" s="400">
        <f t="shared" si="84"/>
        <v>0</v>
      </c>
      <c r="AD292" s="534">
        <f t="shared" si="85"/>
        <v>0</v>
      </c>
      <c r="AE292" s="386"/>
      <c r="AF292" s="405">
        <f t="shared" si="86"/>
        <v>0</v>
      </c>
      <c r="AG292" s="374"/>
      <c r="AH292" s="544"/>
    </row>
    <row r="293" spans="1:34" s="346" customFormat="1" hidden="1" x14ac:dyDescent="0.2">
      <c r="A293" s="384">
        <f t="shared" si="76"/>
        <v>0</v>
      </c>
      <c r="B293" s="385"/>
      <c r="C293" s="374"/>
      <c r="D293" s="438"/>
      <c r="E293" s="352"/>
      <c r="F293" s="353"/>
      <c r="G293" s="353"/>
      <c r="H293" s="353"/>
      <c r="I293" s="353"/>
      <c r="J293" s="394">
        <f t="shared" si="75"/>
        <v>0</v>
      </c>
      <c r="K293" s="374"/>
      <c r="L293" s="374"/>
      <c r="M293" s="354"/>
      <c r="N293" s="355"/>
      <c r="O293" s="355"/>
      <c r="P293" s="355"/>
      <c r="Q293" s="355"/>
      <c r="R293" s="355"/>
      <c r="S293" s="356"/>
      <c r="T293" s="357"/>
      <c r="U293" s="338">
        <f t="shared" si="77"/>
        <v>0</v>
      </c>
      <c r="V293" s="374"/>
      <c r="W293" s="399">
        <f t="shared" si="78"/>
        <v>0</v>
      </c>
      <c r="X293" s="400">
        <f t="shared" si="79"/>
        <v>0</v>
      </c>
      <c r="Y293" s="400">
        <f t="shared" si="80"/>
        <v>0</v>
      </c>
      <c r="Z293" s="400">
        <f t="shared" si="81"/>
        <v>0</v>
      </c>
      <c r="AA293" s="400">
        <f t="shared" si="82"/>
        <v>0</v>
      </c>
      <c r="AB293" s="400">
        <f t="shared" si="83"/>
        <v>0</v>
      </c>
      <c r="AC293" s="400">
        <f t="shared" si="84"/>
        <v>0</v>
      </c>
      <c r="AD293" s="534">
        <f t="shared" si="85"/>
        <v>0</v>
      </c>
      <c r="AE293" s="386"/>
      <c r="AF293" s="405">
        <f t="shared" si="86"/>
        <v>0</v>
      </c>
      <c r="AG293" s="374"/>
      <c r="AH293" s="544"/>
    </row>
    <row r="294" spans="1:34" s="346" customFormat="1" hidden="1" x14ac:dyDescent="0.2">
      <c r="A294" s="384">
        <f t="shared" si="76"/>
        <v>0</v>
      </c>
      <c r="B294" s="385"/>
      <c r="C294" s="374"/>
      <c r="D294" s="438"/>
      <c r="E294" s="352"/>
      <c r="F294" s="353"/>
      <c r="G294" s="353"/>
      <c r="H294" s="353"/>
      <c r="I294" s="353"/>
      <c r="J294" s="394">
        <f t="shared" ref="J294:J315" si="87">IF(ISBLANK(H294),G294*I294,G294*I294*H294)</f>
        <v>0</v>
      </c>
      <c r="K294" s="374"/>
      <c r="L294" s="374"/>
      <c r="M294" s="354"/>
      <c r="N294" s="355"/>
      <c r="O294" s="355"/>
      <c r="P294" s="355"/>
      <c r="Q294" s="355"/>
      <c r="R294" s="355"/>
      <c r="S294" s="356"/>
      <c r="T294" s="357"/>
      <c r="U294" s="338">
        <f t="shared" si="77"/>
        <v>0</v>
      </c>
      <c r="V294" s="374"/>
      <c r="W294" s="399">
        <f t="shared" si="78"/>
        <v>0</v>
      </c>
      <c r="X294" s="400">
        <f t="shared" si="79"/>
        <v>0</v>
      </c>
      <c r="Y294" s="400">
        <f t="shared" si="80"/>
        <v>0</v>
      </c>
      <c r="Z294" s="400">
        <f t="shared" si="81"/>
        <v>0</v>
      </c>
      <c r="AA294" s="400">
        <f t="shared" si="82"/>
        <v>0</v>
      </c>
      <c r="AB294" s="400">
        <f t="shared" si="83"/>
        <v>0</v>
      </c>
      <c r="AC294" s="400">
        <f t="shared" si="84"/>
        <v>0</v>
      </c>
      <c r="AD294" s="534">
        <f t="shared" si="85"/>
        <v>0</v>
      </c>
      <c r="AE294" s="386"/>
      <c r="AF294" s="405">
        <f t="shared" si="86"/>
        <v>0</v>
      </c>
      <c r="AG294" s="374"/>
      <c r="AH294" s="544"/>
    </row>
    <row r="295" spans="1:34" s="346" customFormat="1" hidden="1" x14ac:dyDescent="0.2">
      <c r="A295" s="384">
        <f t="shared" si="76"/>
        <v>0</v>
      </c>
      <c r="B295" s="385"/>
      <c r="C295" s="374"/>
      <c r="D295" s="438"/>
      <c r="E295" s="352"/>
      <c r="F295" s="353"/>
      <c r="G295" s="353"/>
      <c r="H295" s="353"/>
      <c r="I295" s="353"/>
      <c r="J295" s="394">
        <f t="shared" si="87"/>
        <v>0</v>
      </c>
      <c r="K295" s="374"/>
      <c r="L295" s="374"/>
      <c r="M295" s="354"/>
      <c r="N295" s="355"/>
      <c r="O295" s="355"/>
      <c r="P295" s="355"/>
      <c r="Q295" s="355"/>
      <c r="R295" s="355"/>
      <c r="S295" s="356"/>
      <c r="T295" s="357"/>
      <c r="U295" s="338">
        <f t="shared" si="77"/>
        <v>0</v>
      </c>
      <c r="V295" s="374"/>
      <c r="W295" s="399">
        <f t="shared" si="78"/>
        <v>0</v>
      </c>
      <c r="X295" s="400">
        <f t="shared" si="79"/>
        <v>0</v>
      </c>
      <c r="Y295" s="400">
        <f t="shared" si="80"/>
        <v>0</v>
      </c>
      <c r="Z295" s="400">
        <f t="shared" si="81"/>
        <v>0</v>
      </c>
      <c r="AA295" s="400">
        <f t="shared" si="82"/>
        <v>0</v>
      </c>
      <c r="AB295" s="400">
        <f t="shared" si="83"/>
        <v>0</v>
      </c>
      <c r="AC295" s="400">
        <f t="shared" si="84"/>
        <v>0</v>
      </c>
      <c r="AD295" s="534">
        <f t="shared" si="85"/>
        <v>0</v>
      </c>
      <c r="AE295" s="386"/>
      <c r="AF295" s="405">
        <f t="shared" si="86"/>
        <v>0</v>
      </c>
      <c r="AG295" s="374"/>
      <c r="AH295" s="544"/>
    </row>
    <row r="296" spans="1:34" s="346" customFormat="1" hidden="1" x14ac:dyDescent="0.2">
      <c r="A296" s="384">
        <f t="shared" si="76"/>
        <v>0</v>
      </c>
      <c r="B296" s="385"/>
      <c r="C296" s="374"/>
      <c r="D296" s="438"/>
      <c r="E296" s="352"/>
      <c r="F296" s="353"/>
      <c r="G296" s="353"/>
      <c r="H296" s="353"/>
      <c r="I296" s="353"/>
      <c r="J296" s="394">
        <f t="shared" si="87"/>
        <v>0</v>
      </c>
      <c r="K296" s="374"/>
      <c r="L296" s="374"/>
      <c r="M296" s="354"/>
      <c r="N296" s="355"/>
      <c r="O296" s="355"/>
      <c r="P296" s="355"/>
      <c r="Q296" s="355"/>
      <c r="R296" s="355"/>
      <c r="S296" s="356"/>
      <c r="T296" s="357"/>
      <c r="U296" s="338">
        <f t="shared" si="77"/>
        <v>0</v>
      </c>
      <c r="V296" s="374"/>
      <c r="W296" s="399">
        <f t="shared" si="78"/>
        <v>0</v>
      </c>
      <c r="X296" s="400">
        <f t="shared" si="79"/>
        <v>0</v>
      </c>
      <c r="Y296" s="400">
        <f t="shared" si="80"/>
        <v>0</v>
      </c>
      <c r="Z296" s="400">
        <f t="shared" si="81"/>
        <v>0</v>
      </c>
      <c r="AA296" s="400">
        <f t="shared" si="82"/>
        <v>0</v>
      </c>
      <c r="AB296" s="400">
        <f t="shared" si="83"/>
        <v>0</v>
      </c>
      <c r="AC296" s="400">
        <f t="shared" si="84"/>
        <v>0</v>
      </c>
      <c r="AD296" s="534">
        <f t="shared" si="85"/>
        <v>0</v>
      </c>
      <c r="AE296" s="386"/>
      <c r="AF296" s="405">
        <f t="shared" si="86"/>
        <v>0</v>
      </c>
      <c r="AG296" s="374"/>
      <c r="AH296" s="544"/>
    </row>
    <row r="297" spans="1:34" s="346" customFormat="1" hidden="1" x14ac:dyDescent="0.2">
      <c r="A297" s="384">
        <f t="shared" si="76"/>
        <v>0</v>
      </c>
      <c r="B297" s="385"/>
      <c r="C297" s="374"/>
      <c r="D297" s="438"/>
      <c r="E297" s="352"/>
      <c r="F297" s="353"/>
      <c r="G297" s="353"/>
      <c r="H297" s="353"/>
      <c r="I297" s="353"/>
      <c r="J297" s="394">
        <f t="shared" si="87"/>
        <v>0</v>
      </c>
      <c r="K297" s="374"/>
      <c r="L297" s="374"/>
      <c r="M297" s="354"/>
      <c r="N297" s="355"/>
      <c r="O297" s="355"/>
      <c r="P297" s="355"/>
      <c r="Q297" s="355"/>
      <c r="R297" s="355"/>
      <c r="S297" s="356"/>
      <c r="T297" s="357"/>
      <c r="U297" s="338">
        <f t="shared" si="77"/>
        <v>0</v>
      </c>
      <c r="V297" s="374"/>
      <c r="W297" s="399">
        <f t="shared" si="78"/>
        <v>0</v>
      </c>
      <c r="X297" s="400">
        <f t="shared" si="79"/>
        <v>0</v>
      </c>
      <c r="Y297" s="400">
        <f t="shared" si="80"/>
        <v>0</v>
      </c>
      <c r="Z297" s="400">
        <f t="shared" si="81"/>
        <v>0</v>
      </c>
      <c r="AA297" s="400">
        <f t="shared" si="82"/>
        <v>0</v>
      </c>
      <c r="AB297" s="400">
        <f t="shared" si="83"/>
        <v>0</v>
      </c>
      <c r="AC297" s="400">
        <f t="shared" si="84"/>
        <v>0</v>
      </c>
      <c r="AD297" s="534">
        <f t="shared" si="85"/>
        <v>0</v>
      </c>
      <c r="AE297" s="386"/>
      <c r="AF297" s="405">
        <f t="shared" si="86"/>
        <v>0</v>
      </c>
      <c r="AG297" s="374"/>
      <c r="AH297" s="544"/>
    </row>
    <row r="298" spans="1:34" s="346" customFormat="1" hidden="1" x14ac:dyDescent="0.2">
      <c r="A298" s="384">
        <f t="shared" si="76"/>
        <v>0</v>
      </c>
      <c r="B298" s="385"/>
      <c r="C298" s="374"/>
      <c r="D298" s="438"/>
      <c r="E298" s="352"/>
      <c r="F298" s="353"/>
      <c r="G298" s="353"/>
      <c r="H298" s="353"/>
      <c r="I298" s="353"/>
      <c r="J298" s="394">
        <f t="shared" si="87"/>
        <v>0</v>
      </c>
      <c r="K298" s="374"/>
      <c r="L298" s="374"/>
      <c r="M298" s="354"/>
      <c r="N298" s="355"/>
      <c r="O298" s="355"/>
      <c r="P298" s="355"/>
      <c r="Q298" s="355"/>
      <c r="R298" s="355"/>
      <c r="S298" s="356"/>
      <c r="T298" s="357"/>
      <c r="U298" s="338">
        <f t="shared" si="77"/>
        <v>0</v>
      </c>
      <c r="V298" s="374"/>
      <c r="W298" s="399">
        <f t="shared" si="78"/>
        <v>0</v>
      </c>
      <c r="X298" s="400">
        <f t="shared" si="79"/>
        <v>0</v>
      </c>
      <c r="Y298" s="400">
        <f t="shared" si="80"/>
        <v>0</v>
      </c>
      <c r="Z298" s="400">
        <f t="shared" si="81"/>
        <v>0</v>
      </c>
      <c r="AA298" s="400">
        <f t="shared" si="82"/>
        <v>0</v>
      </c>
      <c r="AB298" s="400">
        <f t="shared" si="83"/>
        <v>0</v>
      </c>
      <c r="AC298" s="400">
        <f t="shared" si="84"/>
        <v>0</v>
      </c>
      <c r="AD298" s="534">
        <f t="shared" si="85"/>
        <v>0</v>
      </c>
      <c r="AE298" s="386"/>
      <c r="AF298" s="405">
        <f t="shared" si="86"/>
        <v>0</v>
      </c>
      <c r="AG298" s="374"/>
      <c r="AH298" s="544"/>
    </row>
    <row r="299" spans="1:34" s="346" customFormat="1" hidden="1" x14ac:dyDescent="0.2">
      <c r="A299" s="384">
        <f t="shared" si="76"/>
        <v>0</v>
      </c>
      <c r="B299" s="385"/>
      <c r="C299" s="374"/>
      <c r="D299" s="438"/>
      <c r="E299" s="352"/>
      <c r="F299" s="353"/>
      <c r="G299" s="353"/>
      <c r="H299" s="353"/>
      <c r="I299" s="353"/>
      <c r="J299" s="394">
        <f t="shared" si="87"/>
        <v>0</v>
      </c>
      <c r="K299" s="374"/>
      <c r="L299" s="374"/>
      <c r="M299" s="354"/>
      <c r="N299" s="355"/>
      <c r="O299" s="355"/>
      <c r="P299" s="355"/>
      <c r="Q299" s="355"/>
      <c r="R299" s="355"/>
      <c r="S299" s="356"/>
      <c r="T299" s="357"/>
      <c r="U299" s="338">
        <f t="shared" si="77"/>
        <v>0</v>
      </c>
      <c r="V299" s="374"/>
      <c r="W299" s="399">
        <f t="shared" si="78"/>
        <v>0</v>
      </c>
      <c r="X299" s="400">
        <f t="shared" si="79"/>
        <v>0</v>
      </c>
      <c r="Y299" s="400">
        <f t="shared" si="80"/>
        <v>0</v>
      </c>
      <c r="Z299" s="400">
        <f t="shared" si="81"/>
        <v>0</v>
      </c>
      <c r="AA299" s="400">
        <f t="shared" si="82"/>
        <v>0</v>
      </c>
      <c r="AB299" s="400">
        <f t="shared" si="83"/>
        <v>0</v>
      </c>
      <c r="AC299" s="400">
        <f t="shared" si="84"/>
        <v>0</v>
      </c>
      <c r="AD299" s="534">
        <f t="shared" si="85"/>
        <v>0</v>
      </c>
      <c r="AE299" s="386"/>
      <c r="AF299" s="405">
        <f t="shared" si="86"/>
        <v>0</v>
      </c>
      <c r="AG299" s="374"/>
      <c r="AH299" s="544"/>
    </row>
    <row r="300" spans="1:34" s="346" customFormat="1" hidden="1" x14ac:dyDescent="0.2">
      <c r="A300" s="384">
        <f t="shared" si="76"/>
        <v>0</v>
      </c>
      <c r="B300" s="385"/>
      <c r="C300" s="374"/>
      <c r="D300" s="438"/>
      <c r="E300" s="352"/>
      <c r="F300" s="353"/>
      <c r="G300" s="353"/>
      <c r="H300" s="353"/>
      <c r="I300" s="353"/>
      <c r="J300" s="394">
        <f t="shared" si="87"/>
        <v>0</v>
      </c>
      <c r="K300" s="374"/>
      <c r="L300" s="374"/>
      <c r="M300" s="354"/>
      <c r="N300" s="355"/>
      <c r="O300" s="355"/>
      <c r="P300" s="355"/>
      <c r="Q300" s="355"/>
      <c r="R300" s="355"/>
      <c r="S300" s="356"/>
      <c r="T300" s="357"/>
      <c r="U300" s="338">
        <f t="shared" si="77"/>
        <v>0</v>
      </c>
      <c r="V300" s="374"/>
      <c r="W300" s="399">
        <f t="shared" si="78"/>
        <v>0</v>
      </c>
      <c r="X300" s="400">
        <f t="shared" si="79"/>
        <v>0</v>
      </c>
      <c r="Y300" s="400">
        <f t="shared" si="80"/>
        <v>0</v>
      </c>
      <c r="Z300" s="400">
        <f t="shared" si="81"/>
        <v>0</v>
      </c>
      <c r="AA300" s="400">
        <f t="shared" si="82"/>
        <v>0</v>
      </c>
      <c r="AB300" s="400">
        <f t="shared" si="83"/>
        <v>0</v>
      </c>
      <c r="AC300" s="400">
        <f t="shared" si="84"/>
        <v>0</v>
      </c>
      <c r="AD300" s="534">
        <f t="shared" si="85"/>
        <v>0</v>
      </c>
      <c r="AE300" s="386"/>
      <c r="AF300" s="405">
        <f t="shared" si="86"/>
        <v>0</v>
      </c>
      <c r="AG300" s="374"/>
      <c r="AH300" s="544"/>
    </row>
    <row r="301" spans="1:34" s="346" customFormat="1" hidden="1" x14ac:dyDescent="0.2">
      <c r="A301" s="384">
        <f t="shared" si="76"/>
        <v>0</v>
      </c>
      <c r="B301" s="385"/>
      <c r="C301" s="374"/>
      <c r="D301" s="438"/>
      <c r="E301" s="352"/>
      <c r="F301" s="353"/>
      <c r="G301" s="353"/>
      <c r="H301" s="353"/>
      <c r="I301" s="353"/>
      <c r="J301" s="394">
        <f t="shared" si="87"/>
        <v>0</v>
      </c>
      <c r="K301" s="374"/>
      <c r="L301" s="374"/>
      <c r="M301" s="354"/>
      <c r="N301" s="355"/>
      <c r="O301" s="355"/>
      <c r="P301" s="355"/>
      <c r="Q301" s="355"/>
      <c r="R301" s="355"/>
      <c r="S301" s="356"/>
      <c r="T301" s="357"/>
      <c r="U301" s="338">
        <f t="shared" si="77"/>
        <v>0</v>
      </c>
      <c r="V301" s="374"/>
      <c r="W301" s="399">
        <f t="shared" si="78"/>
        <v>0</v>
      </c>
      <c r="X301" s="400">
        <f t="shared" si="79"/>
        <v>0</v>
      </c>
      <c r="Y301" s="400">
        <f t="shared" si="80"/>
        <v>0</v>
      </c>
      <c r="Z301" s="400">
        <f t="shared" si="81"/>
        <v>0</v>
      </c>
      <c r="AA301" s="400">
        <f t="shared" si="82"/>
        <v>0</v>
      </c>
      <c r="AB301" s="400">
        <f t="shared" si="83"/>
        <v>0</v>
      </c>
      <c r="AC301" s="400">
        <f t="shared" si="84"/>
        <v>0</v>
      </c>
      <c r="AD301" s="534">
        <f t="shared" si="85"/>
        <v>0</v>
      </c>
      <c r="AE301" s="386"/>
      <c r="AF301" s="405">
        <f t="shared" si="86"/>
        <v>0</v>
      </c>
      <c r="AG301" s="374"/>
      <c r="AH301" s="544"/>
    </row>
    <row r="302" spans="1:34" s="346" customFormat="1" hidden="1" x14ac:dyDescent="0.2">
      <c r="A302" s="384">
        <f t="shared" si="76"/>
        <v>0</v>
      </c>
      <c r="B302" s="385"/>
      <c r="C302" s="374"/>
      <c r="D302" s="438"/>
      <c r="E302" s="352"/>
      <c r="F302" s="353"/>
      <c r="G302" s="353"/>
      <c r="H302" s="353"/>
      <c r="I302" s="353"/>
      <c r="J302" s="394">
        <f t="shared" si="87"/>
        <v>0</v>
      </c>
      <c r="K302" s="374"/>
      <c r="L302" s="374"/>
      <c r="M302" s="354"/>
      <c r="N302" s="355"/>
      <c r="O302" s="355"/>
      <c r="P302" s="355"/>
      <c r="Q302" s="355"/>
      <c r="R302" s="355"/>
      <c r="S302" s="356"/>
      <c r="T302" s="357"/>
      <c r="U302" s="338">
        <f t="shared" si="77"/>
        <v>0</v>
      </c>
      <c r="V302" s="374"/>
      <c r="W302" s="399">
        <f t="shared" si="78"/>
        <v>0</v>
      </c>
      <c r="X302" s="400">
        <f t="shared" si="79"/>
        <v>0</v>
      </c>
      <c r="Y302" s="400">
        <f t="shared" si="80"/>
        <v>0</v>
      </c>
      <c r="Z302" s="400">
        <f t="shared" si="81"/>
        <v>0</v>
      </c>
      <c r="AA302" s="400">
        <f t="shared" si="82"/>
        <v>0</v>
      </c>
      <c r="AB302" s="400">
        <f t="shared" si="83"/>
        <v>0</v>
      </c>
      <c r="AC302" s="400">
        <f t="shared" si="84"/>
        <v>0</v>
      </c>
      <c r="AD302" s="534">
        <f t="shared" si="85"/>
        <v>0</v>
      </c>
      <c r="AE302" s="386"/>
      <c r="AF302" s="405">
        <f t="shared" si="86"/>
        <v>0</v>
      </c>
      <c r="AG302" s="374"/>
      <c r="AH302" s="544"/>
    </row>
    <row r="303" spans="1:34" s="346" customFormat="1" hidden="1" x14ac:dyDescent="0.2">
      <c r="A303" s="384">
        <f t="shared" si="76"/>
        <v>0</v>
      </c>
      <c r="B303" s="385"/>
      <c r="C303" s="374"/>
      <c r="D303" s="438"/>
      <c r="E303" s="352"/>
      <c r="F303" s="353"/>
      <c r="G303" s="353"/>
      <c r="H303" s="353"/>
      <c r="I303" s="353"/>
      <c r="J303" s="394">
        <f t="shared" si="87"/>
        <v>0</v>
      </c>
      <c r="K303" s="374"/>
      <c r="L303" s="374"/>
      <c r="M303" s="354"/>
      <c r="N303" s="355"/>
      <c r="O303" s="355"/>
      <c r="P303" s="355"/>
      <c r="Q303" s="355"/>
      <c r="R303" s="355"/>
      <c r="S303" s="356"/>
      <c r="T303" s="357"/>
      <c r="U303" s="338">
        <f t="shared" si="77"/>
        <v>0</v>
      </c>
      <c r="V303" s="374"/>
      <c r="W303" s="399">
        <f t="shared" si="78"/>
        <v>0</v>
      </c>
      <c r="X303" s="400">
        <f t="shared" si="79"/>
        <v>0</v>
      </c>
      <c r="Y303" s="400">
        <f t="shared" si="80"/>
        <v>0</v>
      </c>
      <c r="Z303" s="400">
        <f t="shared" si="81"/>
        <v>0</v>
      </c>
      <c r="AA303" s="400">
        <f t="shared" si="82"/>
        <v>0</v>
      </c>
      <c r="AB303" s="400">
        <f t="shared" si="83"/>
        <v>0</v>
      </c>
      <c r="AC303" s="400">
        <f t="shared" si="84"/>
        <v>0</v>
      </c>
      <c r="AD303" s="534">
        <f t="shared" si="85"/>
        <v>0</v>
      </c>
      <c r="AE303" s="386"/>
      <c r="AF303" s="405">
        <f t="shared" si="86"/>
        <v>0</v>
      </c>
      <c r="AG303" s="374"/>
      <c r="AH303" s="544"/>
    </row>
    <row r="304" spans="1:34" s="346" customFormat="1" hidden="1" x14ac:dyDescent="0.2">
      <c r="A304" s="384">
        <f t="shared" si="76"/>
        <v>0</v>
      </c>
      <c r="B304" s="385"/>
      <c r="C304" s="374"/>
      <c r="D304" s="438"/>
      <c r="E304" s="352"/>
      <c r="F304" s="353"/>
      <c r="G304" s="353"/>
      <c r="H304" s="353"/>
      <c r="I304" s="353"/>
      <c r="J304" s="394">
        <f t="shared" si="87"/>
        <v>0</v>
      </c>
      <c r="K304" s="374"/>
      <c r="L304" s="374"/>
      <c r="M304" s="354"/>
      <c r="N304" s="355"/>
      <c r="O304" s="355"/>
      <c r="P304" s="355"/>
      <c r="Q304" s="355"/>
      <c r="R304" s="355"/>
      <c r="S304" s="356"/>
      <c r="T304" s="357"/>
      <c r="U304" s="338">
        <f t="shared" si="77"/>
        <v>0</v>
      </c>
      <c r="V304" s="374"/>
      <c r="W304" s="399">
        <f t="shared" si="78"/>
        <v>0</v>
      </c>
      <c r="X304" s="400">
        <f t="shared" si="79"/>
        <v>0</v>
      </c>
      <c r="Y304" s="400">
        <f t="shared" si="80"/>
        <v>0</v>
      </c>
      <c r="Z304" s="400">
        <f t="shared" si="81"/>
        <v>0</v>
      </c>
      <c r="AA304" s="400">
        <f t="shared" si="82"/>
        <v>0</v>
      </c>
      <c r="AB304" s="400">
        <f t="shared" si="83"/>
        <v>0</v>
      </c>
      <c r="AC304" s="400">
        <f t="shared" si="84"/>
        <v>0</v>
      </c>
      <c r="AD304" s="534">
        <f t="shared" si="85"/>
        <v>0</v>
      </c>
      <c r="AE304" s="386"/>
      <c r="AF304" s="405">
        <f t="shared" si="86"/>
        <v>0</v>
      </c>
      <c r="AG304" s="374"/>
      <c r="AH304" s="544"/>
    </row>
    <row r="305" spans="1:34" s="346" customFormat="1" hidden="1" x14ac:dyDescent="0.2">
      <c r="A305" s="384">
        <f t="shared" ref="A305:A306" si="88">IF(AND(J305&lt;&gt;0,U305&lt;&gt;1),1,0)</f>
        <v>0</v>
      </c>
      <c r="B305" s="385"/>
      <c r="C305" s="374"/>
      <c r="D305" s="438"/>
      <c r="E305" s="352"/>
      <c r="F305" s="353"/>
      <c r="G305" s="353"/>
      <c r="H305" s="353"/>
      <c r="I305" s="353"/>
      <c r="J305" s="394">
        <f t="shared" si="87"/>
        <v>0</v>
      </c>
      <c r="K305" s="374"/>
      <c r="L305" s="374"/>
      <c r="M305" s="354"/>
      <c r="N305" s="355"/>
      <c r="O305" s="355"/>
      <c r="P305" s="355"/>
      <c r="Q305" s="355"/>
      <c r="R305" s="355"/>
      <c r="S305" s="356"/>
      <c r="T305" s="357"/>
      <c r="U305" s="338">
        <f t="shared" ref="U305:U306" si="89">SUM(M305:T305)</f>
        <v>0</v>
      </c>
      <c r="V305" s="374"/>
      <c r="W305" s="399">
        <f t="shared" ref="W305:W306" si="90">$J305*M305</f>
        <v>0</v>
      </c>
      <c r="X305" s="400">
        <f t="shared" ref="X305:X306" si="91">$J305*N305</f>
        <v>0</v>
      </c>
      <c r="Y305" s="400">
        <f t="shared" ref="Y305:Y306" si="92">$J305*O305</f>
        <v>0</v>
      </c>
      <c r="Z305" s="400">
        <f t="shared" ref="Z305:Z306" si="93">$J305*P305</f>
        <v>0</v>
      </c>
      <c r="AA305" s="400">
        <f t="shared" ref="AA305:AA306" si="94">$J305*Q305</f>
        <v>0</v>
      </c>
      <c r="AB305" s="400">
        <f t="shared" ref="AB305:AB306" si="95">$J305*R305</f>
        <v>0</v>
      </c>
      <c r="AC305" s="400">
        <f t="shared" ref="AC305:AC306" si="96">$J305*S305</f>
        <v>0</v>
      </c>
      <c r="AD305" s="534">
        <f t="shared" ref="AD305:AD306" si="97">SUM(W305:AC305)</f>
        <v>0</v>
      </c>
      <c r="AE305" s="386"/>
      <c r="AF305" s="405">
        <f t="shared" ref="AF305:AF306" si="98">$J305*T305</f>
        <v>0</v>
      </c>
      <c r="AG305" s="374"/>
      <c r="AH305" s="544"/>
    </row>
    <row r="306" spans="1:34" s="346" customFormat="1" hidden="1" x14ac:dyDescent="0.2">
      <c r="A306" s="384">
        <f t="shared" si="88"/>
        <v>0</v>
      </c>
      <c r="B306" s="385"/>
      <c r="C306" s="374"/>
      <c r="D306" s="438"/>
      <c r="E306" s="352"/>
      <c r="F306" s="353"/>
      <c r="G306" s="353"/>
      <c r="H306" s="353"/>
      <c r="I306" s="353"/>
      <c r="J306" s="394">
        <f t="shared" si="87"/>
        <v>0</v>
      </c>
      <c r="K306" s="374"/>
      <c r="L306" s="374"/>
      <c r="M306" s="354"/>
      <c r="N306" s="355"/>
      <c r="O306" s="355"/>
      <c r="P306" s="355"/>
      <c r="Q306" s="355"/>
      <c r="R306" s="355"/>
      <c r="S306" s="356"/>
      <c r="T306" s="357"/>
      <c r="U306" s="338">
        <f t="shared" si="89"/>
        <v>0</v>
      </c>
      <c r="V306" s="374"/>
      <c r="W306" s="399">
        <f t="shared" si="90"/>
        <v>0</v>
      </c>
      <c r="X306" s="400">
        <f t="shared" si="91"/>
        <v>0</v>
      </c>
      <c r="Y306" s="400">
        <f t="shared" si="92"/>
        <v>0</v>
      </c>
      <c r="Z306" s="400">
        <f t="shared" si="93"/>
        <v>0</v>
      </c>
      <c r="AA306" s="400">
        <f t="shared" si="94"/>
        <v>0</v>
      </c>
      <c r="AB306" s="400">
        <f t="shared" si="95"/>
        <v>0</v>
      </c>
      <c r="AC306" s="400">
        <f t="shared" si="96"/>
        <v>0</v>
      </c>
      <c r="AD306" s="534">
        <f t="shared" si="97"/>
        <v>0</v>
      </c>
      <c r="AE306" s="386"/>
      <c r="AF306" s="405">
        <f t="shared" si="98"/>
        <v>0</v>
      </c>
      <c r="AG306" s="374"/>
      <c r="AH306" s="544"/>
    </row>
    <row r="307" spans="1:34" s="346" customFormat="1" hidden="1" x14ac:dyDescent="0.2">
      <c r="A307" s="384">
        <f t="shared" si="60"/>
        <v>0</v>
      </c>
      <c r="B307" s="385"/>
      <c r="C307" s="374"/>
      <c r="D307" s="438"/>
      <c r="E307" s="352"/>
      <c r="F307" s="353"/>
      <c r="G307" s="353"/>
      <c r="H307" s="353"/>
      <c r="I307" s="353"/>
      <c r="J307" s="394">
        <f t="shared" si="87"/>
        <v>0</v>
      </c>
      <c r="K307" s="374"/>
      <c r="L307" s="374"/>
      <c r="M307" s="354"/>
      <c r="N307" s="355"/>
      <c r="O307" s="355"/>
      <c r="P307" s="355"/>
      <c r="Q307" s="355"/>
      <c r="R307" s="355"/>
      <c r="S307" s="356"/>
      <c r="T307" s="357"/>
      <c r="U307" s="338">
        <f t="shared" si="61"/>
        <v>0</v>
      </c>
      <c r="V307" s="374"/>
      <c r="W307" s="399">
        <f t="shared" si="62"/>
        <v>0</v>
      </c>
      <c r="X307" s="400">
        <f t="shared" si="53"/>
        <v>0</v>
      </c>
      <c r="Y307" s="400">
        <f t="shared" si="54"/>
        <v>0</v>
      </c>
      <c r="Z307" s="400">
        <f t="shared" si="55"/>
        <v>0</v>
      </c>
      <c r="AA307" s="400">
        <f t="shared" si="56"/>
        <v>0</v>
      </c>
      <c r="AB307" s="400">
        <f t="shared" si="57"/>
        <v>0</v>
      </c>
      <c r="AC307" s="400">
        <f t="shared" si="58"/>
        <v>0</v>
      </c>
      <c r="AD307" s="534">
        <f t="shared" si="59"/>
        <v>0</v>
      </c>
      <c r="AE307" s="386"/>
      <c r="AF307" s="405">
        <f t="shared" si="63"/>
        <v>0</v>
      </c>
      <c r="AG307" s="374"/>
      <c r="AH307" s="544"/>
    </row>
    <row r="308" spans="1:34" s="346" customFormat="1" hidden="1" x14ac:dyDescent="0.2">
      <c r="A308" s="384">
        <f t="shared" si="60"/>
        <v>0</v>
      </c>
      <c r="B308" s="385"/>
      <c r="C308" s="374"/>
      <c r="D308" s="438"/>
      <c r="E308" s="352"/>
      <c r="F308" s="353"/>
      <c r="G308" s="353"/>
      <c r="H308" s="353"/>
      <c r="I308" s="353"/>
      <c r="J308" s="394">
        <f t="shared" si="87"/>
        <v>0</v>
      </c>
      <c r="K308" s="374"/>
      <c r="L308" s="374"/>
      <c r="M308" s="354"/>
      <c r="N308" s="355"/>
      <c r="O308" s="355"/>
      <c r="P308" s="355"/>
      <c r="Q308" s="355"/>
      <c r="R308" s="355"/>
      <c r="S308" s="356"/>
      <c r="T308" s="357"/>
      <c r="U308" s="338">
        <f t="shared" si="61"/>
        <v>0</v>
      </c>
      <c r="V308" s="374"/>
      <c r="W308" s="399">
        <f t="shared" si="62"/>
        <v>0</v>
      </c>
      <c r="X308" s="400">
        <f t="shared" si="53"/>
        <v>0</v>
      </c>
      <c r="Y308" s="400">
        <f t="shared" si="54"/>
        <v>0</v>
      </c>
      <c r="Z308" s="400">
        <f t="shared" si="55"/>
        <v>0</v>
      </c>
      <c r="AA308" s="400">
        <f t="shared" si="56"/>
        <v>0</v>
      </c>
      <c r="AB308" s="400">
        <f t="shared" si="57"/>
        <v>0</v>
      </c>
      <c r="AC308" s="400">
        <f t="shared" si="58"/>
        <v>0</v>
      </c>
      <c r="AD308" s="534">
        <f t="shared" si="59"/>
        <v>0</v>
      </c>
      <c r="AE308" s="386"/>
      <c r="AF308" s="405">
        <f t="shared" si="63"/>
        <v>0</v>
      </c>
      <c r="AG308" s="374"/>
      <c r="AH308" s="544"/>
    </row>
    <row r="309" spans="1:34" s="346" customFormat="1" hidden="1" x14ac:dyDescent="0.2">
      <c r="A309" s="384">
        <f t="shared" si="60"/>
        <v>0</v>
      </c>
      <c r="B309" s="385"/>
      <c r="C309" s="374"/>
      <c r="D309" s="438"/>
      <c r="E309" s="352"/>
      <c r="F309" s="353"/>
      <c r="G309" s="353"/>
      <c r="H309" s="353"/>
      <c r="I309" s="353"/>
      <c r="J309" s="394">
        <f t="shared" si="87"/>
        <v>0</v>
      </c>
      <c r="K309" s="374"/>
      <c r="L309" s="374"/>
      <c r="M309" s="354"/>
      <c r="N309" s="355"/>
      <c r="O309" s="355"/>
      <c r="P309" s="355"/>
      <c r="Q309" s="355"/>
      <c r="R309" s="355"/>
      <c r="S309" s="356"/>
      <c r="T309" s="357"/>
      <c r="U309" s="338">
        <f t="shared" si="61"/>
        <v>0</v>
      </c>
      <c r="V309" s="374"/>
      <c r="W309" s="399">
        <f t="shared" si="62"/>
        <v>0</v>
      </c>
      <c r="X309" s="400">
        <f t="shared" si="53"/>
        <v>0</v>
      </c>
      <c r="Y309" s="400">
        <f t="shared" si="54"/>
        <v>0</v>
      </c>
      <c r="Z309" s="400">
        <f t="shared" si="55"/>
        <v>0</v>
      </c>
      <c r="AA309" s="400">
        <f t="shared" si="56"/>
        <v>0</v>
      </c>
      <c r="AB309" s="400">
        <f t="shared" si="57"/>
        <v>0</v>
      </c>
      <c r="AC309" s="400">
        <f t="shared" si="58"/>
        <v>0</v>
      </c>
      <c r="AD309" s="534">
        <f t="shared" si="59"/>
        <v>0</v>
      </c>
      <c r="AE309" s="386"/>
      <c r="AF309" s="405">
        <f t="shared" si="63"/>
        <v>0</v>
      </c>
      <c r="AG309" s="374"/>
      <c r="AH309" s="544"/>
    </row>
    <row r="310" spans="1:34" s="346" customFormat="1" hidden="1" x14ac:dyDescent="0.2">
      <c r="A310" s="384">
        <f t="shared" si="60"/>
        <v>0</v>
      </c>
      <c r="B310" s="385"/>
      <c r="C310" s="374"/>
      <c r="D310" s="438"/>
      <c r="E310" s="352"/>
      <c r="F310" s="353"/>
      <c r="G310" s="353"/>
      <c r="H310" s="353"/>
      <c r="I310" s="353"/>
      <c r="J310" s="394">
        <f t="shared" si="87"/>
        <v>0</v>
      </c>
      <c r="K310" s="374"/>
      <c r="L310" s="374"/>
      <c r="M310" s="354"/>
      <c r="N310" s="355"/>
      <c r="O310" s="355"/>
      <c r="P310" s="355"/>
      <c r="Q310" s="355"/>
      <c r="R310" s="355"/>
      <c r="S310" s="356"/>
      <c r="T310" s="357"/>
      <c r="U310" s="338">
        <f t="shared" si="61"/>
        <v>0</v>
      </c>
      <c r="V310" s="374"/>
      <c r="W310" s="399">
        <f t="shared" si="62"/>
        <v>0</v>
      </c>
      <c r="X310" s="400">
        <f t="shared" si="53"/>
        <v>0</v>
      </c>
      <c r="Y310" s="400">
        <f t="shared" si="54"/>
        <v>0</v>
      </c>
      <c r="Z310" s="400">
        <f t="shared" si="55"/>
        <v>0</v>
      </c>
      <c r="AA310" s="400">
        <f t="shared" si="56"/>
        <v>0</v>
      </c>
      <c r="AB310" s="400">
        <f t="shared" si="57"/>
        <v>0</v>
      </c>
      <c r="AC310" s="400">
        <f t="shared" si="58"/>
        <v>0</v>
      </c>
      <c r="AD310" s="534">
        <f t="shared" si="59"/>
        <v>0</v>
      </c>
      <c r="AE310" s="386"/>
      <c r="AF310" s="405">
        <f t="shared" si="63"/>
        <v>0</v>
      </c>
      <c r="AG310" s="374"/>
      <c r="AH310" s="544"/>
    </row>
    <row r="311" spans="1:34" s="346" customFormat="1" hidden="1" x14ac:dyDescent="0.2">
      <c r="A311" s="384">
        <f t="shared" si="60"/>
        <v>0</v>
      </c>
      <c r="B311" s="385"/>
      <c r="C311" s="374"/>
      <c r="D311" s="438"/>
      <c r="E311" s="352"/>
      <c r="F311" s="353"/>
      <c r="G311" s="353"/>
      <c r="H311" s="353"/>
      <c r="I311" s="353"/>
      <c r="J311" s="394">
        <f t="shared" si="87"/>
        <v>0</v>
      </c>
      <c r="K311" s="374"/>
      <c r="L311" s="374"/>
      <c r="M311" s="354"/>
      <c r="N311" s="355"/>
      <c r="O311" s="355"/>
      <c r="P311" s="355"/>
      <c r="Q311" s="355"/>
      <c r="R311" s="355"/>
      <c r="S311" s="356"/>
      <c r="T311" s="357"/>
      <c r="U311" s="338">
        <f t="shared" si="61"/>
        <v>0</v>
      </c>
      <c r="V311" s="374"/>
      <c r="W311" s="399">
        <f t="shared" si="62"/>
        <v>0</v>
      </c>
      <c r="X311" s="400">
        <f t="shared" si="53"/>
        <v>0</v>
      </c>
      <c r="Y311" s="400">
        <f t="shared" si="54"/>
        <v>0</v>
      </c>
      <c r="Z311" s="400">
        <f t="shared" si="55"/>
        <v>0</v>
      </c>
      <c r="AA311" s="400">
        <f t="shared" si="56"/>
        <v>0</v>
      </c>
      <c r="AB311" s="400">
        <f t="shared" si="57"/>
        <v>0</v>
      </c>
      <c r="AC311" s="400">
        <f t="shared" si="58"/>
        <v>0</v>
      </c>
      <c r="AD311" s="534">
        <f t="shared" si="59"/>
        <v>0</v>
      </c>
      <c r="AE311" s="386"/>
      <c r="AF311" s="405">
        <f t="shared" si="63"/>
        <v>0</v>
      </c>
      <c r="AG311" s="374"/>
      <c r="AH311" s="544"/>
    </row>
    <row r="312" spans="1:34" s="346" customFormat="1" hidden="1" x14ac:dyDescent="0.2">
      <c r="A312" s="384">
        <f t="shared" si="60"/>
        <v>0</v>
      </c>
      <c r="B312" s="385"/>
      <c r="C312" s="374"/>
      <c r="D312" s="438"/>
      <c r="E312" s="352"/>
      <c r="F312" s="353"/>
      <c r="G312" s="353"/>
      <c r="H312" s="353"/>
      <c r="I312" s="353"/>
      <c r="J312" s="394">
        <f t="shared" si="87"/>
        <v>0</v>
      </c>
      <c r="K312" s="374"/>
      <c r="L312" s="374"/>
      <c r="M312" s="354"/>
      <c r="N312" s="355"/>
      <c r="O312" s="355"/>
      <c r="P312" s="355"/>
      <c r="Q312" s="355"/>
      <c r="R312" s="355"/>
      <c r="S312" s="356"/>
      <c r="T312" s="357"/>
      <c r="U312" s="338">
        <f t="shared" si="61"/>
        <v>0</v>
      </c>
      <c r="V312" s="374"/>
      <c r="W312" s="399">
        <f t="shared" si="62"/>
        <v>0</v>
      </c>
      <c r="X312" s="400">
        <f t="shared" si="53"/>
        <v>0</v>
      </c>
      <c r="Y312" s="400">
        <f t="shared" si="54"/>
        <v>0</v>
      </c>
      <c r="Z312" s="400">
        <f t="shared" si="55"/>
        <v>0</v>
      </c>
      <c r="AA312" s="400">
        <f t="shared" si="56"/>
        <v>0</v>
      </c>
      <c r="AB312" s="400">
        <f t="shared" si="57"/>
        <v>0</v>
      </c>
      <c r="AC312" s="400">
        <f t="shared" si="58"/>
        <v>0</v>
      </c>
      <c r="AD312" s="534">
        <f t="shared" si="59"/>
        <v>0</v>
      </c>
      <c r="AE312" s="386"/>
      <c r="AF312" s="405">
        <f t="shared" si="63"/>
        <v>0</v>
      </c>
      <c r="AG312" s="374"/>
      <c r="AH312" s="544"/>
    </row>
    <row r="313" spans="1:34" s="346" customFormat="1" hidden="1" x14ac:dyDescent="0.2">
      <c r="A313" s="384">
        <f t="shared" si="60"/>
        <v>0</v>
      </c>
      <c r="B313" s="385"/>
      <c r="C313" s="374"/>
      <c r="D313" s="438"/>
      <c r="E313" s="352"/>
      <c r="F313" s="353"/>
      <c r="G313" s="353"/>
      <c r="H313" s="353"/>
      <c r="I313" s="353"/>
      <c r="J313" s="394">
        <f t="shared" si="87"/>
        <v>0</v>
      </c>
      <c r="K313" s="374"/>
      <c r="L313" s="374"/>
      <c r="M313" s="354"/>
      <c r="N313" s="355"/>
      <c r="O313" s="355"/>
      <c r="P313" s="355"/>
      <c r="Q313" s="355"/>
      <c r="R313" s="355"/>
      <c r="S313" s="356"/>
      <c r="T313" s="357"/>
      <c r="U313" s="338">
        <f t="shared" si="61"/>
        <v>0</v>
      </c>
      <c r="V313" s="374"/>
      <c r="W313" s="399">
        <f t="shared" si="62"/>
        <v>0</v>
      </c>
      <c r="X313" s="400">
        <f t="shared" si="53"/>
        <v>0</v>
      </c>
      <c r="Y313" s="400">
        <f t="shared" si="54"/>
        <v>0</v>
      </c>
      <c r="Z313" s="400">
        <f t="shared" si="55"/>
        <v>0</v>
      </c>
      <c r="AA313" s="400">
        <f t="shared" si="56"/>
        <v>0</v>
      </c>
      <c r="AB313" s="400">
        <f t="shared" si="57"/>
        <v>0</v>
      </c>
      <c r="AC313" s="400">
        <f t="shared" si="58"/>
        <v>0</v>
      </c>
      <c r="AD313" s="534">
        <f t="shared" si="59"/>
        <v>0</v>
      </c>
      <c r="AE313" s="386"/>
      <c r="AF313" s="405">
        <f t="shared" si="63"/>
        <v>0</v>
      </c>
      <c r="AG313" s="374"/>
      <c r="AH313" s="544"/>
    </row>
    <row r="314" spans="1:34" s="346" customFormat="1" hidden="1" x14ac:dyDescent="0.2">
      <c r="A314" s="384">
        <f t="shared" si="60"/>
        <v>0</v>
      </c>
      <c r="B314" s="385"/>
      <c r="C314" s="374"/>
      <c r="D314" s="438"/>
      <c r="E314" s="352"/>
      <c r="F314" s="353"/>
      <c r="G314" s="353"/>
      <c r="H314" s="353"/>
      <c r="I314" s="353"/>
      <c r="J314" s="394">
        <f t="shared" si="87"/>
        <v>0</v>
      </c>
      <c r="K314" s="374"/>
      <c r="L314" s="374"/>
      <c r="M314" s="354"/>
      <c r="N314" s="355"/>
      <c r="O314" s="355"/>
      <c r="P314" s="355"/>
      <c r="Q314" s="355"/>
      <c r="R314" s="355"/>
      <c r="S314" s="356"/>
      <c r="T314" s="357"/>
      <c r="U314" s="338">
        <f t="shared" si="61"/>
        <v>0</v>
      </c>
      <c r="V314" s="374"/>
      <c r="W314" s="399">
        <f t="shared" si="62"/>
        <v>0</v>
      </c>
      <c r="X314" s="400">
        <f t="shared" si="53"/>
        <v>0</v>
      </c>
      <c r="Y314" s="400">
        <f t="shared" si="54"/>
        <v>0</v>
      </c>
      <c r="Z314" s="400">
        <f t="shared" si="55"/>
        <v>0</v>
      </c>
      <c r="AA314" s="400">
        <f t="shared" si="56"/>
        <v>0</v>
      </c>
      <c r="AB314" s="400">
        <f t="shared" si="57"/>
        <v>0</v>
      </c>
      <c r="AC314" s="400">
        <f t="shared" si="58"/>
        <v>0</v>
      </c>
      <c r="AD314" s="534">
        <f t="shared" si="59"/>
        <v>0</v>
      </c>
      <c r="AE314" s="386"/>
      <c r="AF314" s="405">
        <f t="shared" si="63"/>
        <v>0</v>
      </c>
      <c r="AG314" s="374"/>
      <c r="AH314" s="544"/>
    </row>
    <row r="315" spans="1:34" s="346" customFormat="1" hidden="1" x14ac:dyDescent="0.2">
      <c r="A315" s="384">
        <f t="shared" si="60"/>
        <v>0</v>
      </c>
      <c r="B315" s="385"/>
      <c r="C315" s="374"/>
      <c r="D315" s="439"/>
      <c r="E315" s="358"/>
      <c r="F315" s="359"/>
      <c r="G315" s="359"/>
      <c r="H315" s="359"/>
      <c r="I315" s="359"/>
      <c r="J315" s="395">
        <f t="shared" si="87"/>
        <v>0</v>
      </c>
      <c r="K315" s="374"/>
      <c r="L315" s="374"/>
      <c r="M315" s="360"/>
      <c r="N315" s="361"/>
      <c r="O315" s="361"/>
      <c r="P315" s="361"/>
      <c r="Q315" s="361"/>
      <c r="R315" s="361"/>
      <c r="S315" s="362"/>
      <c r="T315" s="363"/>
      <c r="U315" s="339">
        <f t="shared" si="61"/>
        <v>0</v>
      </c>
      <c r="V315" s="374"/>
      <c r="W315" s="402">
        <f t="shared" si="62"/>
        <v>0</v>
      </c>
      <c r="X315" s="403">
        <f t="shared" si="53"/>
        <v>0</v>
      </c>
      <c r="Y315" s="403">
        <f t="shared" si="54"/>
        <v>0</v>
      </c>
      <c r="Z315" s="403">
        <f t="shared" si="55"/>
        <v>0</v>
      </c>
      <c r="AA315" s="403">
        <f t="shared" si="56"/>
        <v>0</v>
      </c>
      <c r="AB315" s="403">
        <f t="shared" si="57"/>
        <v>0</v>
      </c>
      <c r="AC315" s="403">
        <f t="shared" si="58"/>
        <v>0</v>
      </c>
      <c r="AD315" s="535">
        <f t="shared" si="59"/>
        <v>0</v>
      </c>
      <c r="AE315" s="386"/>
      <c r="AF315" s="406">
        <f t="shared" si="63"/>
        <v>0</v>
      </c>
      <c r="AG315" s="374"/>
      <c r="AH315" s="545"/>
    </row>
    <row r="316" spans="1:34" s="364" customFormat="1" x14ac:dyDescent="0.2">
      <c r="A316" s="387"/>
      <c r="B316" s="388"/>
      <c r="C316" s="389"/>
      <c r="D316" s="407" t="str">
        <f>"Sub-total '"&amp;D165&amp;"'"</f>
        <v>Sub-total 'Staff related costs (Non MT based)'</v>
      </c>
      <c r="E316" s="408"/>
      <c r="F316" s="408"/>
      <c r="G316" s="408"/>
      <c r="H316" s="408"/>
      <c r="I316" s="408"/>
      <c r="J316" s="409">
        <f>SUM(J166:J315)</f>
        <v>0</v>
      </c>
      <c r="K316" s="389"/>
      <c r="L316" s="389"/>
      <c r="M316" s="426"/>
      <c r="N316" s="427"/>
      <c r="O316" s="427"/>
      <c r="P316" s="427"/>
      <c r="Q316" s="427"/>
      <c r="R316" s="427"/>
      <c r="S316" s="427"/>
      <c r="T316" s="427"/>
      <c r="U316" s="428"/>
      <c r="V316" s="389"/>
      <c r="W316" s="410">
        <f>SUM(W166:W315)</f>
        <v>0</v>
      </c>
      <c r="X316" s="411">
        <f t="shared" ref="X316" si="99">SUM(X166:X315)</f>
        <v>0</v>
      </c>
      <c r="Y316" s="411">
        <f t="shared" ref="Y316" si="100">SUM(Y166:Y315)</f>
        <v>0</v>
      </c>
      <c r="Z316" s="411">
        <f t="shared" ref="Z316" si="101">SUM(Z166:Z315)</f>
        <v>0</v>
      </c>
      <c r="AA316" s="411">
        <f t="shared" ref="AA316" si="102">SUM(AA166:AA315)</f>
        <v>0</v>
      </c>
      <c r="AB316" s="411">
        <f t="shared" ref="AB316" si="103">SUM(AB166:AB315)</f>
        <v>0</v>
      </c>
      <c r="AC316" s="411">
        <f t="shared" ref="AC316" si="104">SUM(AC166:AC315)</f>
        <v>0</v>
      </c>
      <c r="AD316" s="411">
        <f t="shared" ref="AD316" si="105">SUM(AD166:AD315)</f>
        <v>0</v>
      </c>
      <c r="AE316" s="389"/>
      <c r="AF316" s="410">
        <f t="shared" ref="AF316" si="106">SUM(AF166:AF315)</f>
        <v>0</v>
      </c>
      <c r="AG316" s="389"/>
      <c r="AH316" s="546"/>
    </row>
    <row r="317" spans="1:34" ht="5.25" customHeight="1" x14ac:dyDescent="0.2">
      <c r="A317" s="371"/>
      <c r="B317" s="372"/>
      <c r="C317" s="372"/>
      <c r="D317" s="412"/>
      <c r="E317" s="413"/>
      <c r="F317" s="413"/>
      <c r="G317" s="413"/>
      <c r="H317" s="413"/>
      <c r="I317" s="413"/>
      <c r="J317" s="414"/>
      <c r="K317" s="415"/>
      <c r="L317" s="415"/>
      <c r="M317" s="415"/>
      <c r="N317" s="415"/>
      <c r="O317" s="415"/>
      <c r="P317" s="415"/>
      <c r="Q317" s="415"/>
      <c r="R317" s="415"/>
      <c r="S317" s="415"/>
      <c r="T317" s="415"/>
      <c r="U317" s="415"/>
      <c r="V317" s="415"/>
      <c r="W317" s="415"/>
      <c r="X317" s="415"/>
      <c r="Y317" s="415"/>
      <c r="Z317" s="415"/>
      <c r="AA317" s="415"/>
      <c r="AB317" s="415"/>
      <c r="AC317" s="415"/>
      <c r="AD317" s="416"/>
      <c r="AE317" s="415"/>
      <c r="AF317" s="417"/>
      <c r="AG317" s="372"/>
      <c r="AH317" s="541"/>
    </row>
    <row r="318" spans="1:34" ht="12.75" x14ac:dyDescent="0.2">
      <c r="A318" s="383"/>
      <c r="B318" s="372"/>
      <c r="C318" s="372"/>
      <c r="D318" s="418" t="s">
        <v>95</v>
      </c>
      <c r="E318" s="469"/>
      <c r="F318" s="469"/>
      <c r="G318" s="469"/>
      <c r="H318" s="469"/>
      <c r="I318" s="469"/>
      <c r="J318" s="470"/>
      <c r="K318" s="470"/>
      <c r="L318" s="470"/>
      <c r="M318" s="470"/>
      <c r="N318" s="470"/>
      <c r="O318" s="470"/>
      <c r="P318" s="470"/>
      <c r="Q318" s="470"/>
      <c r="R318" s="470"/>
      <c r="S318" s="470"/>
      <c r="T318" s="470"/>
      <c r="U318" s="470"/>
      <c r="V318" s="470"/>
      <c r="W318" s="470"/>
      <c r="X318" s="470"/>
      <c r="Y318" s="470"/>
      <c r="Z318" s="470"/>
      <c r="AA318" s="470"/>
      <c r="AB318" s="470"/>
      <c r="AC318" s="470"/>
      <c r="AD318" s="471"/>
      <c r="AE318" s="470"/>
      <c r="AF318" s="472"/>
      <c r="AG318" s="372"/>
      <c r="AH318" s="542"/>
    </row>
    <row r="319" spans="1:34" s="346" customFormat="1" x14ac:dyDescent="0.2">
      <c r="A319" s="384">
        <f>IF(AND(J319&lt;&gt;0,U319&lt;&gt;1),1,0)</f>
        <v>0</v>
      </c>
      <c r="B319" s="385"/>
      <c r="C319" s="374"/>
      <c r="D319" s="437"/>
      <c r="E319" s="347"/>
      <c r="F319" s="347"/>
      <c r="G319" s="347"/>
      <c r="H319" s="347"/>
      <c r="I319" s="347"/>
      <c r="J319" s="393">
        <f t="shared" ref="J319:J382" si="107">IF(ISBLANK(H319),G319*I319,G319*I319*H319)</f>
        <v>0</v>
      </c>
      <c r="K319" s="374"/>
      <c r="L319" s="374"/>
      <c r="M319" s="348"/>
      <c r="N319" s="349"/>
      <c r="O319" s="349"/>
      <c r="P319" s="349"/>
      <c r="Q319" s="349"/>
      <c r="R319" s="349"/>
      <c r="S319" s="350"/>
      <c r="T319" s="351"/>
      <c r="U319" s="337">
        <f>SUM(M319:T319)</f>
        <v>0</v>
      </c>
      <c r="V319" s="374"/>
      <c r="W319" s="396">
        <f>$J319*M319</f>
        <v>0</v>
      </c>
      <c r="X319" s="397">
        <f t="shared" ref="X319:X468" si="108">$J319*N319</f>
        <v>0</v>
      </c>
      <c r="Y319" s="397">
        <f t="shared" ref="Y319:Y468" si="109">$J319*O319</f>
        <v>0</v>
      </c>
      <c r="Z319" s="397">
        <f t="shared" ref="Z319:Z468" si="110">$J319*P319</f>
        <v>0</v>
      </c>
      <c r="AA319" s="397">
        <f t="shared" ref="AA319:AA468" si="111">$J319*Q319</f>
        <v>0</v>
      </c>
      <c r="AB319" s="397">
        <f t="shared" ref="AB319:AB468" si="112">$J319*R319</f>
        <v>0</v>
      </c>
      <c r="AC319" s="397">
        <f t="shared" ref="AC319:AC468" si="113">$J319*S319</f>
        <v>0</v>
      </c>
      <c r="AD319" s="533">
        <f t="shared" ref="AD319:AD468" si="114">SUM(W319:AC319)</f>
        <v>0</v>
      </c>
      <c r="AE319" s="386"/>
      <c r="AF319" s="404">
        <f>$J319*T319</f>
        <v>0</v>
      </c>
      <c r="AG319" s="374"/>
      <c r="AH319" s="543"/>
    </row>
    <row r="320" spans="1:34" s="346" customFormat="1" x14ac:dyDescent="0.2">
      <c r="A320" s="384">
        <f t="shared" ref="A320:A468" si="115">IF(AND(J320&lt;&gt;0,U320&lt;&gt;1),1,0)</f>
        <v>0</v>
      </c>
      <c r="B320" s="385"/>
      <c r="C320" s="374"/>
      <c r="D320" s="438"/>
      <c r="E320" s="352"/>
      <c r="F320" s="353"/>
      <c r="G320" s="353"/>
      <c r="H320" s="353"/>
      <c r="I320" s="353"/>
      <c r="J320" s="394">
        <f t="shared" si="107"/>
        <v>0</v>
      </c>
      <c r="K320" s="374"/>
      <c r="L320" s="374"/>
      <c r="M320" s="354"/>
      <c r="N320" s="355"/>
      <c r="O320" s="355"/>
      <c r="P320" s="355"/>
      <c r="Q320" s="355"/>
      <c r="R320" s="355"/>
      <c r="S320" s="356"/>
      <c r="T320" s="357"/>
      <c r="U320" s="338">
        <f t="shared" ref="U320:U468" si="116">SUM(M320:T320)</f>
        <v>0</v>
      </c>
      <c r="V320" s="374"/>
      <c r="W320" s="399">
        <f t="shared" ref="W320:W468" si="117">$J320*M320</f>
        <v>0</v>
      </c>
      <c r="X320" s="400">
        <f t="shared" si="108"/>
        <v>0</v>
      </c>
      <c r="Y320" s="400">
        <f t="shared" si="109"/>
        <v>0</v>
      </c>
      <c r="Z320" s="400">
        <f t="shared" si="110"/>
        <v>0</v>
      </c>
      <c r="AA320" s="400">
        <f t="shared" si="111"/>
        <v>0</v>
      </c>
      <c r="AB320" s="400">
        <f t="shared" si="112"/>
        <v>0</v>
      </c>
      <c r="AC320" s="400">
        <f t="shared" si="113"/>
        <v>0</v>
      </c>
      <c r="AD320" s="534">
        <f t="shared" si="114"/>
        <v>0</v>
      </c>
      <c r="AE320" s="386"/>
      <c r="AF320" s="405">
        <f t="shared" ref="AF320:AF468" si="118">$J320*T320</f>
        <v>0</v>
      </c>
      <c r="AG320" s="374"/>
      <c r="AH320" s="544"/>
    </row>
    <row r="321" spans="1:34" s="346" customFormat="1" x14ac:dyDescent="0.2">
      <c r="A321" s="384">
        <f t="shared" si="115"/>
        <v>0</v>
      </c>
      <c r="B321" s="385"/>
      <c r="C321" s="374"/>
      <c r="D321" s="438"/>
      <c r="E321" s="352"/>
      <c r="F321" s="353"/>
      <c r="G321" s="353"/>
      <c r="H321" s="353"/>
      <c r="I321" s="353"/>
      <c r="J321" s="394">
        <f t="shared" si="107"/>
        <v>0</v>
      </c>
      <c r="K321" s="374"/>
      <c r="L321" s="374"/>
      <c r="M321" s="354"/>
      <c r="N321" s="355"/>
      <c r="O321" s="355"/>
      <c r="P321" s="355"/>
      <c r="Q321" s="355"/>
      <c r="R321" s="355"/>
      <c r="S321" s="356"/>
      <c r="T321" s="357"/>
      <c r="U321" s="338">
        <f t="shared" si="116"/>
        <v>0</v>
      </c>
      <c r="V321" s="374"/>
      <c r="W321" s="399">
        <f t="shared" si="117"/>
        <v>0</v>
      </c>
      <c r="X321" s="400">
        <f t="shared" si="108"/>
        <v>0</v>
      </c>
      <c r="Y321" s="400">
        <f t="shared" si="109"/>
        <v>0</v>
      </c>
      <c r="Z321" s="400">
        <f t="shared" si="110"/>
        <v>0</v>
      </c>
      <c r="AA321" s="400">
        <f t="shared" si="111"/>
        <v>0</v>
      </c>
      <c r="AB321" s="400">
        <f t="shared" si="112"/>
        <v>0</v>
      </c>
      <c r="AC321" s="400">
        <f t="shared" si="113"/>
        <v>0</v>
      </c>
      <c r="AD321" s="534">
        <f t="shared" si="114"/>
        <v>0</v>
      </c>
      <c r="AE321" s="386"/>
      <c r="AF321" s="405">
        <f t="shared" si="118"/>
        <v>0</v>
      </c>
      <c r="AG321" s="374"/>
      <c r="AH321" s="544"/>
    </row>
    <row r="322" spans="1:34" s="346" customFormat="1" x14ac:dyDescent="0.2">
      <c r="A322" s="384">
        <f t="shared" si="115"/>
        <v>0</v>
      </c>
      <c r="B322" s="385"/>
      <c r="C322" s="374"/>
      <c r="D322" s="438"/>
      <c r="E322" s="352"/>
      <c r="F322" s="353"/>
      <c r="G322" s="353"/>
      <c r="H322" s="353"/>
      <c r="I322" s="353"/>
      <c r="J322" s="394">
        <f t="shared" si="107"/>
        <v>0</v>
      </c>
      <c r="K322" s="374"/>
      <c r="L322" s="374"/>
      <c r="M322" s="354"/>
      <c r="N322" s="355"/>
      <c r="O322" s="355"/>
      <c r="P322" s="355"/>
      <c r="Q322" s="355"/>
      <c r="R322" s="355"/>
      <c r="S322" s="356"/>
      <c r="T322" s="357"/>
      <c r="U322" s="338">
        <f t="shared" si="116"/>
        <v>0</v>
      </c>
      <c r="V322" s="374"/>
      <c r="W322" s="399">
        <f t="shared" si="117"/>
        <v>0</v>
      </c>
      <c r="X322" s="400">
        <f t="shared" si="108"/>
        <v>0</v>
      </c>
      <c r="Y322" s="400">
        <f t="shared" si="109"/>
        <v>0</v>
      </c>
      <c r="Z322" s="400">
        <f t="shared" si="110"/>
        <v>0</v>
      </c>
      <c r="AA322" s="400">
        <f t="shared" si="111"/>
        <v>0</v>
      </c>
      <c r="AB322" s="400">
        <f t="shared" si="112"/>
        <v>0</v>
      </c>
      <c r="AC322" s="400">
        <f t="shared" si="113"/>
        <v>0</v>
      </c>
      <c r="AD322" s="534">
        <f t="shared" si="114"/>
        <v>0</v>
      </c>
      <c r="AE322" s="386"/>
      <c r="AF322" s="405">
        <f t="shared" si="118"/>
        <v>0</v>
      </c>
      <c r="AG322" s="374"/>
      <c r="AH322" s="544"/>
    </row>
    <row r="323" spans="1:34" s="346" customFormat="1" x14ac:dyDescent="0.2">
      <c r="A323" s="384">
        <f t="shared" si="115"/>
        <v>0</v>
      </c>
      <c r="B323" s="385"/>
      <c r="C323" s="374"/>
      <c r="D323" s="438"/>
      <c r="E323" s="352"/>
      <c r="F323" s="353"/>
      <c r="G323" s="353"/>
      <c r="H323" s="353"/>
      <c r="I323" s="353"/>
      <c r="J323" s="394">
        <f t="shared" si="107"/>
        <v>0</v>
      </c>
      <c r="K323" s="374"/>
      <c r="L323" s="374"/>
      <c r="M323" s="354"/>
      <c r="N323" s="355"/>
      <c r="O323" s="355"/>
      <c r="P323" s="355"/>
      <c r="Q323" s="355"/>
      <c r="R323" s="355"/>
      <c r="S323" s="356"/>
      <c r="T323" s="357"/>
      <c r="U323" s="338">
        <f t="shared" si="116"/>
        <v>0</v>
      </c>
      <c r="V323" s="374"/>
      <c r="W323" s="399">
        <f t="shared" si="117"/>
        <v>0</v>
      </c>
      <c r="X323" s="400">
        <f t="shared" si="108"/>
        <v>0</v>
      </c>
      <c r="Y323" s="400">
        <f t="shared" si="109"/>
        <v>0</v>
      </c>
      <c r="Z323" s="400">
        <f t="shared" si="110"/>
        <v>0</v>
      </c>
      <c r="AA323" s="400">
        <f t="shared" si="111"/>
        <v>0</v>
      </c>
      <c r="AB323" s="400">
        <f t="shared" si="112"/>
        <v>0</v>
      </c>
      <c r="AC323" s="400">
        <f t="shared" si="113"/>
        <v>0</v>
      </c>
      <c r="AD323" s="534">
        <f t="shared" si="114"/>
        <v>0</v>
      </c>
      <c r="AE323" s="386"/>
      <c r="AF323" s="405">
        <f t="shared" si="118"/>
        <v>0</v>
      </c>
      <c r="AG323" s="374"/>
      <c r="AH323" s="544"/>
    </row>
    <row r="324" spans="1:34" s="346" customFormat="1" x14ac:dyDescent="0.2">
      <c r="A324" s="384">
        <f t="shared" si="115"/>
        <v>0</v>
      </c>
      <c r="B324" s="385"/>
      <c r="C324" s="374"/>
      <c r="D324" s="438"/>
      <c r="E324" s="352"/>
      <c r="F324" s="353"/>
      <c r="G324" s="353"/>
      <c r="H324" s="353"/>
      <c r="I324" s="353"/>
      <c r="J324" s="394">
        <f t="shared" si="107"/>
        <v>0</v>
      </c>
      <c r="K324" s="374"/>
      <c r="L324" s="374"/>
      <c r="M324" s="354"/>
      <c r="N324" s="355"/>
      <c r="O324" s="355"/>
      <c r="P324" s="355"/>
      <c r="Q324" s="355"/>
      <c r="R324" s="355"/>
      <c r="S324" s="356"/>
      <c r="T324" s="357"/>
      <c r="U324" s="338">
        <f t="shared" si="116"/>
        <v>0</v>
      </c>
      <c r="V324" s="374"/>
      <c r="W324" s="399">
        <f t="shared" si="117"/>
        <v>0</v>
      </c>
      <c r="X324" s="400">
        <f t="shared" si="108"/>
        <v>0</v>
      </c>
      <c r="Y324" s="400">
        <f t="shared" si="109"/>
        <v>0</v>
      </c>
      <c r="Z324" s="400">
        <f t="shared" si="110"/>
        <v>0</v>
      </c>
      <c r="AA324" s="400">
        <f t="shared" si="111"/>
        <v>0</v>
      </c>
      <c r="AB324" s="400">
        <f t="shared" si="112"/>
        <v>0</v>
      </c>
      <c r="AC324" s="400">
        <f t="shared" si="113"/>
        <v>0</v>
      </c>
      <c r="AD324" s="534">
        <f t="shared" si="114"/>
        <v>0</v>
      </c>
      <c r="AE324" s="386"/>
      <c r="AF324" s="405">
        <f t="shared" si="118"/>
        <v>0</v>
      </c>
      <c r="AG324" s="374"/>
      <c r="AH324" s="544"/>
    </row>
    <row r="325" spans="1:34" s="346" customFormat="1" x14ac:dyDescent="0.2">
      <c r="A325" s="384">
        <f t="shared" si="115"/>
        <v>0</v>
      </c>
      <c r="B325" s="385"/>
      <c r="C325" s="374"/>
      <c r="D325" s="438"/>
      <c r="E325" s="352"/>
      <c r="F325" s="353"/>
      <c r="G325" s="353"/>
      <c r="H325" s="353"/>
      <c r="I325" s="353"/>
      <c r="J325" s="394">
        <f t="shared" si="107"/>
        <v>0</v>
      </c>
      <c r="K325" s="374"/>
      <c r="L325" s="374"/>
      <c r="M325" s="354"/>
      <c r="N325" s="355"/>
      <c r="O325" s="355"/>
      <c r="P325" s="355"/>
      <c r="Q325" s="355"/>
      <c r="R325" s="355"/>
      <c r="S325" s="356"/>
      <c r="T325" s="357"/>
      <c r="U325" s="338">
        <f t="shared" si="116"/>
        <v>0</v>
      </c>
      <c r="V325" s="374"/>
      <c r="W325" s="399">
        <f t="shared" si="117"/>
        <v>0</v>
      </c>
      <c r="X325" s="400">
        <f t="shared" si="108"/>
        <v>0</v>
      </c>
      <c r="Y325" s="400">
        <f t="shared" si="109"/>
        <v>0</v>
      </c>
      <c r="Z325" s="400">
        <f t="shared" si="110"/>
        <v>0</v>
      </c>
      <c r="AA325" s="400">
        <f t="shared" si="111"/>
        <v>0</v>
      </c>
      <c r="AB325" s="400">
        <f t="shared" si="112"/>
        <v>0</v>
      </c>
      <c r="AC325" s="400">
        <f t="shared" si="113"/>
        <v>0</v>
      </c>
      <c r="AD325" s="534">
        <f t="shared" si="114"/>
        <v>0</v>
      </c>
      <c r="AE325" s="386"/>
      <c r="AF325" s="405">
        <f t="shared" si="118"/>
        <v>0</v>
      </c>
      <c r="AG325" s="374"/>
      <c r="AH325" s="544"/>
    </row>
    <row r="326" spans="1:34" s="346" customFormat="1" x14ac:dyDescent="0.2">
      <c r="A326" s="384">
        <f t="shared" si="115"/>
        <v>0</v>
      </c>
      <c r="B326" s="385"/>
      <c r="C326" s="374"/>
      <c r="D326" s="438"/>
      <c r="E326" s="352"/>
      <c r="F326" s="353"/>
      <c r="G326" s="353"/>
      <c r="H326" s="353"/>
      <c r="I326" s="353"/>
      <c r="J326" s="394">
        <f t="shared" si="107"/>
        <v>0</v>
      </c>
      <c r="K326" s="374"/>
      <c r="L326" s="374"/>
      <c r="M326" s="354"/>
      <c r="N326" s="355"/>
      <c r="O326" s="355"/>
      <c r="P326" s="355"/>
      <c r="Q326" s="355"/>
      <c r="R326" s="355"/>
      <c r="S326" s="356"/>
      <c r="T326" s="357"/>
      <c r="U326" s="338">
        <f t="shared" si="116"/>
        <v>0</v>
      </c>
      <c r="V326" s="374"/>
      <c r="W326" s="399">
        <f t="shared" si="117"/>
        <v>0</v>
      </c>
      <c r="X326" s="400">
        <f t="shared" si="108"/>
        <v>0</v>
      </c>
      <c r="Y326" s="400">
        <f t="shared" si="109"/>
        <v>0</v>
      </c>
      <c r="Z326" s="400">
        <f t="shared" si="110"/>
        <v>0</v>
      </c>
      <c r="AA326" s="400">
        <f t="shared" si="111"/>
        <v>0</v>
      </c>
      <c r="AB326" s="400">
        <f t="shared" si="112"/>
        <v>0</v>
      </c>
      <c r="AC326" s="400">
        <f t="shared" si="113"/>
        <v>0</v>
      </c>
      <c r="AD326" s="534">
        <f t="shared" si="114"/>
        <v>0</v>
      </c>
      <c r="AE326" s="386"/>
      <c r="AF326" s="405">
        <f t="shared" si="118"/>
        <v>0</v>
      </c>
      <c r="AG326" s="374"/>
      <c r="AH326" s="544"/>
    </row>
    <row r="327" spans="1:34" s="346" customFormat="1" x14ac:dyDescent="0.2">
      <c r="A327" s="384">
        <f t="shared" si="115"/>
        <v>0</v>
      </c>
      <c r="B327" s="385"/>
      <c r="C327" s="374"/>
      <c r="D327" s="438"/>
      <c r="E327" s="352"/>
      <c r="F327" s="353"/>
      <c r="G327" s="353"/>
      <c r="H327" s="353"/>
      <c r="I327" s="353"/>
      <c r="J327" s="394">
        <f t="shared" si="107"/>
        <v>0</v>
      </c>
      <c r="K327" s="374"/>
      <c r="L327" s="374"/>
      <c r="M327" s="354"/>
      <c r="N327" s="355"/>
      <c r="O327" s="355"/>
      <c r="P327" s="355"/>
      <c r="Q327" s="355"/>
      <c r="R327" s="355"/>
      <c r="S327" s="356"/>
      <c r="T327" s="357"/>
      <c r="U327" s="338">
        <f t="shared" si="116"/>
        <v>0</v>
      </c>
      <c r="V327" s="374"/>
      <c r="W327" s="399">
        <f t="shared" si="117"/>
        <v>0</v>
      </c>
      <c r="X327" s="400">
        <f t="shared" si="108"/>
        <v>0</v>
      </c>
      <c r="Y327" s="400">
        <f t="shared" si="109"/>
        <v>0</v>
      </c>
      <c r="Z327" s="400">
        <f t="shared" si="110"/>
        <v>0</v>
      </c>
      <c r="AA327" s="400">
        <f t="shared" si="111"/>
        <v>0</v>
      </c>
      <c r="AB327" s="400">
        <f t="shared" si="112"/>
        <v>0</v>
      </c>
      <c r="AC327" s="400">
        <f t="shared" si="113"/>
        <v>0</v>
      </c>
      <c r="AD327" s="534">
        <f t="shared" si="114"/>
        <v>0</v>
      </c>
      <c r="AE327" s="386"/>
      <c r="AF327" s="405">
        <f t="shared" si="118"/>
        <v>0</v>
      </c>
      <c r="AG327" s="374"/>
      <c r="AH327" s="544"/>
    </row>
    <row r="328" spans="1:34" s="346" customFormat="1" x14ac:dyDescent="0.2">
      <c r="A328" s="384">
        <f t="shared" si="115"/>
        <v>0</v>
      </c>
      <c r="B328" s="385"/>
      <c r="C328" s="374"/>
      <c r="D328" s="438"/>
      <c r="E328" s="352"/>
      <c r="F328" s="353"/>
      <c r="G328" s="353"/>
      <c r="H328" s="353"/>
      <c r="I328" s="353"/>
      <c r="J328" s="394">
        <f t="shared" si="107"/>
        <v>0</v>
      </c>
      <c r="K328" s="374"/>
      <c r="L328" s="374"/>
      <c r="M328" s="354"/>
      <c r="N328" s="355"/>
      <c r="O328" s="355"/>
      <c r="P328" s="355"/>
      <c r="Q328" s="355"/>
      <c r="R328" s="355"/>
      <c r="S328" s="356"/>
      <c r="T328" s="357"/>
      <c r="U328" s="338">
        <f t="shared" si="116"/>
        <v>0</v>
      </c>
      <c r="V328" s="374"/>
      <c r="W328" s="399">
        <f t="shared" si="117"/>
        <v>0</v>
      </c>
      <c r="X328" s="400">
        <f t="shared" si="108"/>
        <v>0</v>
      </c>
      <c r="Y328" s="400">
        <f t="shared" si="109"/>
        <v>0</v>
      </c>
      <c r="Z328" s="400">
        <f t="shared" si="110"/>
        <v>0</v>
      </c>
      <c r="AA328" s="400">
        <f t="shared" si="111"/>
        <v>0</v>
      </c>
      <c r="AB328" s="400">
        <f t="shared" si="112"/>
        <v>0</v>
      </c>
      <c r="AC328" s="400">
        <f t="shared" si="113"/>
        <v>0</v>
      </c>
      <c r="AD328" s="534">
        <f t="shared" si="114"/>
        <v>0</v>
      </c>
      <c r="AE328" s="386"/>
      <c r="AF328" s="405">
        <f t="shared" si="118"/>
        <v>0</v>
      </c>
      <c r="AG328" s="374"/>
      <c r="AH328" s="544"/>
    </row>
    <row r="329" spans="1:34" s="346" customFormat="1" hidden="1" x14ac:dyDescent="0.2">
      <c r="A329" s="384">
        <f t="shared" si="115"/>
        <v>0</v>
      </c>
      <c r="B329" s="385"/>
      <c r="C329" s="374"/>
      <c r="D329" s="438"/>
      <c r="E329" s="352"/>
      <c r="F329" s="353"/>
      <c r="G329" s="353"/>
      <c r="H329" s="353"/>
      <c r="I329" s="353"/>
      <c r="J329" s="394">
        <f t="shared" si="107"/>
        <v>0</v>
      </c>
      <c r="K329" s="374"/>
      <c r="L329" s="374"/>
      <c r="M329" s="354"/>
      <c r="N329" s="355"/>
      <c r="O329" s="355"/>
      <c r="P329" s="355"/>
      <c r="Q329" s="355"/>
      <c r="R329" s="355"/>
      <c r="S329" s="356"/>
      <c r="T329" s="357"/>
      <c r="U329" s="338">
        <f t="shared" si="116"/>
        <v>0</v>
      </c>
      <c r="V329" s="374"/>
      <c r="W329" s="399">
        <f t="shared" si="117"/>
        <v>0</v>
      </c>
      <c r="X329" s="400">
        <f t="shared" si="108"/>
        <v>0</v>
      </c>
      <c r="Y329" s="400">
        <f t="shared" si="109"/>
        <v>0</v>
      </c>
      <c r="Z329" s="400">
        <f t="shared" si="110"/>
        <v>0</v>
      </c>
      <c r="AA329" s="400">
        <f t="shared" si="111"/>
        <v>0</v>
      </c>
      <c r="AB329" s="400">
        <f t="shared" si="112"/>
        <v>0</v>
      </c>
      <c r="AC329" s="400">
        <f t="shared" si="113"/>
        <v>0</v>
      </c>
      <c r="AD329" s="534">
        <f t="shared" si="114"/>
        <v>0</v>
      </c>
      <c r="AE329" s="386"/>
      <c r="AF329" s="405">
        <f t="shared" si="118"/>
        <v>0</v>
      </c>
      <c r="AG329" s="374"/>
      <c r="AH329" s="544"/>
    </row>
    <row r="330" spans="1:34" s="346" customFormat="1" hidden="1" x14ac:dyDescent="0.2">
      <c r="A330" s="384">
        <f t="shared" si="115"/>
        <v>0</v>
      </c>
      <c r="B330" s="385"/>
      <c r="C330" s="374"/>
      <c r="D330" s="438"/>
      <c r="E330" s="352"/>
      <c r="F330" s="353"/>
      <c r="G330" s="353"/>
      <c r="H330" s="353"/>
      <c r="I330" s="353"/>
      <c r="J330" s="394">
        <f t="shared" si="107"/>
        <v>0</v>
      </c>
      <c r="K330" s="374"/>
      <c r="L330" s="374"/>
      <c r="M330" s="354"/>
      <c r="N330" s="355"/>
      <c r="O330" s="355"/>
      <c r="P330" s="355"/>
      <c r="Q330" s="355"/>
      <c r="R330" s="355"/>
      <c r="S330" s="356"/>
      <c r="T330" s="357"/>
      <c r="U330" s="338">
        <f t="shared" si="116"/>
        <v>0</v>
      </c>
      <c r="V330" s="374"/>
      <c r="W330" s="399">
        <f t="shared" si="117"/>
        <v>0</v>
      </c>
      <c r="X330" s="400">
        <f t="shared" si="108"/>
        <v>0</v>
      </c>
      <c r="Y330" s="400">
        <f t="shared" si="109"/>
        <v>0</v>
      </c>
      <c r="Z330" s="400">
        <f t="shared" si="110"/>
        <v>0</v>
      </c>
      <c r="AA330" s="400">
        <f t="shared" si="111"/>
        <v>0</v>
      </c>
      <c r="AB330" s="400">
        <f t="shared" si="112"/>
        <v>0</v>
      </c>
      <c r="AC330" s="400">
        <f t="shared" si="113"/>
        <v>0</v>
      </c>
      <c r="AD330" s="534">
        <f t="shared" si="114"/>
        <v>0</v>
      </c>
      <c r="AE330" s="386"/>
      <c r="AF330" s="405">
        <f t="shared" si="118"/>
        <v>0</v>
      </c>
      <c r="AG330" s="374"/>
      <c r="AH330" s="544"/>
    </row>
    <row r="331" spans="1:34" s="346" customFormat="1" hidden="1" x14ac:dyDescent="0.2">
      <c r="A331" s="384">
        <f t="shared" ref="A331:A394" si="119">IF(AND(J331&lt;&gt;0,U331&lt;&gt;1),1,0)</f>
        <v>0</v>
      </c>
      <c r="B331" s="385"/>
      <c r="C331" s="374"/>
      <c r="D331" s="438"/>
      <c r="E331" s="352"/>
      <c r="F331" s="353"/>
      <c r="G331" s="353"/>
      <c r="H331" s="353"/>
      <c r="I331" s="353"/>
      <c r="J331" s="394">
        <f t="shared" si="107"/>
        <v>0</v>
      </c>
      <c r="K331" s="374"/>
      <c r="L331" s="374"/>
      <c r="M331" s="354"/>
      <c r="N331" s="355"/>
      <c r="O331" s="355"/>
      <c r="P331" s="355"/>
      <c r="Q331" s="355"/>
      <c r="R331" s="355"/>
      <c r="S331" s="356"/>
      <c r="T331" s="357"/>
      <c r="U331" s="338">
        <f t="shared" ref="U331:U394" si="120">SUM(M331:T331)</f>
        <v>0</v>
      </c>
      <c r="V331" s="374"/>
      <c r="W331" s="399">
        <f t="shared" ref="W331:W394" si="121">$J331*M331</f>
        <v>0</v>
      </c>
      <c r="X331" s="400">
        <f t="shared" ref="X331:X394" si="122">$J331*N331</f>
        <v>0</v>
      </c>
      <c r="Y331" s="400">
        <f t="shared" ref="Y331:Y394" si="123">$J331*O331</f>
        <v>0</v>
      </c>
      <c r="Z331" s="400">
        <f t="shared" ref="Z331:Z394" si="124">$J331*P331</f>
        <v>0</v>
      </c>
      <c r="AA331" s="400">
        <f t="shared" ref="AA331:AA394" si="125">$J331*Q331</f>
        <v>0</v>
      </c>
      <c r="AB331" s="400">
        <f t="shared" ref="AB331:AB394" si="126">$J331*R331</f>
        <v>0</v>
      </c>
      <c r="AC331" s="400">
        <f t="shared" ref="AC331:AC394" si="127">$J331*S331</f>
        <v>0</v>
      </c>
      <c r="AD331" s="534">
        <f t="shared" ref="AD331:AD394" si="128">SUM(W331:AC331)</f>
        <v>0</v>
      </c>
      <c r="AE331" s="386"/>
      <c r="AF331" s="405">
        <f t="shared" ref="AF331:AF394" si="129">$J331*T331</f>
        <v>0</v>
      </c>
      <c r="AG331" s="374"/>
      <c r="AH331" s="544"/>
    </row>
    <row r="332" spans="1:34" s="346" customFormat="1" hidden="1" x14ac:dyDescent="0.2">
      <c r="A332" s="384">
        <f t="shared" si="119"/>
        <v>0</v>
      </c>
      <c r="B332" s="385"/>
      <c r="C332" s="374"/>
      <c r="D332" s="438"/>
      <c r="E332" s="352"/>
      <c r="F332" s="353"/>
      <c r="G332" s="353"/>
      <c r="H332" s="353"/>
      <c r="I332" s="353"/>
      <c r="J332" s="394">
        <f t="shared" si="107"/>
        <v>0</v>
      </c>
      <c r="K332" s="374"/>
      <c r="L332" s="374"/>
      <c r="M332" s="354"/>
      <c r="N332" s="355"/>
      <c r="O332" s="355"/>
      <c r="P332" s="355"/>
      <c r="Q332" s="355"/>
      <c r="R332" s="355"/>
      <c r="S332" s="356"/>
      <c r="T332" s="357"/>
      <c r="U332" s="338">
        <f t="shared" si="120"/>
        <v>0</v>
      </c>
      <c r="V332" s="374"/>
      <c r="W332" s="399">
        <f t="shared" si="121"/>
        <v>0</v>
      </c>
      <c r="X332" s="400">
        <f t="shared" si="122"/>
        <v>0</v>
      </c>
      <c r="Y332" s="400">
        <f t="shared" si="123"/>
        <v>0</v>
      </c>
      <c r="Z332" s="400">
        <f t="shared" si="124"/>
        <v>0</v>
      </c>
      <c r="AA332" s="400">
        <f t="shared" si="125"/>
        <v>0</v>
      </c>
      <c r="AB332" s="400">
        <f t="shared" si="126"/>
        <v>0</v>
      </c>
      <c r="AC332" s="400">
        <f t="shared" si="127"/>
        <v>0</v>
      </c>
      <c r="AD332" s="534">
        <f t="shared" si="128"/>
        <v>0</v>
      </c>
      <c r="AE332" s="386"/>
      <c r="AF332" s="405">
        <f t="shared" si="129"/>
        <v>0</v>
      </c>
      <c r="AG332" s="374"/>
      <c r="AH332" s="544"/>
    </row>
    <row r="333" spans="1:34" s="346" customFormat="1" hidden="1" x14ac:dyDescent="0.2">
      <c r="A333" s="384">
        <f t="shared" si="119"/>
        <v>0</v>
      </c>
      <c r="B333" s="385"/>
      <c r="C333" s="374"/>
      <c r="D333" s="438"/>
      <c r="E333" s="352"/>
      <c r="F333" s="353"/>
      <c r="G333" s="353"/>
      <c r="H333" s="353"/>
      <c r="I333" s="353"/>
      <c r="J333" s="394">
        <f t="shared" si="107"/>
        <v>0</v>
      </c>
      <c r="K333" s="374"/>
      <c r="L333" s="374"/>
      <c r="M333" s="354"/>
      <c r="N333" s="355"/>
      <c r="O333" s="355"/>
      <c r="P333" s="355"/>
      <c r="Q333" s="355"/>
      <c r="R333" s="355"/>
      <c r="S333" s="356"/>
      <c r="T333" s="357"/>
      <c r="U333" s="338">
        <f t="shared" si="120"/>
        <v>0</v>
      </c>
      <c r="V333" s="374"/>
      <c r="W333" s="399">
        <f t="shared" si="121"/>
        <v>0</v>
      </c>
      <c r="X333" s="400">
        <f t="shared" si="122"/>
        <v>0</v>
      </c>
      <c r="Y333" s="400">
        <f t="shared" si="123"/>
        <v>0</v>
      </c>
      <c r="Z333" s="400">
        <f t="shared" si="124"/>
        <v>0</v>
      </c>
      <c r="AA333" s="400">
        <f t="shared" si="125"/>
        <v>0</v>
      </c>
      <c r="AB333" s="400">
        <f t="shared" si="126"/>
        <v>0</v>
      </c>
      <c r="AC333" s="400">
        <f t="shared" si="127"/>
        <v>0</v>
      </c>
      <c r="AD333" s="534">
        <f t="shared" si="128"/>
        <v>0</v>
      </c>
      <c r="AE333" s="386"/>
      <c r="AF333" s="405">
        <f t="shared" si="129"/>
        <v>0</v>
      </c>
      <c r="AG333" s="374"/>
      <c r="AH333" s="544"/>
    </row>
    <row r="334" spans="1:34" s="346" customFormat="1" hidden="1" x14ac:dyDescent="0.2">
      <c r="A334" s="384">
        <f t="shared" si="119"/>
        <v>0</v>
      </c>
      <c r="B334" s="385"/>
      <c r="C334" s="374"/>
      <c r="D334" s="438"/>
      <c r="E334" s="352"/>
      <c r="F334" s="353"/>
      <c r="G334" s="353"/>
      <c r="H334" s="353"/>
      <c r="I334" s="353"/>
      <c r="J334" s="394">
        <f t="shared" si="107"/>
        <v>0</v>
      </c>
      <c r="K334" s="374"/>
      <c r="L334" s="374"/>
      <c r="M334" s="354"/>
      <c r="N334" s="355"/>
      <c r="O334" s="355"/>
      <c r="P334" s="355"/>
      <c r="Q334" s="355"/>
      <c r="R334" s="355"/>
      <c r="S334" s="356"/>
      <c r="T334" s="357"/>
      <c r="U334" s="338">
        <f t="shared" si="120"/>
        <v>0</v>
      </c>
      <c r="V334" s="374"/>
      <c r="W334" s="399">
        <f t="shared" si="121"/>
        <v>0</v>
      </c>
      <c r="X334" s="400">
        <f t="shared" si="122"/>
        <v>0</v>
      </c>
      <c r="Y334" s="400">
        <f t="shared" si="123"/>
        <v>0</v>
      </c>
      <c r="Z334" s="400">
        <f t="shared" si="124"/>
        <v>0</v>
      </c>
      <c r="AA334" s="400">
        <f t="shared" si="125"/>
        <v>0</v>
      </c>
      <c r="AB334" s="400">
        <f t="shared" si="126"/>
        <v>0</v>
      </c>
      <c r="AC334" s="400">
        <f t="shared" si="127"/>
        <v>0</v>
      </c>
      <c r="AD334" s="534">
        <f t="shared" si="128"/>
        <v>0</v>
      </c>
      <c r="AE334" s="386"/>
      <c r="AF334" s="405">
        <f t="shared" si="129"/>
        <v>0</v>
      </c>
      <c r="AG334" s="374"/>
      <c r="AH334" s="544"/>
    </row>
    <row r="335" spans="1:34" s="346" customFormat="1" hidden="1" x14ac:dyDescent="0.2">
      <c r="A335" s="384">
        <f t="shared" si="119"/>
        <v>0</v>
      </c>
      <c r="B335" s="385"/>
      <c r="C335" s="374"/>
      <c r="D335" s="438"/>
      <c r="E335" s="352"/>
      <c r="F335" s="353"/>
      <c r="G335" s="353"/>
      <c r="H335" s="353"/>
      <c r="I335" s="353"/>
      <c r="J335" s="394">
        <f t="shared" si="107"/>
        <v>0</v>
      </c>
      <c r="K335" s="374"/>
      <c r="L335" s="374"/>
      <c r="M335" s="354"/>
      <c r="N335" s="355"/>
      <c r="O335" s="355"/>
      <c r="P335" s="355"/>
      <c r="Q335" s="355"/>
      <c r="R335" s="355"/>
      <c r="S335" s="356"/>
      <c r="T335" s="357"/>
      <c r="U335" s="338">
        <f t="shared" si="120"/>
        <v>0</v>
      </c>
      <c r="V335" s="374"/>
      <c r="W335" s="399">
        <f t="shared" si="121"/>
        <v>0</v>
      </c>
      <c r="X335" s="400">
        <f t="shared" si="122"/>
        <v>0</v>
      </c>
      <c r="Y335" s="400">
        <f t="shared" si="123"/>
        <v>0</v>
      </c>
      <c r="Z335" s="400">
        <f t="shared" si="124"/>
        <v>0</v>
      </c>
      <c r="AA335" s="400">
        <f t="shared" si="125"/>
        <v>0</v>
      </c>
      <c r="AB335" s="400">
        <f t="shared" si="126"/>
        <v>0</v>
      </c>
      <c r="AC335" s="400">
        <f t="shared" si="127"/>
        <v>0</v>
      </c>
      <c r="AD335" s="534">
        <f t="shared" si="128"/>
        <v>0</v>
      </c>
      <c r="AE335" s="386"/>
      <c r="AF335" s="405">
        <f t="shared" si="129"/>
        <v>0</v>
      </c>
      <c r="AG335" s="374"/>
      <c r="AH335" s="544"/>
    </row>
    <row r="336" spans="1:34" s="346" customFormat="1" hidden="1" x14ac:dyDescent="0.2">
      <c r="A336" s="384">
        <f t="shared" si="119"/>
        <v>0</v>
      </c>
      <c r="B336" s="385"/>
      <c r="C336" s="374"/>
      <c r="D336" s="438"/>
      <c r="E336" s="352"/>
      <c r="F336" s="353"/>
      <c r="G336" s="353"/>
      <c r="H336" s="353"/>
      <c r="I336" s="353"/>
      <c r="J336" s="394">
        <f t="shared" si="107"/>
        <v>0</v>
      </c>
      <c r="K336" s="374"/>
      <c r="L336" s="374"/>
      <c r="M336" s="354"/>
      <c r="N336" s="355"/>
      <c r="O336" s="355"/>
      <c r="P336" s="355"/>
      <c r="Q336" s="355"/>
      <c r="R336" s="355"/>
      <c r="S336" s="356"/>
      <c r="T336" s="357"/>
      <c r="U336" s="338">
        <f t="shared" si="120"/>
        <v>0</v>
      </c>
      <c r="V336" s="374"/>
      <c r="W336" s="399">
        <f t="shared" si="121"/>
        <v>0</v>
      </c>
      <c r="X336" s="400">
        <f t="shared" si="122"/>
        <v>0</v>
      </c>
      <c r="Y336" s="400">
        <f t="shared" si="123"/>
        <v>0</v>
      </c>
      <c r="Z336" s="400">
        <f t="shared" si="124"/>
        <v>0</v>
      </c>
      <c r="AA336" s="400">
        <f t="shared" si="125"/>
        <v>0</v>
      </c>
      <c r="AB336" s="400">
        <f t="shared" si="126"/>
        <v>0</v>
      </c>
      <c r="AC336" s="400">
        <f t="shared" si="127"/>
        <v>0</v>
      </c>
      <c r="AD336" s="534">
        <f t="shared" si="128"/>
        <v>0</v>
      </c>
      <c r="AE336" s="386"/>
      <c r="AF336" s="405">
        <f t="shared" si="129"/>
        <v>0</v>
      </c>
      <c r="AG336" s="374"/>
      <c r="AH336" s="544"/>
    </row>
    <row r="337" spans="1:34" s="346" customFormat="1" hidden="1" x14ac:dyDescent="0.2">
      <c r="A337" s="384">
        <f t="shared" si="119"/>
        <v>0</v>
      </c>
      <c r="B337" s="385"/>
      <c r="C337" s="374"/>
      <c r="D337" s="438"/>
      <c r="E337" s="352"/>
      <c r="F337" s="353"/>
      <c r="G337" s="353"/>
      <c r="H337" s="353"/>
      <c r="I337" s="353"/>
      <c r="J337" s="394">
        <f t="shared" si="107"/>
        <v>0</v>
      </c>
      <c r="K337" s="374"/>
      <c r="L337" s="374"/>
      <c r="M337" s="354"/>
      <c r="N337" s="355"/>
      <c r="O337" s="355"/>
      <c r="P337" s="355"/>
      <c r="Q337" s="355"/>
      <c r="R337" s="355"/>
      <c r="S337" s="356"/>
      <c r="T337" s="357"/>
      <c r="U337" s="338">
        <f t="shared" si="120"/>
        <v>0</v>
      </c>
      <c r="V337" s="374"/>
      <c r="W337" s="399">
        <f t="shared" si="121"/>
        <v>0</v>
      </c>
      <c r="X337" s="400">
        <f t="shared" si="122"/>
        <v>0</v>
      </c>
      <c r="Y337" s="400">
        <f t="shared" si="123"/>
        <v>0</v>
      </c>
      <c r="Z337" s="400">
        <f t="shared" si="124"/>
        <v>0</v>
      </c>
      <c r="AA337" s="400">
        <f t="shared" si="125"/>
        <v>0</v>
      </c>
      <c r="AB337" s="400">
        <f t="shared" si="126"/>
        <v>0</v>
      </c>
      <c r="AC337" s="400">
        <f t="shared" si="127"/>
        <v>0</v>
      </c>
      <c r="AD337" s="534">
        <f t="shared" si="128"/>
        <v>0</v>
      </c>
      <c r="AE337" s="386"/>
      <c r="AF337" s="405">
        <f t="shared" si="129"/>
        <v>0</v>
      </c>
      <c r="AG337" s="374"/>
      <c r="AH337" s="544"/>
    </row>
    <row r="338" spans="1:34" s="346" customFormat="1" hidden="1" x14ac:dyDescent="0.2">
      <c r="A338" s="384">
        <f t="shared" si="119"/>
        <v>0</v>
      </c>
      <c r="B338" s="385"/>
      <c r="C338" s="374"/>
      <c r="D338" s="438"/>
      <c r="E338" s="352"/>
      <c r="F338" s="353"/>
      <c r="G338" s="353"/>
      <c r="H338" s="353"/>
      <c r="I338" s="353"/>
      <c r="J338" s="394">
        <f t="shared" si="107"/>
        <v>0</v>
      </c>
      <c r="K338" s="374"/>
      <c r="L338" s="374"/>
      <c r="M338" s="354"/>
      <c r="N338" s="355"/>
      <c r="O338" s="355"/>
      <c r="P338" s="355"/>
      <c r="Q338" s="355"/>
      <c r="R338" s="355"/>
      <c r="S338" s="356"/>
      <c r="T338" s="357"/>
      <c r="U338" s="338">
        <f t="shared" si="120"/>
        <v>0</v>
      </c>
      <c r="V338" s="374"/>
      <c r="W338" s="399">
        <f t="shared" si="121"/>
        <v>0</v>
      </c>
      <c r="X338" s="400">
        <f t="shared" si="122"/>
        <v>0</v>
      </c>
      <c r="Y338" s="400">
        <f t="shared" si="123"/>
        <v>0</v>
      </c>
      <c r="Z338" s="400">
        <f t="shared" si="124"/>
        <v>0</v>
      </c>
      <c r="AA338" s="400">
        <f t="shared" si="125"/>
        <v>0</v>
      </c>
      <c r="AB338" s="400">
        <f t="shared" si="126"/>
        <v>0</v>
      </c>
      <c r="AC338" s="400">
        <f t="shared" si="127"/>
        <v>0</v>
      </c>
      <c r="AD338" s="534">
        <f t="shared" si="128"/>
        <v>0</v>
      </c>
      <c r="AE338" s="386"/>
      <c r="AF338" s="405">
        <f t="shared" si="129"/>
        <v>0</v>
      </c>
      <c r="AG338" s="374"/>
      <c r="AH338" s="544"/>
    </row>
    <row r="339" spans="1:34" s="346" customFormat="1" hidden="1" x14ac:dyDescent="0.2">
      <c r="A339" s="384">
        <f t="shared" si="119"/>
        <v>0</v>
      </c>
      <c r="B339" s="385"/>
      <c r="C339" s="374"/>
      <c r="D339" s="438"/>
      <c r="E339" s="352"/>
      <c r="F339" s="353"/>
      <c r="G339" s="353"/>
      <c r="H339" s="353"/>
      <c r="I339" s="353"/>
      <c r="J339" s="394">
        <f t="shared" si="107"/>
        <v>0</v>
      </c>
      <c r="K339" s="374"/>
      <c r="L339" s="374"/>
      <c r="M339" s="354"/>
      <c r="N339" s="355"/>
      <c r="O339" s="355"/>
      <c r="P339" s="355"/>
      <c r="Q339" s="355"/>
      <c r="R339" s="355"/>
      <c r="S339" s="356"/>
      <c r="T339" s="357"/>
      <c r="U339" s="338">
        <f t="shared" si="120"/>
        <v>0</v>
      </c>
      <c r="V339" s="374"/>
      <c r="W339" s="399">
        <f t="shared" si="121"/>
        <v>0</v>
      </c>
      <c r="X339" s="400">
        <f t="shared" si="122"/>
        <v>0</v>
      </c>
      <c r="Y339" s="400">
        <f t="shared" si="123"/>
        <v>0</v>
      </c>
      <c r="Z339" s="400">
        <f t="shared" si="124"/>
        <v>0</v>
      </c>
      <c r="AA339" s="400">
        <f t="shared" si="125"/>
        <v>0</v>
      </c>
      <c r="AB339" s="400">
        <f t="shared" si="126"/>
        <v>0</v>
      </c>
      <c r="AC339" s="400">
        <f t="shared" si="127"/>
        <v>0</v>
      </c>
      <c r="AD339" s="534">
        <f t="shared" si="128"/>
        <v>0</v>
      </c>
      <c r="AE339" s="386"/>
      <c r="AF339" s="405">
        <f t="shared" si="129"/>
        <v>0</v>
      </c>
      <c r="AG339" s="374"/>
      <c r="AH339" s="544"/>
    </row>
    <row r="340" spans="1:34" s="346" customFormat="1" hidden="1" x14ac:dyDescent="0.2">
      <c r="A340" s="384">
        <f t="shared" si="119"/>
        <v>0</v>
      </c>
      <c r="B340" s="385"/>
      <c r="C340" s="374"/>
      <c r="D340" s="438"/>
      <c r="E340" s="352"/>
      <c r="F340" s="353"/>
      <c r="G340" s="353"/>
      <c r="H340" s="353"/>
      <c r="I340" s="353"/>
      <c r="J340" s="394">
        <f t="shared" si="107"/>
        <v>0</v>
      </c>
      <c r="K340" s="374"/>
      <c r="L340" s="374"/>
      <c r="M340" s="354"/>
      <c r="N340" s="355"/>
      <c r="O340" s="355"/>
      <c r="P340" s="355"/>
      <c r="Q340" s="355"/>
      <c r="R340" s="355"/>
      <c r="S340" s="356"/>
      <c r="T340" s="357"/>
      <c r="U340" s="338">
        <f t="shared" si="120"/>
        <v>0</v>
      </c>
      <c r="V340" s="374"/>
      <c r="W340" s="399">
        <f t="shared" si="121"/>
        <v>0</v>
      </c>
      <c r="X340" s="400">
        <f t="shared" si="122"/>
        <v>0</v>
      </c>
      <c r="Y340" s="400">
        <f t="shared" si="123"/>
        <v>0</v>
      </c>
      <c r="Z340" s="400">
        <f t="shared" si="124"/>
        <v>0</v>
      </c>
      <c r="AA340" s="400">
        <f t="shared" si="125"/>
        <v>0</v>
      </c>
      <c r="AB340" s="400">
        <f t="shared" si="126"/>
        <v>0</v>
      </c>
      <c r="AC340" s="400">
        <f t="shared" si="127"/>
        <v>0</v>
      </c>
      <c r="AD340" s="534">
        <f t="shared" si="128"/>
        <v>0</v>
      </c>
      <c r="AE340" s="386"/>
      <c r="AF340" s="405">
        <f t="shared" si="129"/>
        <v>0</v>
      </c>
      <c r="AG340" s="374"/>
      <c r="AH340" s="544"/>
    </row>
    <row r="341" spans="1:34" s="346" customFormat="1" hidden="1" x14ac:dyDescent="0.2">
      <c r="A341" s="384">
        <f t="shared" si="119"/>
        <v>0</v>
      </c>
      <c r="B341" s="385"/>
      <c r="C341" s="374"/>
      <c r="D341" s="438"/>
      <c r="E341" s="352"/>
      <c r="F341" s="353"/>
      <c r="G341" s="353"/>
      <c r="H341" s="353"/>
      <c r="I341" s="353"/>
      <c r="J341" s="394">
        <f t="shared" si="107"/>
        <v>0</v>
      </c>
      <c r="K341" s="374"/>
      <c r="L341" s="374"/>
      <c r="M341" s="354"/>
      <c r="N341" s="355"/>
      <c r="O341" s="355"/>
      <c r="P341" s="355"/>
      <c r="Q341" s="355"/>
      <c r="R341" s="355"/>
      <c r="S341" s="356"/>
      <c r="T341" s="357"/>
      <c r="U341" s="338">
        <f t="shared" si="120"/>
        <v>0</v>
      </c>
      <c r="V341" s="374"/>
      <c r="W341" s="399">
        <f t="shared" si="121"/>
        <v>0</v>
      </c>
      <c r="X341" s="400">
        <f t="shared" si="122"/>
        <v>0</v>
      </c>
      <c r="Y341" s="400">
        <f t="shared" si="123"/>
        <v>0</v>
      </c>
      <c r="Z341" s="400">
        <f t="shared" si="124"/>
        <v>0</v>
      </c>
      <c r="AA341" s="400">
        <f t="shared" si="125"/>
        <v>0</v>
      </c>
      <c r="AB341" s="400">
        <f t="shared" si="126"/>
        <v>0</v>
      </c>
      <c r="AC341" s="400">
        <f t="shared" si="127"/>
        <v>0</v>
      </c>
      <c r="AD341" s="534">
        <f t="shared" si="128"/>
        <v>0</v>
      </c>
      <c r="AE341" s="386"/>
      <c r="AF341" s="405">
        <f t="shared" si="129"/>
        <v>0</v>
      </c>
      <c r="AG341" s="374"/>
      <c r="AH341" s="544"/>
    </row>
    <row r="342" spans="1:34" s="346" customFormat="1" hidden="1" x14ac:dyDescent="0.2">
      <c r="A342" s="384">
        <f t="shared" si="119"/>
        <v>0</v>
      </c>
      <c r="B342" s="385"/>
      <c r="C342" s="374"/>
      <c r="D342" s="438"/>
      <c r="E342" s="352"/>
      <c r="F342" s="353"/>
      <c r="G342" s="353"/>
      <c r="H342" s="353"/>
      <c r="I342" s="353"/>
      <c r="J342" s="394">
        <f t="shared" si="107"/>
        <v>0</v>
      </c>
      <c r="K342" s="374"/>
      <c r="L342" s="374"/>
      <c r="M342" s="354"/>
      <c r="N342" s="355"/>
      <c r="O342" s="355"/>
      <c r="P342" s="355"/>
      <c r="Q342" s="355"/>
      <c r="R342" s="355"/>
      <c r="S342" s="356"/>
      <c r="T342" s="357"/>
      <c r="U342" s="338">
        <f t="shared" si="120"/>
        <v>0</v>
      </c>
      <c r="V342" s="374"/>
      <c r="W342" s="399">
        <f t="shared" si="121"/>
        <v>0</v>
      </c>
      <c r="X342" s="400">
        <f t="shared" si="122"/>
        <v>0</v>
      </c>
      <c r="Y342" s="400">
        <f t="shared" si="123"/>
        <v>0</v>
      </c>
      <c r="Z342" s="400">
        <f t="shared" si="124"/>
        <v>0</v>
      </c>
      <c r="AA342" s="400">
        <f t="shared" si="125"/>
        <v>0</v>
      </c>
      <c r="AB342" s="400">
        <f t="shared" si="126"/>
        <v>0</v>
      </c>
      <c r="AC342" s="400">
        <f t="shared" si="127"/>
        <v>0</v>
      </c>
      <c r="AD342" s="534">
        <f t="shared" si="128"/>
        <v>0</v>
      </c>
      <c r="AE342" s="386"/>
      <c r="AF342" s="405">
        <f t="shared" si="129"/>
        <v>0</v>
      </c>
      <c r="AG342" s="374"/>
      <c r="AH342" s="544"/>
    </row>
    <row r="343" spans="1:34" s="346" customFormat="1" hidden="1" x14ac:dyDescent="0.2">
      <c r="A343" s="384">
        <f t="shared" si="119"/>
        <v>0</v>
      </c>
      <c r="B343" s="385"/>
      <c r="C343" s="374"/>
      <c r="D343" s="438"/>
      <c r="E343" s="352"/>
      <c r="F343" s="353"/>
      <c r="G343" s="353"/>
      <c r="H343" s="353"/>
      <c r="I343" s="353"/>
      <c r="J343" s="394">
        <f t="shared" si="107"/>
        <v>0</v>
      </c>
      <c r="K343" s="374"/>
      <c r="L343" s="374"/>
      <c r="M343" s="354"/>
      <c r="N343" s="355"/>
      <c r="O343" s="355"/>
      <c r="P343" s="355"/>
      <c r="Q343" s="355"/>
      <c r="R343" s="355"/>
      <c r="S343" s="356"/>
      <c r="T343" s="357"/>
      <c r="U343" s="338">
        <f t="shared" si="120"/>
        <v>0</v>
      </c>
      <c r="V343" s="374"/>
      <c r="W343" s="399">
        <f t="shared" si="121"/>
        <v>0</v>
      </c>
      <c r="X343" s="400">
        <f t="shared" si="122"/>
        <v>0</v>
      </c>
      <c r="Y343" s="400">
        <f t="shared" si="123"/>
        <v>0</v>
      </c>
      <c r="Z343" s="400">
        <f t="shared" si="124"/>
        <v>0</v>
      </c>
      <c r="AA343" s="400">
        <f t="shared" si="125"/>
        <v>0</v>
      </c>
      <c r="AB343" s="400">
        <f t="shared" si="126"/>
        <v>0</v>
      </c>
      <c r="AC343" s="400">
        <f t="shared" si="127"/>
        <v>0</v>
      </c>
      <c r="AD343" s="534">
        <f t="shared" si="128"/>
        <v>0</v>
      </c>
      <c r="AE343" s="386"/>
      <c r="AF343" s="405">
        <f t="shared" si="129"/>
        <v>0</v>
      </c>
      <c r="AG343" s="374"/>
      <c r="AH343" s="544"/>
    </row>
    <row r="344" spans="1:34" s="346" customFormat="1" hidden="1" x14ac:dyDescent="0.2">
      <c r="A344" s="384">
        <f t="shared" si="119"/>
        <v>0</v>
      </c>
      <c r="B344" s="385"/>
      <c r="C344" s="374"/>
      <c r="D344" s="438"/>
      <c r="E344" s="352"/>
      <c r="F344" s="353"/>
      <c r="G344" s="353"/>
      <c r="H344" s="353"/>
      <c r="I344" s="353"/>
      <c r="J344" s="394">
        <f t="shared" si="107"/>
        <v>0</v>
      </c>
      <c r="K344" s="374"/>
      <c r="L344" s="374"/>
      <c r="M344" s="354"/>
      <c r="N344" s="355"/>
      <c r="O344" s="355"/>
      <c r="P344" s="355"/>
      <c r="Q344" s="355"/>
      <c r="R344" s="355"/>
      <c r="S344" s="356"/>
      <c r="T344" s="357"/>
      <c r="U344" s="338">
        <f t="shared" si="120"/>
        <v>0</v>
      </c>
      <c r="V344" s="374"/>
      <c r="W344" s="399">
        <f t="shared" si="121"/>
        <v>0</v>
      </c>
      <c r="X344" s="400">
        <f t="shared" si="122"/>
        <v>0</v>
      </c>
      <c r="Y344" s="400">
        <f t="shared" si="123"/>
        <v>0</v>
      </c>
      <c r="Z344" s="400">
        <f t="shared" si="124"/>
        <v>0</v>
      </c>
      <c r="AA344" s="400">
        <f t="shared" si="125"/>
        <v>0</v>
      </c>
      <c r="AB344" s="400">
        <f t="shared" si="126"/>
        <v>0</v>
      </c>
      <c r="AC344" s="400">
        <f t="shared" si="127"/>
        <v>0</v>
      </c>
      <c r="AD344" s="534">
        <f t="shared" si="128"/>
        <v>0</v>
      </c>
      <c r="AE344" s="386"/>
      <c r="AF344" s="405">
        <f t="shared" si="129"/>
        <v>0</v>
      </c>
      <c r="AG344" s="374"/>
      <c r="AH344" s="544"/>
    </row>
    <row r="345" spans="1:34" s="346" customFormat="1" hidden="1" x14ac:dyDescent="0.2">
      <c r="A345" s="384">
        <f t="shared" si="119"/>
        <v>0</v>
      </c>
      <c r="B345" s="385"/>
      <c r="C345" s="374"/>
      <c r="D345" s="438"/>
      <c r="E345" s="352"/>
      <c r="F345" s="353"/>
      <c r="G345" s="353"/>
      <c r="H345" s="353"/>
      <c r="I345" s="353"/>
      <c r="J345" s="394">
        <f t="shared" si="107"/>
        <v>0</v>
      </c>
      <c r="K345" s="374"/>
      <c r="L345" s="374"/>
      <c r="M345" s="354"/>
      <c r="N345" s="355"/>
      <c r="O345" s="355"/>
      <c r="P345" s="355"/>
      <c r="Q345" s="355"/>
      <c r="R345" s="355"/>
      <c r="S345" s="356"/>
      <c r="T345" s="357"/>
      <c r="U345" s="338">
        <f t="shared" si="120"/>
        <v>0</v>
      </c>
      <c r="V345" s="374"/>
      <c r="W345" s="399">
        <f t="shared" si="121"/>
        <v>0</v>
      </c>
      <c r="X345" s="400">
        <f t="shared" si="122"/>
        <v>0</v>
      </c>
      <c r="Y345" s="400">
        <f t="shared" si="123"/>
        <v>0</v>
      </c>
      <c r="Z345" s="400">
        <f t="shared" si="124"/>
        <v>0</v>
      </c>
      <c r="AA345" s="400">
        <f t="shared" si="125"/>
        <v>0</v>
      </c>
      <c r="AB345" s="400">
        <f t="shared" si="126"/>
        <v>0</v>
      </c>
      <c r="AC345" s="400">
        <f t="shared" si="127"/>
        <v>0</v>
      </c>
      <c r="AD345" s="534">
        <f t="shared" si="128"/>
        <v>0</v>
      </c>
      <c r="AE345" s="386"/>
      <c r="AF345" s="405">
        <f t="shared" si="129"/>
        <v>0</v>
      </c>
      <c r="AG345" s="374"/>
      <c r="AH345" s="544"/>
    </row>
    <row r="346" spans="1:34" s="346" customFormat="1" hidden="1" x14ac:dyDescent="0.2">
      <c r="A346" s="384">
        <f t="shared" si="119"/>
        <v>0</v>
      </c>
      <c r="B346" s="385"/>
      <c r="C346" s="374"/>
      <c r="D346" s="438"/>
      <c r="E346" s="352"/>
      <c r="F346" s="353"/>
      <c r="G346" s="353"/>
      <c r="H346" s="353"/>
      <c r="I346" s="353"/>
      <c r="J346" s="394">
        <f t="shared" si="107"/>
        <v>0</v>
      </c>
      <c r="K346" s="374"/>
      <c r="L346" s="374"/>
      <c r="M346" s="354"/>
      <c r="N346" s="355"/>
      <c r="O346" s="355"/>
      <c r="P346" s="355"/>
      <c r="Q346" s="355"/>
      <c r="R346" s="355"/>
      <c r="S346" s="356"/>
      <c r="T346" s="357"/>
      <c r="U346" s="338">
        <f t="shared" si="120"/>
        <v>0</v>
      </c>
      <c r="V346" s="374"/>
      <c r="W346" s="399">
        <f t="shared" si="121"/>
        <v>0</v>
      </c>
      <c r="X346" s="400">
        <f t="shared" si="122"/>
        <v>0</v>
      </c>
      <c r="Y346" s="400">
        <f t="shared" si="123"/>
        <v>0</v>
      </c>
      <c r="Z346" s="400">
        <f t="shared" si="124"/>
        <v>0</v>
      </c>
      <c r="AA346" s="400">
        <f t="shared" si="125"/>
        <v>0</v>
      </c>
      <c r="AB346" s="400">
        <f t="shared" si="126"/>
        <v>0</v>
      </c>
      <c r="AC346" s="400">
        <f t="shared" si="127"/>
        <v>0</v>
      </c>
      <c r="AD346" s="534">
        <f t="shared" si="128"/>
        <v>0</v>
      </c>
      <c r="AE346" s="386"/>
      <c r="AF346" s="405">
        <f t="shared" si="129"/>
        <v>0</v>
      </c>
      <c r="AG346" s="374"/>
      <c r="AH346" s="544"/>
    </row>
    <row r="347" spans="1:34" s="346" customFormat="1" hidden="1" x14ac:dyDescent="0.2">
      <c r="A347" s="384">
        <f t="shared" si="119"/>
        <v>0</v>
      </c>
      <c r="B347" s="385"/>
      <c r="C347" s="374"/>
      <c r="D347" s="438"/>
      <c r="E347" s="352"/>
      <c r="F347" s="353"/>
      <c r="G347" s="353"/>
      <c r="H347" s="353"/>
      <c r="I347" s="353"/>
      <c r="J347" s="394">
        <f t="shared" si="107"/>
        <v>0</v>
      </c>
      <c r="K347" s="374"/>
      <c r="L347" s="374"/>
      <c r="M347" s="354"/>
      <c r="N347" s="355"/>
      <c r="O347" s="355"/>
      <c r="P347" s="355"/>
      <c r="Q347" s="355"/>
      <c r="R347" s="355"/>
      <c r="S347" s="356"/>
      <c r="T347" s="357"/>
      <c r="U347" s="338">
        <f t="shared" si="120"/>
        <v>0</v>
      </c>
      <c r="V347" s="374"/>
      <c r="W347" s="399">
        <f t="shared" si="121"/>
        <v>0</v>
      </c>
      <c r="X347" s="400">
        <f t="shared" si="122"/>
        <v>0</v>
      </c>
      <c r="Y347" s="400">
        <f t="shared" si="123"/>
        <v>0</v>
      </c>
      <c r="Z347" s="400">
        <f t="shared" si="124"/>
        <v>0</v>
      </c>
      <c r="AA347" s="400">
        <f t="shared" si="125"/>
        <v>0</v>
      </c>
      <c r="AB347" s="400">
        <f t="shared" si="126"/>
        <v>0</v>
      </c>
      <c r="AC347" s="400">
        <f t="shared" si="127"/>
        <v>0</v>
      </c>
      <c r="AD347" s="534">
        <f t="shared" si="128"/>
        <v>0</v>
      </c>
      <c r="AE347" s="386"/>
      <c r="AF347" s="405">
        <f t="shared" si="129"/>
        <v>0</v>
      </c>
      <c r="AG347" s="374"/>
      <c r="AH347" s="544"/>
    </row>
    <row r="348" spans="1:34" s="346" customFormat="1" hidden="1" x14ac:dyDescent="0.2">
      <c r="A348" s="384">
        <f t="shared" si="119"/>
        <v>0</v>
      </c>
      <c r="B348" s="385"/>
      <c r="C348" s="374"/>
      <c r="D348" s="438"/>
      <c r="E348" s="352"/>
      <c r="F348" s="353"/>
      <c r="G348" s="353"/>
      <c r="H348" s="353"/>
      <c r="I348" s="353"/>
      <c r="J348" s="394">
        <f t="shared" si="107"/>
        <v>0</v>
      </c>
      <c r="K348" s="374"/>
      <c r="L348" s="374"/>
      <c r="M348" s="354"/>
      <c r="N348" s="355"/>
      <c r="O348" s="355"/>
      <c r="P348" s="355"/>
      <c r="Q348" s="355"/>
      <c r="R348" s="355"/>
      <c r="S348" s="356"/>
      <c r="T348" s="357"/>
      <c r="U348" s="338">
        <f t="shared" si="120"/>
        <v>0</v>
      </c>
      <c r="V348" s="374"/>
      <c r="W348" s="399">
        <f t="shared" si="121"/>
        <v>0</v>
      </c>
      <c r="X348" s="400">
        <f t="shared" si="122"/>
        <v>0</v>
      </c>
      <c r="Y348" s="400">
        <f t="shared" si="123"/>
        <v>0</v>
      </c>
      <c r="Z348" s="400">
        <f t="shared" si="124"/>
        <v>0</v>
      </c>
      <c r="AA348" s="400">
        <f t="shared" si="125"/>
        <v>0</v>
      </c>
      <c r="AB348" s="400">
        <f t="shared" si="126"/>
        <v>0</v>
      </c>
      <c r="AC348" s="400">
        <f t="shared" si="127"/>
        <v>0</v>
      </c>
      <c r="AD348" s="534">
        <f t="shared" si="128"/>
        <v>0</v>
      </c>
      <c r="AE348" s="386"/>
      <c r="AF348" s="405">
        <f t="shared" si="129"/>
        <v>0</v>
      </c>
      <c r="AG348" s="374"/>
      <c r="AH348" s="544"/>
    </row>
    <row r="349" spans="1:34" s="346" customFormat="1" hidden="1" x14ac:dyDescent="0.2">
      <c r="A349" s="384">
        <f t="shared" si="119"/>
        <v>0</v>
      </c>
      <c r="B349" s="385"/>
      <c r="C349" s="374"/>
      <c r="D349" s="438"/>
      <c r="E349" s="352"/>
      <c r="F349" s="353"/>
      <c r="G349" s="353"/>
      <c r="H349" s="353"/>
      <c r="I349" s="353"/>
      <c r="J349" s="394">
        <f t="shared" si="107"/>
        <v>0</v>
      </c>
      <c r="K349" s="374"/>
      <c r="L349" s="374"/>
      <c r="M349" s="354"/>
      <c r="N349" s="355"/>
      <c r="O349" s="355"/>
      <c r="P349" s="355"/>
      <c r="Q349" s="355"/>
      <c r="R349" s="355"/>
      <c r="S349" s="356"/>
      <c r="T349" s="357"/>
      <c r="U349" s="338">
        <f t="shared" si="120"/>
        <v>0</v>
      </c>
      <c r="V349" s="374"/>
      <c r="W349" s="399">
        <f t="shared" si="121"/>
        <v>0</v>
      </c>
      <c r="X349" s="400">
        <f t="shared" si="122"/>
        <v>0</v>
      </c>
      <c r="Y349" s="400">
        <f t="shared" si="123"/>
        <v>0</v>
      </c>
      <c r="Z349" s="400">
        <f t="shared" si="124"/>
        <v>0</v>
      </c>
      <c r="AA349" s="400">
        <f t="shared" si="125"/>
        <v>0</v>
      </c>
      <c r="AB349" s="400">
        <f t="shared" si="126"/>
        <v>0</v>
      </c>
      <c r="AC349" s="400">
        <f t="shared" si="127"/>
        <v>0</v>
      </c>
      <c r="AD349" s="534">
        <f t="shared" si="128"/>
        <v>0</v>
      </c>
      <c r="AE349" s="386"/>
      <c r="AF349" s="405">
        <f t="shared" si="129"/>
        <v>0</v>
      </c>
      <c r="AG349" s="374"/>
      <c r="AH349" s="544"/>
    </row>
    <row r="350" spans="1:34" s="346" customFormat="1" hidden="1" x14ac:dyDescent="0.2">
      <c r="A350" s="384">
        <f t="shared" si="119"/>
        <v>0</v>
      </c>
      <c r="B350" s="385"/>
      <c r="C350" s="374"/>
      <c r="D350" s="438"/>
      <c r="E350" s="352"/>
      <c r="F350" s="353"/>
      <c r="G350" s="353"/>
      <c r="H350" s="353"/>
      <c r="I350" s="353"/>
      <c r="J350" s="394">
        <f t="shared" si="107"/>
        <v>0</v>
      </c>
      <c r="K350" s="374"/>
      <c r="L350" s="374"/>
      <c r="M350" s="354"/>
      <c r="N350" s="355"/>
      <c r="O350" s="355"/>
      <c r="P350" s="355"/>
      <c r="Q350" s="355"/>
      <c r="R350" s="355"/>
      <c r="S350" s="356"/>
      <c r="T350" s="357"/>
      <c r="U350" s="338">
        <f t="shared" si="120"/>
        <v>0</v>
      </c>
      <c r="V350" s="374"/>
      <c r="W350" s="399">
        <f t="shared" si="121"/>
        <v>0</v>
      </c>
      <c r="X350" s="400">
        <f t="shared" si="122"/>
        <v>0</v>
      </c>
      <c r="Y350" s="400">
        <f t="shared" si="123"/>
        <v>0</v>
      </c>
      <c r="Z350" s="400">
        <f t="shared" si="124"/>
        <v>0</v>
      </c>
      <c r="AA350" s="400">
        <f t="shared" si="125"/>
        <v>0</v>
      </c>
      <c r="AB350" s="400">
        <f t="shared" si="126"/>
        <v>0</v>
      </c>
      <c r="AC350" s="400">
        <f t="shared" si="127"/>
        <v>0</v>
      </c>
      <c r="AD350" s="534">
        <f t="shared" si="128"/>
        <v>0</v>
      </c>
      <c r="AE350" s="386"/>
      <c r="AF350" s="405">
        <f t="shared" si="129"/>
        <v>0</v>
      </c>
      <c r="AG350" s="374"/>
      <c r="AH350" s="544"/>
    </row>
    <row r="351" spans="1:34" s="346" customFormat="1" hidden="1" x14ac:dyDescent="0.2">
      <c r="A351" s="384">
        <f t="shared" si="119"/>
        <v>0</v>
      </c>
      <c r="B351" s="385"/>
      <c r="C351" s="374"/>
      <c r="D351" s="438"/>
      <c r="E351" s="352"/>
      <c r="F351" s="353"/>
      <c r="G351" s="353"/>
      <c r="H351" s="353"/>
      <c r="I351" s="353"/>
      <c r="J351" s="394">
        <f t="shared" si="107"/>
        <v>0</v>
      </c>
      <c r="K351" s="374"/>
      <c r="L351" s="374"/>
      <c r="M351" s="354"/>
      <c r="N351" s="355"/>
      <c r="O351" s="355"/>
      <c r="P351" s="355"/>
      <c r="Q351" s="355"/>
      <c r="R351" s="355"/>
      <c r="S351" s="356"/>
      <c r="T351" s="357"/>
      <c r="U351" s="338">
        <f t="shared" si="120"/>
        <v>0</v>
      </c>
      <c r="V351" s="374"/>
      <c r="W351" s="399">
        <f t="shared" si="121"/>
        <v>0</v>
      </c>
      <c r="X351" s="400">
        <f t="shared" si="122"/>
        <v>0</v>
      </c>
      <c r="Y351" s="400">
        <f t="shared" si="123"/>
        <v>0</v>
      </c>
      <c r="Z351" s="400">
        <f t="shared" si="124"/>
        <v>0</v>
      </c>
      <c r="AA351" s="400">
        <f t="shared" si="125"/>
        <v>0</v>
      </c>
      <c r="AB351" s="400">
        <f t="shared" si="126"/>
        <v>0</v>
      </c>
      <c r="AC351" s="400">
        <f t="shared" si="127"/>
        <v>0</v>
      </c>
      <c r="AD351" s="534">
        <f t="shared" si="128"/>
        <v>0</v>
      </c>
      <c r="AE351" s="386"/>
      <c r="AF351" s="405">
        <f t="shared" si="129"/>
        <v>0</v>
      </c>
      <c r="AG351" s="374"/>
      <c r="AH351" s="544"/>
    </row>
    <row r="352" spans="1:34" s="346" customFormat="1" hidden="1" x14ac:dyDescent="0.2">
      <c r="A352" s="384">
        <f t="shared" si="119"/>
        <v>0</v>
      </c>
      <c r="B352" s="385"/>
      <c r="C352" s="374"/>
      <c r="D352" s="438"/>
      <c r="E352" s="352"/>
      <c r="F352" s="353"/>
      <c r="G352" s="353"/>
      <c r="H352" s="353"/>
      <c r="I352" s="353"/>
      <c r="J352" s="394">
        <f t="shared" si="107"/>
        <v>0</v>
      </c>
      <c r="K352" s="374"/>
      <c r="L352" s="374"/>
      <c r="M352" s="354"/>
      <c r="N352" s="355"/>
      <c r="O352" s="355"/>
      <c r="P352" s="355"/>
      <c r="Q352" s="355"/>
      <c r="R352" s="355"/>
      <c r="S352" s="356"/>
      <c r="T352" s="357"/>
      <c r="U352" s="338">
        <f t="shared" si="120"/>
        <v>0</v>
      </c>
      <c r="V352" s="374"/>
      <c r="W352" s="399">
        <f t="shared" si="121"/>
        <v>0</v>
      </c>
      <c r="X352" s="400">
        <f t="shared" si="122"/>
        <v>0</v>
      </c>
      <c r="Y352" s="400">
        <f t="shared" si="123"/>
        <v>0</v>
      </c>
      <c r="Z352" s="400">
        <f t="shared" si="124"/>
        <v>0</v>
      </c>
      <c r="AA352" s="400">
        <f t="shared" si="125"/>
        <v>0</v>
      </c>
      <c r="AB352" s="400">
        <f t="shared" si="126"/>
        <v>0</v>
      </c>
      <c r="AC352" s="400">
        <f t="shared" si="127"/>
        <v>0</v>
      </c>
      <c r="AD352" s="534">
        <f t="shared" si="128"/>
        <v>0</v>
      </c>
      <c r="AE352" s="386"/>
      <c r="AF352" s="405">
        <f t="shared" si="129"/>
        <v>0</v>
      </c>
      <c r="AG352" s="374"/>
      <c r="AH352" s="544"/>
    </row>
    <row r="353" spans="1:34" s="346" customFormat="1" hidden="1" x14ac:dyDescent="0.2">
      <c r="A353" s="384">
        <f t="shared" si="119"/>
        <v>0</v>
      </c>
      <c r="B353" s="385"/>
      <c r="C353" s="374"/>
      <c r="D353" s="438"/>
      <c r="E353" s="352"/>
      <c r="F353" s="353"/>
      <c r="G353" s="353"/>
      <c r="H353" s="353"/>
      <c r="I353" s="353"/>
      <c r="J353" s="394">
        <f t="shared" si="107"/>
        <v>0</v>
      </c>
      <c r="K353" s="374"/>
      <c r="L353" s="374"/>
      <c r="M353" s="354"/>
      <c r="N353" s="355"/>
      <c r="O353" s="355"/>
      <c r="P353" s="355"/>
      <c r="Q353" s="355"/>
      <c r="R353" s="355"/>
      <c r="S353" s="356"/>
      <c r="T353" s="357"/>
      <c r="U353" s="338">
        <f t="shared" si="120"/>
        <v>0</v>
      </c>
      <c r="V353" s="374"/>
      <c r="W353" s="399">
        <f t="shared" si="121"/>
        <v>0</v>
      </c>
      <c r="X353" s="400">
        <f t="shared" si="122"/>
        <v>0</v>
      </c>
      <c r="Y353" s="400">
        <f t="shared" si="123"/>
        <v>0</v>
      </c>
      <c r="Z353" s="400">
        <f t="shared" si="124"/>
        <v>0</v>
      </c>
      <c r="AA353" s="400">
        <f t="shared" si="125"/>
        <v>0</v>
      </c>
      <c r="AB353" s="400">
        <f t="shared" si="126"/>
        <v>0</v>
      </c>
      <c r="AC353" s="400">
        <f t="shared" si="127"/>
        <v>0</v>
      </c>
      <c r="AD353" s="534">
        <f t="shared" si="128"/>
        <v>0</v>
      </c>
      <c r="AE353" s="386"/>
      <c r="AF353" s="405">
        <f t="shared" si="129"/>
        <v>0</v>
      </c>
      <c r="AG353" s="374"/>
      <c r="AH353" s="544"/>
    </row>
    <row r="354" spans="1:34" s="346" customFormat="1" hidden="1" x14ac:dyDescent="0.2">
      <c r="A354" s="384">
        <f t="shared" si="119"/>
        <v>0</v>
      </c>
      <c r="B354" s="385"/>
      <c r="C354" s="374"/>
      <c r="D354" s="438"/>
      <c r="E354" s="352"/>
      <c r="F354" s="353"/>
      <c r="G354" s="353"/>
      <c r="H354" s="353"/>
      <c r="I354" s="353"/>
      <c r="J354" s="394">
        <f t="shared" si="107"/>
        <v>0</v>
      </c>
      <c r="K354" s="374"/>
      <c r="L354" s="374"/>
      <c r="M354" s="354"/>
      <c r="N354" s="355"/>
      <c r="O354" s="355"/>
      <c r="P354" s="355"/>
      <c r="Q354" s="355"/>
      <c r="R354" s="355"/>
      <c r="S354" s="356"/>
      <c r="T354" s="357"/>
      <c r="U354" s="338">
        <f t="shared" si="120"/>
        <v>0</v>
      </c>
      <c r="V354" s="374"/>
      <c r="W354" s="399">
        <f t="shared" si="121"/>
        <v>0</v>
      </c>
      <c r="X354" s="400">
        <f t="shared" si="122"/>
        <v>0</v>
      </c>
      <c r="Y354" s="400">
        <f t="shared" si="123"/>
        <v>0</v>
      </c>
      <c r="Z354" s="400">
        <f t="shared" si="124"/>
        <v>0</v>
      </c>
      <c r="AA354" s="400">
        <f t="shared" si="125"/>
        <v>0</v>
      </c>
      <c r="AB354" s="400">
        <f t="shared" si="126"/>
        <v>0</v>
      </c>
      <c r="AC354" s="400">
        <f t="shared" si="127"/>
        <v>0</v>
      </c>
      <c r="AD354" s="534">
        <f t="shared" si="128"/>
        <v>0</v>
      </c>
      <c r="AE354" s="386"/>
      <c r="AF354" s="405">
        <f t="shared" si="129"/>
        <v>0</v>
      </c>
      <c r="AG354" s="374"/>
      <c r="AH354" s="544"/>
    </row>
    <row r="355" spans="1:34" s="346" customFormat="1" hidden="1" x14ac:dyDescent="0.2">
      <c r="A355" s="384">
        <f t="shared" si="119"/>
        <v>0</v>
      </c>
      <c r="B355" s="385"/>
      <c r="C355" s="374"/>
      <c r="D355" s="438"/>
      <c r="E355" s="352"/>
      <c r="F355" s="353"/>
      <c r="G355" s="353"/>
      <c r="H355" s="353"/>
      <c r="I355" s="353"/>
      <c r="J355" s="394">
        <f t="shared" si="107"/>
        <v>0</v>
      </c>
      <c r="K355" s="374"/>
      <c r="L355" s="374"/>
      <c r="M355" s="354"/>
      <c r="N355" s="355"/>
      <c r="O355" s="355"/>
      <c r="P355" s="355"/>
      <c r="Q355" s="355"/>
      <c r="R355" s="355"/>
      <c r="S355" s="356"/>
      <c r="T355" s="357"/>
      <c r="U355" s="338">
        <f t="shared" si="120"/>
        <v>0</v>
      </c>
      <c r="V355" s="374"/>
      <c r="W355" s="399">
        <f t="shared" si="121"/>
        <v>0</v>
      </c>
      <c r="X355" s="400">
        <f t="shared" si="122"/>
        <v>0</v>
      </c>
      <c r="Y355" s="400">
        <f t="shared" si="123"/>
        <v>0</v>
      </c>
      <c r="Z355" s="400">
        <f t="shared" si="124"/>
        <v>0</v>
      </c>
      <c r="AA355" s="400">
        <f t="shared" si="125"/>
        <v>0</v>
      </c>
      <c r="AB355" s="400">
        <f t="shared" si="126"/>
        <v>0</v>
      </c>
      <c r="AC355" s="400">
        <f t="shared" si="127"/>
        <v>0</v>
      </c>
      <c r="AD355" s="534">
        <f t="shared" si="128"/>
        <v>0</v>
      </c>
      <c r="AE355" s="386"/>
      <c r="AF355" s="405">
        <f t="shared" si="129"/>
        <v>0</v>
      </c>
      <c r="AG355" s="374"/>
      <c r="AH355" s="544"/>
    </row>
    <row r="356" spans="1:34" s="346" customFormat="1" hidden="1" x14ac:dyDescent="0.2">
      <c r="A356" s="384">
        <f t="shared" si="119"/>
        <v>0</v>
      </c>
      <c r="B356" s="385"/>
      <c r="C356" s="374"/>
      <c r="D356" s="438"/>
      <c r="E356" s="352"/>
      <c r="F356" s="353"/>
      <c r="G356" s="353"/>
      <c r="H356" s="353"/>
      <c r="I356" s="353"/>
      <c r="J356" s="394">
        <f t="shared" si="107"/>
        <v>0</v>
      </c>
      <c r="K356" s="374"/>
      <c r="L356" s="374"/>
      <c r="M356" s="354"/>
      <c r="N356" s="355"/>
      <c r="O356" s="355"/>
      <c r="P356" s="355"/>
      <c r="Q356" s="355"/>
      <c r="R356" s="355"/>
      <c r="S356" s="356"/>
      <c r="T356" s="357"/>
      <c r="U356" s="338">
        <f t="shared" si="120"/>
        <v>0</v>
      </c>
      <c r="V356" s="374"/>
      <c r="W356" s="399">
        <f t="shared" si="121"/>
        <v>0</v>
      </c>
      <c r="X356" s="400">
        <f t="shared" si="122"/>
        <v>0</v>
      </c>
      <c r="Y356" s="400">
        <f t="shared" si="123"/>
        <v>0</v>
      </c>
      <c r="Z356" s="400">
        <f t="shared" si="124"/>
        <v>0</v>
      </c>
      <c r="AA356" s="400">
        <f t="shared" si="125"/>
        <v>0</v>
      </c>
      <c r="AB356" s="400">
        <f t="shared" si="126"/>
        <v>0</v>
      </c>
      <c r="AC356" s="400">
        <f t="shared" si="127"/>
        <v>0</v>
      </c>
      <c r="AD356" s="534">
        <f t="shared" si="128"/>
        <v>0</v>
      </c>
      <c r="AE356" s="386"/>
      <c r="AF356" s="405">
        <f t="shared" si="129"/>
        <v>0</v>
      </c>
      <c r="AG356" s="374"/>
      <c r="AH356" s="544"/>
    </row>
    <row r="357" spans="1:34" s="346" customFormat="1" hidden="1" x14ac:dyDescent="0.2">
      <c r="A357" s="384">
        <f t="shared" si="119"/>
        <v>0</v>
      </c>
      <c r="B357" s="385"/>
      <c r="C357" s="374"/>
      <c r="D357" s="438"/>
      <c r="E357" s="352"/>
      <c r="F357" s="353"/>
      <c r="G357" s="353"/>
      <c r="H357" s="353"/>
      <c r="I357" s="353"/>
      <c r="J357" s="394">
        <f t="shared" si="107"/>
        <v>0</v>
      </c>
      <c r="K357" s="374"/>
      <c r="L357" s="374"/>
      <c r="M357" s="354"/>
      <c r="N357" s="355"/>
      <c r="O357" s="355"/>
      <c r="P357" s="355"/>
      <c r="Q357" s="355"/>
      <c r="R357" s="355"/>
      <c r="S357" s="356"/>
      <c r="T357" s="357"/>
      <c r="U357" s="338">
        <f t="shared" si="120"/>
        <v>0</v>
      </c>
      <c r="V357" s="374"/>
      <c r="W357" s="399">
        <f t="shared" si="121"/>
        <v>0</v>
      </c>
      <c r="X357" s="400">
        <f t="shared" si="122"/>
        <v>0</v>
      </c>
      <c r="Y357" s="400">
        <f t="shared" si="123"/>
        <v>0</v>
      </c>
      <c r="Z357" s="400">
        <f t="shared" si="124"/>
        <v>0</v>
      </c>
      <c r="AA357" s="400">
        <f t="shared" si="125"/>
        <v>0</v>
      </c>
      <c r="AB357" s="400">
        <f t="shared" si="126"/>
        <v>0</v>
      </c>
      <c r="AC357" s="400">
        <f t="shared" si="127"/>
        <v>0</v>
      </c>
      <c r="AD357" s="534">
        <f t="shared" si="128"/>
        <v>0</v>
      </c>
      <c r="AE357" s="386"/>
      <c r="AF357" s="405">
        <f t="shared" si="129"/>
        <v>0</v>
      </c>
      <c r="AG357" s="374"/>
      <c r="AH357" s="544"/>
    </row>
    <row r="358" spans="1:34" s="346" customFormat="1" hidden="1" x14ac:dyDescent="0.2">
      <c r="A358" s="384">
        <f t="shared" si="119"/>
        <v>0</v>
      </c>
      <c r="B358" s="385"/>
      <c r="C358" s="374"/>
      <c r="D358" s="438"/>
      <c r="E358" s="352"/>
      <c r="F358" s="353"/>
      <c r="G358" s="353"/>
      <c r="H358" s="353"/>
      <c r="I358" s="353"/>
      <c r="J358" s="394">
        <f t="shared" si="107"/>
        <v>0</v>
      </c>
      <c r="K358" s="374"/>
      <c r="L358" s="374"/>
      <c r="M358" s="354"/>
      <c r="N358" s="355"/>
      <c r="O358" s="355"/>
      <c r="P358" s="355"/>
      <c r="Q358" s="355"/>
      <c r="R358" s="355"/>
      <c r="S358" s="356"/>
      <c r="T358" s="357"/>
      <c r="U358" s="338">
        <f t="shared" si="120"/>
        <v>0</v>
      </c>
      <c r="V358" s="374"/>
      <c r="W358" s="399">
        <f t="shared" si="121"/>
        <v>0</v>
      </c>
      <c r="X358" s="400">
        <f t="shared" si="122"/>
        <v>0</v>
      </c>
      <c r="Y358" s="400">
        <f t="shared" si="123"/>
        <v>0</v>
      </c>
      <c r="Z358" s="400">
        <f t="shared" si="124"/>
        <v>0</v>
      </c>
      <c r="AA358" s="400">
        <f t="shared" si="125"/>
        <v>0</v>
      </c>
      <c r="AB358" s="400">
        <f t="shared" si="126"/>
        <v>0</v>
      </c>
      <c r="AC358" s="400">
        <f t="shared" si="127"/>
        <v>0</v>
      </c>
      <c r="AD358" s="534">
        <f t="shared" si="128"/>
        <v>0</v>
      </c>
      <c r="AE358" s="386"/>
      <c r="AF358" s="405">
        <f t="shared" si="129"/>
        <v>0</v>
      </c>
      <c r="AG358" s="374"/>
      <c r="AH358" s="544"/>
    </row>
    <row r="359" spans="1:34" s="346" customFormat="1" hidden="1" x14ac:dyDescent="0.2">
      <c r="A359" s="384">
        <f t="shared" si="119"/>
        <v>0</v>
      </c>
      <c r="B359" s="385"/>
      <c r="C359" s="374"/>
      <c r="D359" s="438"/>
      <c r="E359" s="352"/>
      <c r="F359" s="353"/>
      <c r="G359" s="353"/>
      <c r="H359" s="353"/>
      <c r="I359" s="353"/>
      <c r="J359" s="394">
        <f t="shared" si="107"/>
        <v>0</v>
      </c>
      <c r="K359" s="374"/>
      <c r="L359" s="374"/>
      <c r="M359" s="354"/>
      <c r="N359" s="355"/>
      <c r="O359" s="355"/>
      <c r="P359" s="355"/>
      <c r="Q359" s="355"/>
      <c r="R359" s="355"/>
      <c r="S359" s="356"/>
      <c r="T359" s="357"/>
      <c r="U359" s="338">
        <f t="shared" si="120"/>
        <v>0</v>
      </c>
      <c r="V359" s="374"/>
      <c r="W359" s="399">
        <f t="shared" si="121"/>
        <v>0</v>
      </c>
      <c r="X359" s="400">
        <f t="shared" si="122"/>
        <v>0</v>
      </c>
      <c r="Y359" s="400">
        <f t="shared" si="123"/>
        <v>0</v>
      </c>
      <c r="Z359" s="400">
        <f t="shared" si="124"/>
        <v>0</v>
      </c>
      <c r="AA359" s="400">
        <f t="shared" si="125"/>
        <v>0</v>
      </c>
      <c r="AB359" s="400">
        <f t="shared" si="126"/>
        <v>0</v>
      </c>
      <c r="AC359" s="400">
        <f t="shared" si="127"/>
        <v>0</v>
      </c>
      <c r="AD359" s="534">
        <f t="shared" si="128"/>
        <v>0</v>
      </c>
      <c r="AE359" s="386"/>
      <c r="AF359" s="405">
        <f t="shared" si="129"/>
        <v>0</v>
      </c>
      <c r="AG359" s="374"/>
      <c r="AH359" s="544"/>
    </row>
    <row r="360" spans="1:34" s="346" customFormat="1" hidden="1" x14ac:dyDescent="0.2">
      <c r="A360" s="384">
        <f t="shared" si="119"/>
        <v>0</v>
      </c>
      <c r="B360" s="385"/>
      <c r="C360" s="374"/>
      <c r="D360" s="438"/>
      <c r="E360" s="352"/>
      <c r="F360" s="353"/>
      <c r="G360" s="353"/>
      <c r="H360" s="353"/>
      <c r="I360" s="353"/>
      <c r="J360" s="394">
        <f t="shared" si="107"/>
        <v>0</v>
      </c>
      <c r="K360" s="374"/>
      <c r="L360" s="374"/>
      <c r="M360" s="354"/>
      <c r="N360" s="355"/>
      <c r="O360" s="355"/>
      <c r="P360" s="355"/>
      <c r="Q360" s="355"/>
      <c r="R360" s="355"/>
      <c r="S360" s="356"/>
      <c r="T360" s="357"/>
      <c r="U360" s="338">
        <f t="shared" si="120"/>
        <v>0</v>
      </c>
      <c r="V360" s="374"/>
      <c r="W360" s="399">
        <f t="shared" si="121"/>
        <v>0</v>
      </c>
      <c r="X360" s="400">
        <f t="shared" si="122"/>
        <v>0</v>
      </c>
      <c r="Y360" s="400">
        <f t="shared" si="123"/>
        <v>0</v>
      </c>
      <c r="Z360" s="400">
        <f t="shared" si="124"/>
        <v>0</v>
      </c>
      <c r="AA360" s="400">
        <f t="shared" si="125"/>
        <v>0</v>
      </c>
      <c r="AB360" s="400">
        <f t="shared" si="126"/>
        <v>0</v>
      </c>
      <c r="AC360" s="400">
        <f t="shared" si="127"/>
        <v>0</v>
      </c>
      <c r="AD360" s="534">
        <f t="shared" si="128"/>
        <v>0</v>
      </c>
      <c r="AE360" s="386"/>
      <c r="AF360" s="405">
        <f t="shared" si="129"/>
        <v>0</v>
      </c>
      <c r="AG360" s="374"/>
      <c r="AH360" s="544"/>
    </row>
    <row r="361" spans="1:34" s="346" customFormat="1" hidden="1" x14ac:dyDescent="0.2">
      <c r="A361" s="384">
        <f t="shared" si="119"/>
        <v>0</v>
      </c>
      <c r="B361" s="385"/>
      <c r="C361" s="374"/>
      <c r="D361" s="438"/>
      <c r="E361" s="352"/>
      <c r="F361" s="353"/>
      <c r="G361" s="353"/>
      <c r="H361" s="353"/>
      <c r="I361" s="353"/>
      <c r="J361" s="394">
        <f t="shared" si="107"/>
        <v>0</v>
      </c>
      <c r="K361" s="374"/>
      <c r="L361" s="374"/>
      <c r="M361" s="354"/>
      <c r="N361" s="355"/>
      <c r="O361" s="355"/>
      <c r="P361" s="355"/>
      <c r="Q361" s="355"/>
      <c r="R361" s="355"/>
      <c r="S361" s="356"/>
      <c r="T361" s="357"/>
      <c r="U361" s="338">
        <f t="shared" si="120"/>
        <v>0</v>
      </c>
      <c r="V361" s="374"/>
      <c r="W361" s="399">
        <f t="shared" si="121"/>
        <v>0</v>
      </c>
      <c r="X361" s="400">
        <f t="shared" si="122"/>
        <v>0</v>
      </c>
      <c r="Y361" s="400">
        <f t="shared" si="123"/>
        <v>0</v>
      </c>
      <c r="Z361" s="400">
        <f t="shared" si="124"/>
        <v>0</v>
      </c>
      <c r="AA361" s="400">
        <f t="shared" si="125"/>
        <v>0</v>
      </c>
      <c r="AB361" s="400">
        <f t="shared" si="126"/>
        <v>0</v>
      </c>
      <c r="AC361" s="400">
        <f t="shared" si="127"/>
        <v>0</v>
      </c>
      <c r="AD361" s="534">
        <f t="shared" si="128"/>
        <v>0</v>
      </c>
      <c r="AE361" s="386"/>
      <c r="AF361" s="405">
        <f t="shared" si="129"/>
        <v>0</v>
      </c>
      <c r="AG361" s="374"/>
      <c r="AH361" s="544"/>
    </row>
    <row r="362" spans="1:34" s="346" customFormat="1" hidden="1" x14ac:dyDescent="0.2">
      <c r="A362" s="384">
        <f t="shared" si="119"/>
        <v>0</v>
      </c>
      <c r="B362" s="385"/>
      <c r="C362" s="374"/>
      <c r="D362" s="438"/>
      <c r="E362" s="352"/>
      <c r="F362" s="353"/>
      <c r="G362" s="353"/>
      <c r="H362" s="353"/>
      <c r="I362" s="353"/>
      <c r="J362" s="394">
        <f t="shared" si="107"/>
        <v>0</v>
      </c>
      <c r="K362" s="374"/>
      <c r="L362" s="374"/>
      <c r="M362" s="354"/>
      <c r="N362" s="355"/>
      <c r="O362" s="355"/>
      <c r="P362" s="355"/>
      <c r="Q362" s="355"/>
      <c r="R362" s="355"/>
      <c r="S362" s="356"/>
      <c r="T362" s="357"/>
      <c r="U362" s="338">
        <f t="shared" si="120"/>
        <v>0</v>
      </c>
      <c r="V362" s="374"/>
      <c r="W362" s="399">
        <f t="shared" si="121"/>
        <v>0</v>
      </c>
      <c r="X362" s="400">
        <f t="shared" si="122"/>
        <v>0</v>
      </c>
      <c r="Y362" s="400">
        <f t="shared" si="123"/>
        <v>0</v>
      </c>
      <c r="Z362" s="400">
        <f t="shared" si="124"/>
        <v>0</v>
      </c>
      <c r="AA362" s="400">
        <f t="shared" si="125"/>
        <v>0</v>
      </c>
      <c r="AB362" s="400">
        <f t="shared" si="126"/>
        <v>0</v>
      </c>
      <c r="AC362" s="400">
        <f t="shared" si="127"/>
        <v>0</v>
      </c>
      <c r="AD362" s="534">
        <f t="shared" si="128"/>
        <v>0</v>
      </c>
      <c r="AE362" s="386"/>
      <c r="AF362" s="405">
        <f t="shared" si="129"/>
        <v>0</v>
      </c>
      <c r="AG362" s="374"/>
      <c r="AH362" s="544"/>
    </row>
    <row r="363" spans="1:34" s="346" customFormat="1" hidden="1" x14ac:dyDescent="0.2">
      <c r="A363" s="384">
        <f t="shared" si="119"/>
        <v>0</v>
      </c>
      <c r="B363" s="385"/>
      <c r="C363" s="374"/>
      <c r="D363" s="438"/>
      <c r="E363" s="352"/>
      <c r="F363" s="353"/>
      <c r="G363" s="353"/>
      <c r="H363" s="353"/>
      <c r="I363" s="353"/>
      <c r="J363" s="394">
        <f t="shared" si="107"/>
        <v>0</v>
      </c>
      <c r="K363" s="374"/>
      <c r="L363" s="374"/>
      <c r="M363" s="354"/>
      <c r="N363" s="355"/>
      <c r="O363" s="355"/>
      <c r="P363" s="355"/>
      <c r="Q363" s="355"/>
      <c r="R363" s="355"/>
      <c r="S363" s="356"/>
      <c r="T363" s="357"/>
      <c r="U363" s="338">
        <f t="shared" si="120"/>
        <v>0</v>
      </c>
      <c r="V363" s="374"/>
      <c r="W363" s="399">
        <f t="shared" si="121"/>
        <v>0</v>
      </c>
      <c r="X363" s="400">
        <f t="shared" si="122"/>
        <v>0</v>
      </c>
      <c r="Y363" s="400">
        <f t="shared" si="123"/>
        <v>0</v>
      </c>
      <c r="Z363" s="400">
        <f t="shared" si="124"/>
        <v>0</v>
      </c>
      <c r="AA363" s="400">
        <f t="shared" si="125"/>
        <v>0</v>
      </c>
      <c r="AB363" s="400">
        <f t="shared" si="126"/>
        <v>0</v>
      </c>
      <c r="AC363" s="400">
        <f t="shared" si="127"/>
        <v>0</v>
      </c>
      <c r="AD363" s="534">
        <f t="shared" si="128"/>
        <v>0</v>
      </c>
      <c r="AE363" s="386"/>
      <c r="AF363" s="405">
        <f t="shared" si="129"/>
        <v>0</v>
      </c>
      <c r="AG363" s="374"/>
      <c r="AH363" s="544"/>
    </row>
    <row r="364" spans="1:34" s="346" customFormat="1" hidden="1" x14ac:dyDescent="0.2">
      <c r="A364" s="384">
        <f t="shared" si="119"/>
        <v>0</v>
      </c>
      <c r="B364" s="385"/>
      <c r="C364" s="374"/>
      <c r="D364" s="438"/>
      <c r="E364" s="352"/>
      <c r="F364" s="353"/>
      <c r="G364" s="353"/>
      <c r="H364" s="353"/>
      <c r="I364" s="353"/>
      <c r="J364" s="394">
        <f t="shared" si="107"/>
        <v>0</v>
      </c>
      <c r="K364" s="374"/>
      <c r="L364" s="374"/>
      <c r="M364" s="354"/>
      <c r="N364" s="355"/>
      <c r="O364" s="355"/>
      <c r="P364" s="355"/>
      <c r="Q364" s="355"/>
      <c r="R364" s="355"/>
      <c r="S364" s="356"/>
      <c r="T364" s="357"/>
      <c r="U364" s="338">
        <f t="shared" si="120"/>
        <v>0</v>
      </c>
      <c r="V364" s="374"/>
      <c r="W364" s="399">
        <f t="shared" si="121"/>
        <v>0</v>
      </c>
      <c r="X364" s="400">
        <f t="shared" si="122"/>
        <v>0</v>
      </c>
      <c r="Y364" s="400">
        <f t="shared" si="123"/>
        <v>0</v>
      </c>
      <c r="Z364" s="400">
        <f t="shared" si="124"/>
        <v>0</v>
      </c>
      <c r="AA364" s="400">
        <f t="shared" si="125"/>
        <v>0</v>
      </c>
      <c r="AB364" s="400">
        <f t="shared" si="126"/>
        <v>0</v>
      </c>
      <c r="AC364" s="400">
        <f t="shared" si="127"/>
        <v>0</v>
      </c>
      <c r="AD364" s="534">
        <f t="shared" si="128"/>
        <v>0</v>
      </c>
      <c r="AE364" s="386"/>
      <c r="AF364" s="405">
        <f t="shared" si="129"/>
        <v>0</v>
      </c>
      <c r="AG364" s="374"/>
      <c r="AH364" s="544"/>
    </row>
    <row r="365" spans="1:34" s="346" customFormat="1" hidden="1" x14ac:dyDescent="0.2">
      <c r="A365" s="384">
        <f t="shared" si="119"/>
        <v>0</v>
      </c>
      <c r="B365" s="385"/>
      <c r="C365" s="374"/>
      <c r="D365" s="438"/>
      <c r="E365" s="352"/>
      <c r="F365" s="353"/>
      <c r="G365" s="353"/>
      <c r="H365" s="353"/>
      <c r="I365" s="353"/>
      <c r="J365" s="394">
        <f t="shared" si="107"/>
        <v>0</v>
      </c>
      <c r="K365" s="374"/>
      <c r="L365" s="374"/>
      <c r="M365" s="354"/>
      <c r="N365" s="355"/>
      <c r="O365" s="355"/>
      <c r="P365" s="355"/>
      <c r="Q365" s="355"/>
      <c r="R365" s="355"/>
      <c r="S365" s="356"/>
      <c r="T365" s="357"/>
      <c r="U365" s="338">
        <f t="shared" si="120"/>
        <v>0</v>
      </c>
      <c r="V365" s="374"/>
      <c r="W365" s="399">
        <f t="shared" si="121"/>
        <v>0</v>
      </c>
      <c r="X365" s="400">
        <f t="shared" si="122"/>
        <v>0</v>
      </c>
      <c r="Y365" s="400">
        <f t="shared" si="123"/>
        <v>0</v>
      </c>
      <c r="Z365" s="400">
        <f t="shared" si="124"/>
        <v>0</v>
      </c>
      <c r="AA365" s="400">
        <f t="shared" si="125"/>
        <v>0</v>
      </c>
      <c r="AB365" s="400">
        <f t="shared" si="126"/>
        <v>0</v>
      </c>
      <c r="AC365" s="400">
        <f t="shared" si="127"/>
        <v>0</v>
      </c>
      <c r="AD365" s="534">
        <f t="shared" si="128"/>
        <v>0</v>
      </c>
      <c r="AE365" s="386"/>
      <c r="AF365" s="405">
        <f t="shared" si="129"/>
        <v>0</v>
      </c>
      <c r="AG365" s="374"/>
      <c r="AH365" s="544"/>
    </row>
    <row r="366" spans="1:34" s="346" customFormat="1" hidden="1" x14ac:dyDescent="0.2">
      <c r="A366" s="384">
        <f t="shared" si="119"/>
        <v>0</v>
      </c>
      <c r="B366" s="385"/>
      <c r="C366" s="374"/>
      <c r="D366" s="438"/>
      <c r="E366" s="352"/>
      <c r="F366" s="353"/>
      <c r="G366" s="353"/>
      <c r="H366" s="353"/>
      <c r="I366" s="353"/>
      <c r="J366" s="394">
        <f t="shared" si="107"/>
        <v>0</v>
      </c>
      <c r="K366" s="374"/>
      <c r="L366" s="374"/>
      <c r="M366" s="354"/>
      <c r="N366" s="355"/>
      <c r="O366" s="355"/>
      <c r="P366" s="355"/>
      <c r="Q366" s="355"/>
      <c r="R366" s="355"/>
      <c r="S366" s="356"/>
      <c r="T366" s="357"/>
      <c r="U366" s="338">
        <f t="shared" si="120"/>
        <v>0</v>
      </c>
      <c r="V366" s="374"/>
      <c r="W366" s="399">
        <f t="shared" si="121"/>
        <v>0</v>
      </c>
      <c r="X366" s="400">
        <f t="shared" si="122"/>
        <v>0</v>
      </c>
      <c r="Y366" s="400">
        <f t="shared" si="123"/>
        <v>0</v>
      </c>
      <c r="Z366" s="400">
        <f t="shared" si="124"/>
        <v>0</v>
      </c>
      <c r="AA366" s="400">
        <f t="shared" si="125"/>
        <v>0</v>
      </c>
      <c r="AB366" s="400">
        <f t="shared" si="126"/>
        <v>0</v>
      </c>
      <c r="AC366" s="400">
        <f t="shared" si="127"/>
        <v>0</v>
      </c>
      <c r="AD366" s="534">
        <f t="shared" si="128"/>
        <v>0</v>
      </c>
      <c r="AE366" s="386"/>
      <c r="AF366" s="405">
        <f t="shared" si="129"/>
        <v>0</v>
      </c>
      <c r="AG366" s="374"/>
      <c r="AH366" s="544"/>
    </row>
    <row r="367" spans="1:34" s="346" customFormat="1" hidden="1" x14ac:dyDescent="0.2">
      <c r="A367" s="384">
        <f t="shared" si="119"/>
        <v>0</v>
      </c>
      <c r="B367" s="385"/>
      <c r="C367" s="374"/>
      <c r="D367" s="438"/>
      <c r="E367" s="352"/>
      <c r="F367" s="353"/>
      <c r="G367" s="353"/>
      <c r="H367" s="353"/>
      <c r="I367" s="353"/>
      <c r="J367" s="394">
        <f t="shared" si="107"/>
        <v>0</v>
      </c>
      <c r="K367" s="374"/>
      <c r="L367" s="374"/>
      <c r="M367" s="354"/>
      <c r="N367" s="355"/>
      <c r="O367" s="355"/>
      <c r="P367" s="355"/>
      <c r="Q367" s="355"/>
      <c r="R367" s="355"/>
      <c r="S367" s="356"/>
      <c r="T367" s="357"/>
      <c r="U367" s="338">
        <f t="shared" si="120"/>
        <v>0</v>
      </c>
      <c r="V367" s="374"/>
      <c r="W367" s="399">
        <f t="shared" si="121"/>
        <v>0</v>
      </c>
      <c r="X367" s="400">
        <f t="shared" si="122"/>
        <v>0</v>
      </c>
      <c r="Y367" s="400">
        <f t="shared" si="123"/>
        <v>0</v>
      </c>
      <c r="Z367" s="400">
        <f t="shared" si="124"/>
        <v>0</v>
      </c>
      <c r="AA367" s="400">
        <f t="shared" si="125"/>
        <v>0</v>
      </c>
      <c r="AB367" s="400">
        <f t="shared" si="126"/>
        <v>0</v>
      </c>
      <c r="AC367" s="400">
        <f t="shared" si="127"/>
        <v>0</v>
      </c>
      <c r="AD367" s="534">
        <f t="shared" si="128"/>
        <v>0</v>
      </c>
      <c r="AE367" s="386"/>
      <c r="AF367" s="405">
        <f t="shared" si="129"/>
        <v>0</v>
      </c>
      <c r="AG367" s="374"/>
      <c r="AH367" s="544"/>
    </row>
    <row r="368" spans="1:34" s="346" customFormat="1" hidden="1" x14ac:dyDescent="0.2">
      <c r="A368" s="384">
        <f t="shared" si="119"/>
        <v>0</v>
      </c>
      <c r="B368" s="385"/>
      <c r="C368" s="374"/>
      <c r="D368" s="438"/>
      <c r="E368" s="352"/>
      <c r="F368" s="353"/>
      <c r="G368" s="353"/>
      <c r="H368" s="353"/>
      <c r="I368" s="353"/>
      <c r="J368" s="394">
        <f t="shared" si="107"/>
        <v>0</v>
      </c>
      <c r="K368" s="374"/>
      <c r="L368" s="374"/>
      <c r="M368" s="354"/>
      <c r="N368" s="355"/>
      <c r="O368" s="355"/>
      <c r="P368" s="355"/>
      <c r="Q368" s="355"/>
      <c r="R368" s="355"/>
      <c r="S368" s="356"/>
      <c r="T368" s="357"/>
      <c r="U368" s="338">
        <f t="shared" si="120"/>
        <v>0</v>
      </c>
      <c r="V368" s="374"/>
      <c r="W368" s="399">
        <f t="shared" si="121"/>
        <v>0</v>
      </c>
      <c r="X368" s="400">
        <f t="shared" si="122"/>
        <v>0</v>
      </c>
      <c r="Y368" s="400">
        <f t="shared" si="123"/>
        <v>0</v>
      </c>
      <c r="Z368" s="400">
        <f t="shared" si="124"/>
        <v>0</v>
      </c>
      <c r="AA368" s="400">
        <f t="shared" si="125"/>
        <v>0</v>
      </c>
      <c r="AB368" s="400">
        <f t="shared" si="126"/>
        <v>0</v>
      </c>
      <c r="AC368" s="400">
        <f t="shared" si="127"/>
        <v>0</v>
      </c>
      <c r="AD368" s="534">
        <f t="shared" si="128"/>
        <v>0</v>
      </c>
      <c r="AE368" s="386"/>
      <c r="AF368" s="405">
        <f t="shared" si="129"/>
        <v>0</v>
      </c>
      <c r="AG368" s="374"/>
      <c r="AH368" s="544"/>
    </row>
    <row r="369" spans="1:34" s="346" customFormat="1" hidden="1" x14ac:dyDescent="0.2">
      <c r="A369" s="384">
        <f t="shared" si="119"/>
        <v>0</v>
      </c>
      <c r="B369" s="385"/>
      <c r="C369" s="374"/>
      <c r="D369" s="438"/>
      <c r="E369" s="352"/>
      <c r="F369" s="353"/>
      <c r="G369" s="353"/>
      <c r="H369" s="353"/>
      <c r="I369" s="353"/>
      <c r="J369" s="394">
        <f t="shared" si="107"/>
        <v>0</v>
      </c>
      <c r="K369" s="374"/>
      <c r="L369" s="374"/>
      <c r="M369" s="354"/>
      <c r="N369" s="355"/>
      <c r="O369" s="355"/>
      <c r="P369" s="355"/>
      <c r="Q369" s="355"/>
      <c r="R369" s="355"/>
      <c r="S369" s="356"/>
      <c r="T369" s="357"/>
      <c r="U369" s="338">
        <f t="shared" si="120"/>
        <v>0</v>
      </c>
      <c r="V369" s="374"/>
      <c r="W369" s="399">
        <f t="shared" si="121"/>
        <v>0</v>
      </c>
      <c r="X369" s="400">
        <f t="shared" si="122"/>
        <v>0</v>
      </c>
      <c r="Y369" s="400">
        <f t="shared" si="123"/>
        <v>0</v>
      </c>
      <c r="Z369" s="400">
        <f t="shared" si="124"/>
        <v>0</v>
      </c>
      <c r="AA369" s="400">
        <f t="shared" si="125"/>
        <v>0</v>
      </c>
      <c r="AB369" s="400">
        <f t="shared" si="126"/>
        <v>0</v>
      </c>
      <c r="AC369" s="400">
        <f t="shared" si="127"/>
        <v>0</v>
      </c>
      <c r="AD369" s="534">
        <f t="shared" si="128"/>
        <v>0</v>
      </c>
      <c r="AE369" s="386"/>
      <c r="AF369" s="405">
        <f t="shared" si="129"/>
        <v>0</v>
      </c>
      <c r="AG369" s="374"/>
      <c r="AH369" s="544"/>
    </row>
    <row r="370" spans="1:34" s="346" customFormat="1" hidden="1" x14ac:dyDescent="0.2">
      <c r="A370" s="384">
        <f t="shared" si="119"/>
        <v>0</v>
      </c>
      <c r="B370" s="385"/>
      <c r="C370" s="374"/>
      <c r="D370" s="438"/>
      <c r="E370" s="352"/>
      <c r="F370" s="353"/>
      <c r="G370" s="353"/>
      <c r="H370" s="353"/>
      <c r="I370" s="353"/>
      <c r="J370" s="394">
        <f t="shared" si="107"/>
        <v>0</v>
      </c>
      <c r="K370" s="374"/>
      <c r="L370" s="374"/>
      <c r="M370" s="354"/>
      <c r="N370" s="355"/>
      <c r="O370" s="355"/>
      <c r="P370" s="355"/>
      <c r="Q370" s="355"/>
      <c r="R370" s="355"/>
      <c r="S370" s="356"/>
      <c r="T370" s="357"/>
      <c r="U370" s="338">
        <f t="shared" si="120"/>
        <v>0</v>
      </c>
      <c r="V370" s="374"/>
      <c r="W370" s="399">
        <f t="shared" si="121"/>
        <v>0</v>
      </c>
      <c r="X370" s="400">
        <f t="shared" si="122"/>
        <v>0</v>
      </c>
      <c r="Y370" s="400">
        <f t="shared" si="123"/>
        <v>0</v>
      </c>
      <c r="Z370" s="400">
        <f t="shared" si="124"/>
        <v>0</v>
      </c>
      <c r="AA370" s="400">
        <f t="shared" si="125"/>
        <v>0</v>
      </c>
      <c r="AB370" s="400">
        <f t="shared" si="126"/>
        <v>0</v>
      </c>
      <c r="AC370" s="400">
        <f t="shared" si="127"/>
        <v>0</v>
      </c>
      <c r="AD370" s="534">
        <f t="shared" si="128"/>
        <v>0</v>
      </c>
      <c r="AE370" s="386"/>
      <c r="AF370" s="405">
        <f t="shared" si="129"/>
        <v>0</v>
      </c>
      <c r="AG370" s="374"/>
      <c r="AH370" s="544"/>
    </row>
    <row r="371" spans="1:34" s="346" customFormat="1" hidden="1" x14ac:dyDescent="0.2">
      <c r="A371" s="384">
        <f t="shared" si="119"/>
        <v>0</v>
      </c>
      <c r="B371" s="385"/>
      <c r="C371" s="374"/>
      <c r="D371" s="438"/>
      <c r="E371" s="352"/>
      <c r="F371" s="353"/>
      <c r="G371" s="353"/>
      <c r="H371" s="353"/>
      <c r="I371" s="353"/>
      <c r="J371" s="394">
        <f t="shared" si="107"/>
        <v>0</v>
      </c>
      <c r="K371" s="374"/>
      <c r="L371" s="374"/>
      <c r="M371" s="354"/>
      <c r="N371" s="355"/>
      <c r="O371" s="355"/>
      <c r="P371" s="355"/>
      <c r="Q371" s="355"/>
      <c r="R371" s="355"/>
      <c r="S371" s="356"/>
      <c r="T371" s="357"/>
      <c r="U371" s="338">
        <f t="shared" si="120"/>
        <v>0</v>
      </c>
      <c r="V371" s="374"/>
      <c r="W371" s="399">
        <f t="shared" si="121"/>
        <v>0</v>
      </c>
      <c r="X371" s="400">
        <f t="shared" si="122"/>
        <v>0</v>
      </c>
      <c r="Y371" s="400">
        <f t="shared" si="123"/>
        <v>0</v>
      </c>
      <c r="Z371" s="400">
        <f t="shared" si="124"/>
        <v>0</v>
      </c>
      <c r="AA371" s="400">
        <f t="shared" si="125"/>
        <v>0</v>
      </c>
      <c r="AB371" s="400">
        <f t="shared" si="126"/>
        <v>0</v>
      </c>
      <c r="AC371" s="400">
        <f t="shared" si="127"/>
        <v>0</v>
      </c>
      <c r="AD371" s="534">
        <f t="shared" si="128"/>
        <v>0</v>
      </c>
      <c r="AE371" s="386"/>
      <c r="AF371" s="405">
        <f t="shared" si="129"/>
        <v>0</v>
      </c>
      <c r="AG371" s="374"/>
      <c r="AH371" s="544"/>
    </row>
    <row r="372" spans="1:34" s="346" customFormat="1" hidden="1" x14ac:dyDescent="0.2">
      <c r="A372" s="384">
        <f t="shared" si="119"/>
        <v>0</v>
      </c>
      <c r="B372" s="385"/>
      <c r="C372" s="374"/>
      <c r="D372" s="438"/>
      <c r="E372" s="352"/>
      <c r="F372" s="353"/>
      <c r="G372" s="353"/>
      <c r="H372" s="353"/>
      <c r="I372" s="353"/>
      <c r="J372" s="394">
        <f t="shared" si="107"/>
        <v>0</v>
      </c>
      <c r="K372" s="374"/>
      <c r="L372" s="374"/>
      <c r="M372" s="354"/>
      <c r="N372" s="355"/>
      <c r="O372" s="355"/>
      <c r="P372" s="355"/>
      <c r="Q372" s="355"/>
      <c r="R372" s="355"/>
      <c r="S372" s="356"/>
      <c r="T372" s="357"/>
      <c r="U372" s="338">
        <f t="shared" si="120"/>
        <v>0</v>
      </c>
      <c r="V372" s="374"/>
      <c r="W372" s="399">
        <f t="shared" si="121"/>
        <v>0</v>
      </c>
      <c r="X372" s="400">
        <f t="shared" si="122"/>
        <v>0</v>
      </c>
      <c r="Y372" s="400">
        <f t="shared" si="123"/>
        <v>0</v>
      </c>
      <c r="Z372" s="400">
        <f t="shared" si="124"/>
        <v>0</v>
      </c>
      <c r="AA372" s="400">
        <f t="shared" si="125"/>
        <v>0</v>
      </c>
      <c r="AB372" s="400">
        <f t="shared" si="126"/>
        <v>0</v>
      </c>
      <c r="AC372" s="400">
        <f t="shared" si="127"/>
        <v>0</v>
      </c>
      <c r="AD372" s="534">
        <f t="shared" si="128"/>
        <v>0</v>
      </c>
      <c r="AE372" s="386"/>
      <c r="AF372" s="405">
        <f t="shared" si="129"/>
        <v>0</v>
      </c>
      <c r="AG372" s="374"/>
      <c r="AH372" s="544"/>
    </row>
    <row r="373" spans="1:34" s="346" customFormat="1" hidden="1" x14ac:dyDescent="0.2">
      <c r="A373" s="384">
        <f t="shared" si="119"/>
        <v>0</v>
      </c>
      <c r="B373" s="385"/>
      <c r="C373" s="374"/>
      <c r="D373" s="438"/>
      <c r="E373" s="352"/>
      <c r="F373" s="353"/>
      <c r="G373" s="353"/>
      <c r="H373" s="353"/>
      <c r="I373" s="353"/>
      <c r="J373" s="394">
        <f t="shared" si="107"/>
        <v>0</v>
      </c>
      <c r="K373" s="374"/>
      <c r="L373" s="374"/>
      <c r="M373" s="354"/>
      <c r="N373" s="355"/>
      <c r="O373" s="355"/>
      <c r="P373" s="355"/>
      <c r="Q373" s="355"/>
      <c r="R373" s="355"/>
      <c r="S373" s="356"/>
      <c r="T373" s="357"/>
      <c r="U373" s="338">
        <f t="shared" si="120"/>
        <v>0</v>
      </c>
      <c r="V373" s="374"/>
      <c r="W373" s="399">
        <f t="shared" si="121"/>
        <v>0</v>
      </c>
      <c r="X373" s="400">
        <f t="shared" si="122"/>
        <v>0</v>
      </c>
      <c r="Y373" s="400">
        <f t="shared" si="123"/>
        <v>0</v>
      </c>
      <c r="Z373" s="400">
        <f t="shared" si="124"/>
        <v>0</v>
      </c>
      <c r="AA373" s="400">
        <f t="shared" si="125"/>
        <v>0</v>
      </c>
      <c r="AB373" s="400">
        <f t="shared" si="126"/>
        <v>0</v>
      </c>
      <c r="AC373" s="400">
        <f t="shared" si="127"/>
        <v>0</v>
      </c>
      <c r="AD373" s="534">
        <f t="shared" si="128"/>
        <v>0</v>
      </c>
      <c r="AE373" s="386"/>
      <c r="AF373" s="405">
        <f t="shared" si="129"/>
        <v>0</v>
      </c>
      <c r="AG373" s="374"/>
      <c r="AH373" s="544"/>
    </row>
    <row r="374" spans="1:34" s="346" customFormat="1" hidden="1" x14ac:dyDescent="0.2">
      <c r="A374" s="384">
        <f t="shared" si="119"/>
        <v>0</v>
      </c>
      <c r="B374" s="385"/>
      <c r="C374" s="374"/>
      <c r="D374" s="438"/>
      <c r="E374" s="352"/>
      <c r="F374" s="353"/>
      <c r="G374" s="353"/>
      <c r="H374" s="353"/>
      <c r="I374" s="353"/>
      <c r="J374" s="394">
        <f t="shared" si="107"/>
        <v>0</v>
      </c>
      <c r="K374" s="374"/>
      <c r="L374" s="374"/>
      <c r="M374" s="354"/>
      <c r="N374" s="355"/>
      <c r="O374" s="355"/>
      <c r="P374" s="355"/>
      <c r="Q374" s="355"/>
      <c r="R374" s="355"/>
      <c r="S374" s="356"/>
      <c r="T374" s="357"/>
      <c r="U374" s="338">
        <f t="shared" si="120"/>
        <v>0</v>
      </c>
      <c r="V374" s="374"/>
      <c r="W374" s="399">
        <f t="shared" si="121"/>
        <v>0</v>
      </c>
      <c r="X374" s="400">
        <f t="shared" si="122"/>
        <v>0</v>
      </c>
      <c r="Y374" s="400">
        <f t="shared" si="123"/>
        <v>0</v>
      </c>
      <c r="Z374" s="400">
        <f t="shared" si="124"/>
        <v>0</v>
      </c>
      <c r="AA374" s="400">
        <f t="shared" si="125"/>
        <v>0</v>
      </c>
      <c r="AB374" s="400">
        <f t="shared" si="126"/>
        <v>0</v>
      </c>
      <c r="AC374" s="400">
        <f t="shared" si="127"/>
        <v>0</v>
      </c>
      <c r="AD374" s="534">
        <f t="shared" si="128"/>
        <v>0</v>
      </c>
      <c r="AE374" s="386"/>
      <c r="AF374" s="405">
        <f t="shared" si="129"/>
        <v>0</v>
      </c>
      <c r="AG374" s="374"/>
      <c r="AH374" s="544"/>
    </row>
    <row r="375" spans="1:34" s="346" customFormat="1" hidden="1" x14ac:dyDescent="0.2">
      <c r="A375" s="384">
        <f t="shared" si="119"/>
        <v>0</v>
      </c>
      <c r="B375" s="385"/>
      <c r="C375" s="374"/>
      <c r="D375" s="438"/>
      <c r="E375" s="352"/>
      <c r="F375" s="353"/>
      <c r="G375" s="353"/>
      <c r="H375" s="353"/>
      <c r="I375" s="353"/>
      <c r="J375" s="394">
        <f t="shared" si="107"/>
        <v>0</v>
      </c>
      <c r="K375" s="374"/>
      <c r="L375" s="374"/>
      <c r="M375" s="354"/>
      <c r="N375" s="355"/>
      <c r="O375" s="355"/>
      <c r="P375" s="355"/>
      <c r="Q375" s="355"/>
      <c r="R375" s="355"/>
      <c r="S375" s="356"/>
      <c r="T375" s="357"/>
      <c r="U375" s="338">
        <f t="shared" si="120"/>
        <v>0</v>
      </c>
      <c r="V375" s="374"/>
      <c r="W375" s="399">
        <f t="shared" si="121"/>
        <v>0</v>
      </c>
      <c r="X375" s="400">
        <f t="shared" si="122"/>
        <v>0</v>
      </c>
      <c r="Y375" s="400">
        <f t="shared" si="123"/>
        <v>0</v>
      </c>
      <c r="Z375" s="400">
        <f t="shared" si="124"/>
        <v>0</v>
      </c>
      <c r="AA375" s="400">
        <f t="shared" si="125"/>
        <v>0</v>
      </c>
      <c r="AB375" s="400">
        <f t="shared" si="126"/>
        <v>0</v>
      </c>
      <c r="AC375" s="400">
        <f t="shared" si="127"/>
        <v>0</v>
      </c>
      <c r="AD375" s="534">
        <f t="shared" si="128"/>
        <v>0</v>
      </c>
      <c r="AE375" s="386"/>
      <c r="AF375" s="405">
        <f t="shared" si="129"/>
        <v>0</v>
      </c>
      <c r="AG375" s="374"/>
      <c r="AH375" s="544"/>
    </row>
    <row r="376" spans="1:34" s="346" customFormat="1" hidden="1" x14ac:dyDescent="0.2">
      <c r="A376" s="384">
        <f t="shared" si="119"/>
        <v>0</v>
      </c>
      <c r="B376" s="385"/>
      <c r="C376" s="374"/>
      <c r="D376" s="438"/>
      <c r="E376" s="352"/>
      <c r="F376" s="353"/>
      <c r="G376" s="353"/>
      <c r="H376" s="353"/>
      <c r="I376" s="353"/>
      <c r="J376" s="394">
        <f t="shared" si="107"/>
        <v>0</v>
      </c>
      <c r="K376" s="374"/>
      <c r="L376" s="374"/>
      <c r="M376" s="354"/>
      <c r="N376" s="355"/>
      <c r="O376" s="355"/>
      <c r="P376" s="355"/>
      <c r="Q376" s="355"/>
      <c r="R376" s="355"/>
      <c r="S376" s="356"/>
      <c r="T376" s="357"/>
      <c r="U376" s="338">
        <f t="shared" si="120"/>
        <v>0</v>
      </c>
      <c r="V376" s="374"/>
      <c r="W376" s="399">
        <f t="shared" si="121"/>
        <v>0</v>
      </c>
      <c r="X376" s="400">
        <f t="shared" si="122"/>
        <v>0</v>
      </c>
      <c r="Y376" s="400">
        <f t="shared" si="123"/>
        <v>0</v>
      </c>
      <c r="Z376" s="400">
        <f t="shared" si="124"/>
        <v>0</v>
      </c>
      <c r="AA376" s="400">
        <f t="shared" si="125"/>
        <v>0</v>
      </c>
      <c r="AB376" s="400">
        <f t="shared" si="126"/>
        <v>0</v>
      </c>
      <c r="AC376" s="400">
        <f t="shared" si="127"/>
        <v>0</v>
      </c>
      <c r="AD376" s="534">
        <f t="shared" si="128"/>
        <v>0</v>
      </c>
      <c r="AE376" s="386"/>
      <c r="AF376" s="405">
        <f t="shared" si="129"/>
        <v>0</v>
      </c>
      <c r="AG376" s="374"/>
      <c r="AH376" s="544"/>
    </row>
    <row r="377" spans="1:34" s="346" customFormat="1" hidden="1" x14ac:dyDescent="0.2">
      <c r="A377" s="384">
        <f t="shared" si="119"/>
        <v>0</v>
      </c>
      <c r="B377" s="385"/>
      <c r="C377" s="374"/>
      <c r="D377" s="438"/>
      <c r="E377" s="352"/>
      <c r="F377" s="353"/>
      <c r="G377" s="353"/>
      <c r="H377" s="353"/>
      <c r="I377" s="353"/>
      <c r="J377" s="394">
        <f t="shared" si="107"/>
        <v>0</v>
      </c>
      <c r="K377" s="374"/>
      <c r="L377" s="374"/>
      <c r="M377" s="354"/>
      <c r="N377" s="355"/>
      <c r="O377" s="355"/>
      <c r="P377" s="355"/>
      <c r="Q377" s="355"/>
      <c r="R377" s="355"/>
      <c r="S377" s="356"/>
      <c r="T377" s="357"/>
      <c r="U377" s="338">
        <f t="shared" si="120"/>
        <v>0</v>
      </c>
      <c r="V377" s="374"/>
      <c r="W377" s="399">
        <f t="shared" si="121"/>
        <v>0</v>
      </c>
      <c r="X377" s="400">
        <f t="shared" si="122"/>
        <v>0</v>
      </c>
      <c r="Y377" s="400">
        <f t="shared" si="123"/>
        <v>0</v>
      </c>
      <c r="Z377" s="400">
        <f t="shared" si="124"/>
        <v>0</v>
      </c>
      <c r="AA377" s="400">
        <f t="shared" si="125"/>
        <v>0</v>
      </c>
      <c r="AB377" s="400">
        <f t="shared" si="126"/>
        <v>0</v>
      </c>
      <c r="AC377" s="400">
        <f t="shared" si="127"/>
        <v>0</v>
      </c>
      <c r="AD377" s="534">
        <f t="shared" si="128"/>
        <v>0</v>
      </c>
      <c r="AE377" s="386"/>
      <c r="AF377" s="405">
        <f t="shared" si="129"/>
        <v>0</v>
      </c>
      <c r="AG377" s="374"/>
      <c r="AH377" s="544"/>
    </row>
    <row r="378" spans="1:34" s="346" customFormat="1" hidden="1" x14ac:dyDescent="0.2">
      <c r="A378" s="384">
        <f t="shared" si="119"/>
        <v>0</v>
      </c>
      <c r="B378" s="385"/>
      <c r="C378" s="374"/>
      <c r="D378" s="438"/>
      <c r="E378" s="352"/>
      <c r="F378" s="353"/>
      <c r="G378" s="353"/>
      <c r="H378" s="353"/>
      <c r="I378" s="353"/>
      <c r="J378" s="394">
        <f t="shared" si="107"/>
        <v>0</v>
      </c>
      <c r="K378" s="374"/>
      <c r="L378" s="374"/>
      <c r="M378" s="354"/>
      <c r="N378" s="355"/>
      <c r="O378" s="355"/>
      <c r="P378" s="355"/>
      <c r="Q378" s="355"/>
      <c r="R378" s="355"/>
      <c r="S378" s="356"/>
      <c r="T378" s="357"/>
      <c r="U378" s="338">
        <f t="shared" si="120"/>
        <v>0</v>
      </c>
      <c r="V378" s="374"/>
      <c r="W378" s="399">
        <f t="shared" si="121"/>
        <v>0</v>
      </c>
      <c r="X378" s="400">
        <f t="shared" si="122"/>
        <v>0</v>
      </c>
      <c r="Y378" s="400">
        <f t="shared" si="123"/>
        <v>0</v>
      </c>
      <c r="Z378" s="400">
        <f t="shared" si="124"/>
        <v>0</v>
      </c>
      <c r="AA378" s="400">
        <f t="shared" si="125"/>
        <v>0</v>
      </c>
      <c r="AB378" s="400">
        <f t="shared" si="126"/>
        <v>0</v>
      </c>
      <c r="AC378" s="400">
        <f t="shared" si="127"/>
        <v>0</v>
      </c>
      <c r="AD378" s="534">
        <f t="shared" si="128"/>
        <v>0</v>
      </c>
      <c r="AE378" s="386"/>
      <c r="AF378" s="405">
        <f t="shared" si="129"/>
        <v>0</v>
      </c>
      <c r="AG378" s="374"/>
      <c r="AH378" s="544"/>
    </row>
    <row r="379" spans="1:34" s="346" customFormat="1" hidden="1" x14ac:dyDescent="0.2">
      <c r="A379" s="384">
        <f t="shared" si="119"/>
        <v>0</v>
      </c>
      <c r="B379" s="385"/>
      <c r="C379" s="374"/>
      <c r="D379" s="438"/>
      <c r="E379" s="352"/>
      <c r="F379" s="353"/>
      <c r="G379" s="353"/>
      <c r="H379" s="353"/>
      <c r="I379" s="353"/>
      <c r="J379" s="394">
        <f t="shared" si="107"/>
        <v>0</v>
      </c>
      <c r="K379" s="374"/>
      <c r="L379" s="374"/>
      <c r="M379" s="354"/>
      <c r="N379" s="355"/>
      <c r="O379" s="355"/>
      <c r="P379" s="355"/>
      <c r="Q379" s="355"/>
      <c r="R379" s="355"/>
      <c r="S379" s="356"/>
      <c r="T379" s="357"/>
      <c r="U379" s="338">
        <f t="shared" si="120"/>
        <v>0</v>
      </c>
      <c r="V379" s="374"/>
      <c r="W379" s="399">
        <f t="shared" si="121"/>
        <v>0</v>
      </c>
      <c r="X379" s="400">
        <f t="shared" si="122"/>
        <v>0</v>
      </c>
      <c r="Y379" s="400">
        <f t="shared" si="123"/>
        <v>0</v>
      </c>
      <c r="Z379" s="400">
        <f t="shared" si="124"/>
        <v>0</v>
      </c>
      <c r="AA379" s="400">
        <f t="shared" si="125"/>
        <v>0</v>
      </c>
      <c r="AB379" s="400">
        <f t="shared" si="126"/>
        <v>0</v>
      </c>
      <c r="AC379" s="400">
        <f t="shared" si="127"/>
        <v>0</v>
      </c>
      <c r="AD379" s="534">
        <f t="shared" si="128"/>
        <v>0</v>
      </c>
      <c r="AE379" s="386"/>
      <c r="AF379" s="405">
        <f t="shared" si="129"/>
        <v>0</v>
      </c>
      <c r="AG379" s="374"/>
      <c r="AH379" s="544"/>
    </row>
    <row r="380" spans="1:34" s="346" customFormat="1" hidden="1" x14ac:dyDescent="0.2">
      <c r="A380" s="384">
        <f t="shared" si="119"/>
        <v>0</v>
      </c>
      <c r="B380" s="385"/>
      <c r="C380" s="374"/>
      <c r="D380" s="438"/>
      <c r="E380" s="352"/>
      <c r="F380" s="353"/>
      <c r="G380" s="353"/>
      <c r="H380" s="353"/>
      <c r="I380" s="353"/>
      <c r="J380" s="394">
        <f t="shared" si="107"/>
        <v>0</v>
      </c>
      <c r="K380" s="374"/>
      <c r="L380" s="374"/>
      <c r="M380" s="354"/>
      <c r="N380" s="355"/>
      <c r="O380" s="355"/>
      <c r="P380" s="355"/>
      <c r="Q380" s="355"/>
      <c r="R380" s="355"/>
      <c r="S380" s="356"/>
      <c r="T380" s="357"/>
      <c r="U380" s="338">
        <f t="shared" si="120"/>
        <v>0</v>
      </c>
      <c r="V380" s="374"/>
      <c r="W380" s="399">
        <f t="shared" si="121"/>
        <v>0</v>
      </c>
      <c r="X380" s="400">
        <f t="shared" si="122"/>
        <v>0</v>
      </c>
      <c r="Y380" s="400">
        <f t="shared" si="123"/>
        <v>0</v>
      </c>
      <c r="Z380" s="400">
        <f t="shared" si="124"/>
        <v>0</v>
      </c>
      <c r="AA380" s="400">
        <f t="shared" si="125"/>
        <v>0</v>
      </c>
      <c r="AB380" s="400">
        <f t="shared" si="126"/>
        <v>0</v>
      </c>
      <c r="AC380" s="400">
        <f t="shared" si="127"/>
        <v>0</v>
      </c>
      <c r="AD380" s="534">
        <f t="shared" si="128"/>
        <v>0</v>
      </c>
      <c r="AE380" s="386"/>
      <c r="AF380" s="405">
        <f t="shared" si="129"/>
        <v>0</v>
      </c>
      <c r="AG380" s="374"/>
      <c r="AH380" s="544"/>
    </row>
    <row r="381" spans="1:34" s="346" customFormat="1" hidden="1" x14ac:dyDescent="0.2">
      <c r="A381" s="384">
        <f t="shared" si="119"/>
        <v>0</v>
      </c>
      <c r="B381" s="385"/>
      <c r="C381" s="374"/>
      <c r="D381" s="438"/>
      <c r="E381" s="352"/>
      <c r="F381" s="353"/>
      <c r="G381" s="353"/>
      <c r="H381" s="353"/>
      <c r="I381" s="353"/>
      <c r="J381" s="394">
        <f t="shared" si="107"/>
        <v>0</v>
      </c>
      <c r="K381" s="374"/>
      <c r="L381" s="374"/>
      <c r="M381" s="354"/>
      <c r="N381" s="355"/>
      <c r="O381" s="355"/>
      <c r="P381" s="355"/>
      <c r="Q381" s="355"/>
      <c r="R381" s="355"/>
      <c r="S381" s="356"/>
      <c r="T381" s="357"/>
      <c r="U381" s="338">
        <f t="shared" si="120"/>
        <v>0</v>
      </c>
      <c r="V381" s="374"/>
      <c r="W381" s="399">
        <f t="shared" si="121"/>
        <v>0</v>
      </c>
      <c r="X381" s="400">
        <f t="shared" si="122"/>
        <v>0</v>
      </c>
      <c r="Y381" s="400">
        <f t="shared" si="123"/>
        <v>0</v>
      </c>
      <c r="Z381" s="400">
        <f t="shared" si="124"/>
        <v>0</v>
      </c>
      <c r="AA381" s="400">
        <f t="shared" si="125"/>
        <v>0</v>
      </c>
      <c r="AB381" s="400">
        <f t="shared" si="126"/>
        <v>0</v>
      </c>
      <c r="AC381" s="400">
        <f t="shared" si="127"/>
        <v>0</v>
      </c>
      <c r="AD381" s="534">
        <f t="shared" si="128"/>
        <v>0</v>
      </c>
      <c r="AE381" s="386"/>
      <c r="AF381" s="405">
        <f t="shared" si="129"/>
        <v>0</v>
      </c>
      <c r="AG381" s="374"/>
      <c r="AH381" s="544"/>
    </row>
    <row r="382" spans="1:34" s="346" customFormat="1" hidden="1" x14ac:dyDescent="0.2">
      <c r="A382" s="384">
        <f t="shared" si="119"/>
        <v>0</v>
      </c>
      <c r="B382" s="385"/>
      <c r="C382" s="374"/>
      <c r="D382" s="438"/>
      <c r="E382" s="352"/>
      <c r="F382" s="353"/>
      <c r="G382" s="353"/>
      <c r="H382" s="353"/>
      <c r="I382" s="353"/>
      <c r="J382" s="394">
        <f t="shared" si="107"/>
        <v>0</v>
      </c>
      <c r="K382" s="374"/>
      <c r="L382" s="374"/>
      <c r="M382" s="354"/>
      <c r="N382" s="355"/>
      <c r="O382" s="355"/>
      <c r="P382" s="355"/>
      <c r="Q382" s="355"/>
      <c r="R382" s="355"/>
      <c r="S382" s="356"/>
      <c r="T382" s="357"/>
      <c r="U382" s="338">
        <f t="shared" si="120"/>
        <v>0</v>
      </c>
      <c r="V382" s="374"/>
      <c r="W382" s="399">
        <f t="shared" si="121"/>
        <v>0</v>
      </c>
      <c r="X382" s="400">
        <f t="shared" si="122"/>
        <v>0</v>
      </c>
      <c r="Y382" s="400">
        <f t="shared" si="123"/>
        <v>0</v>
      </c>
      <c r="Z382" s="400">
        <f t="shared" si="124"/>
        <v>0</v>
      </c>
      <c r="AA382" s="400">
        <f t="shared" si="125"/>
        <v>0</v>
      </c>
      <c r="AB382" s="400">
        <f t="shared" si="126"/>
        <v>0</v>
      </c>
      <c r="AC382" s="400">
        <f t="shared" si="127"/>
        <v>0</v>
      </c>
      <c r="AD382" s="534">
        <f t="shared" si="128"/>
        <v>0</v>
      </c>
      <c r="AE382" s="386"/>
      <c r="AF382" s="405">
        <f t="shared" si="129"/>
        <v>0</v>
      </c>
      <c r="AG382" s="374"/>
      <c r="AH382" s="544"/>
    </row>
    <row r="383" spans="1:34" s="346" customFormat="1" hidden="1" x14ac:dyDescent="0.2">
      <c r="A383" s="384">
        <f t="shared" si="119"/>
        <v>0</v>
      </c>
      <c r="B383" s="385"/>
      <c r="C383" s="374"/>
      <c r="D383" s="438"/>
      <c r="E383" s="352"/>
      <c r="F383" s="353"/>
      <c r="G383" s="353"/>
      <c r="H383" s="353"/>
      <c r="I383" s="353"/>
      <c r="J383" s="394">
        <f t="shared" ref="J383:J446" si="130">IF(ISBLANK(H383),G383*I383,G383*I383*H383)</f>
        <v>0</v>
      </c>
      <c r="K383" s="374"/>
      <c r="L383" s="374"/>
      <c r="M383" s="354"/>
      <c r="N383" s="355"/>
      <c r="O383" s="355"/>
      <c r="P383" s="355"/>
      <c r="Q383" s="355"/>
      <c r="R383" s="355"/>
      <c r="S383" s="356"/>
      <c r="T383" s="357"/>
      <c r="U383" s="338">
        <f t="shared" si="120"/>
        <v>0</v>
      </c>
      <c r="V383" s="374"/>
      <c r="W383" s="399">
        <f t="shared" si="121"/>
        <v>0</v>
      </c>
      <c r="X383" s="400">
        <f t="shared" si="122"/>
        <v>0</v>
      </c>
      <c r="Y383" s="400">
        <f t="shared" si="123"/>
        <v>0</v>
      </c>
      <c r="Z383" s="400">
        <f t="shared" si="124"/>
        <v>0</v>
      </c>
      <c r="AA383" s="400">
        <f t="shared" si="125"/>
        <v>0</v>
      </c>
      <c r="AB383" s="400">
        <f t="shared" si="126"/>
        <v>0</v>
      </c>
      <c r="AC383" s="400">
        <f t="shared" si="127"/>
        <v>0</v>
      </c>
      <c r="AD383" s="534">
        <f t="shared" si="128"/>
        <v>0</v>
      </c>
      <c r="AE383" s="386"/>
      <c r="AF383" s="405">
        <f t="shared" si="129"/>
        <v>0</v>
      </c>
      <c r="AG383" s="374"/>
      <c r="AH383" s="544"/>
    </row>
    <row r="384" spans="1:34" s="346" customFormat="1" hidden="1" x14ac:dyDescent="0.2">
      <c r="A384" s="384">
        <f t="shared" si="119"/>
        <v>0</v>
      </c>
      <c r="B384" s="385"/>
      <c r="C384" s="374"/>
      <c r="D384" s="438"/>
      <c r="E384" s="352"/>
      <c r="F384" s="353"/>
      <c r="G384" s="353"/>
      <c r="H384" s="353"/>
      <c r="I384" s="353"/>
      <c r="J384" s="394">
        <f t="shared" si="130"/>
        <v>0</v>
      </c>
      <c r="K384" s="374"/>
      <c r="L384" s="374"/>
      <c r="M384" s="354"/>
      <c r="N384" s="355"/>
      <c r="O384" s="355"/>
      <c r="P384" s="355"/>
      <c r="Q384" s="355"/>
      <c r="R384" s="355"/>
      <c r="S384" s="356"/>
      <c r="T384" s="357"/>
      <c r="U384" s="338">
        <f t="shared" si="120"/>
        <v>0</v>
      </c>
      <c r="V384" s="374"/>
      <c r="W384" s="399">
        <f t="shared" si="121"/>
        <v>0</v>
      </c>
      <c r="X384" s="400">
        <f t="shared" si="122"/>
        <v>0</v>
      </c>
      <c r="Y384" s="400">
        <f t="shared" si="123"/>
        <v>0</v>
      </c>
      <c r="Z384" s="400">
        <f t="shared" si="124"/>
        <v>0</v>
      </c>
      <c r="AA384" s="400">
        <f t="shared" si="125"/>
        <v>0</v>
      </c>
      <c r="AB384" s="400">
        <f t="shared" si="126"/>
        <v>0</v>
      </c>
      <c r="AC384" s="400">
        <f t="shared" si="127"/>
        <v>0</v>
      </c>
      <c r="AD384" s="534">
        <f t="shared" si="128"/>
        <v>0</v>
      </c>
      <c r="AE384" s="386"/>
      <c r="AF384" s="405">
        <f t="shared" si="129"/>
        <v>0</v>
      </c>
      <c r="AG384" s="374"/>
      <c r="AH384" s="544"/>
    </row>
    <row r="385" spans="1:34" s="346" customFormat="1" hidden="1" x14ac:dyDescent="0.2">
      <c r="A385" s="384">
        <f t="shared" si="119"/>
        <v>0</v>
      </c>
      <c r="B385" s="385"/>
      <c r="C385" s="374"/>
      <c r="D385" s="438"/>
      <c r="E385" s="352"/>
      <c r="F385" s="353"/>
      <c r="G385" s="353"/>
      <c r="H385" s="353"/>
      <c r="I385" s="353"/>
      <c r="J385" s="394">
        <f t="shared" si="130"/>
        <v>0</v>
      </c>
      <c r="K385" s="374"/>
      <c r="L385" s="374"/>
      <c r="M385" s="354"/>
      <c r="N385" s="355"/>
      <c r="O385" s="355"/>
      <c r="P385" s="355"/>
      <c r="Q385" s="355"/>
      <c r="R385" s="355"/>
      <c r="S385" s="356"/>
      <c r="T385" s="357"/>
      <c r="U385" s="338">
        <f t="shared" si="120"/>
        <v>0</v>
      </c>
      <c r="V385" s="374"/>
      <c r="W385" s="399">
        <f t="shared" si="121"/>
        <v>0</v>
      </c>
      <c r="X385" s="400">
        <f t="shared" si="122"/>
        <v>0</v>
      </c>
      <c r="Y385" s="400">
        <f t="shared" si="123"/>
        <v>0</v>
      </c>
      <c r="Z385" s="400">
        <f t="shared" si="124"/>
        <v>0</v>
      </c>
      <c r="AA385" s="400">
        <f t="shared" si="125"/>
        <v>0</v>
      </c>
      <c r="AB385" s="400">
        <f t="shared" si="126"/>
        <v>0</v>
      </c>
      <c r="AC385" s="400">
        <f t="shared" si="127"/>
        <v>0</v>
      </c>
      <c r="AD385" s="534">
        <f t="shared" si="128"/>
        <v>0</v>
      </c>
      <c r="AE385" s="386"/>
      <c r="AF385" s="405">
        <f t="shared" si="129"/>
        <v>0</v>
      </c>
      <c r="AG385" s="374"/>
      <c r="AH385" s="544"/>
    </row>
    <row r="386" spans="1:34" s="346" customFormat="1" hidden="1" x14ac:dyDescent="0.2">
      <c r="A386" s="384">
        <f t="shared" si="119"/>
        <v>0</v>
      </c>
      <c r="B386" s="385"/>
      <c r="C386" s="374"/>
      <c r="D386" s="438"/>
      <c r="E386" s="352"/>
      <c r="F386" s="353"/>
      <c r="G386" s="353"/>
      <c r="H386" s="353"/>
      <c r="I386" s="353"/>
      <c r="J386" s="394">
        <f t="shared" si="130"/>
        <v>0</v>
      </c>
      <c r="K386" s="374"/>
      <c r="L386" s="374"/>
      <c r="M386" s="354"/>
      <c r="N386" s="355"/>
      <c r="O386" s="355"/>
      <c r="P386" s="355"/>
      <c r="Q386" s="355"/>
      <c r="R386" s="355"/>
      <c r="S386" s="356"/>
      <c r="T386" s="357"/>
      <c r="U386" s="338">
        <f t="shared" si="120"/>
        <v>0</v>
      </c>
      <c r="V386" s="374"/>
      <c r="W386" s="399">
        <f t="shared" si="121"/>
        <v>0</v>
      </c>
      <c r="X386" s="400">
        <f t="shared" si="122"/>
        <v>0</v>
      </c>
      <c r="Y386" s="400">
        <f t="shared" si="123"/>
        <v>0</v>
      </c>
      <c r="Z386" s="400">
        <f t="shared" si="124"/>
        <v>0</v>
      </c>
      <c r="AA386" s="400">
        <f t="shared" si="125"/>
        <v>0</v>
      </c>
      <c r="AB386" s="400">
        <f t="shared" si="126"/>
        <v>0</v>
      </c>
      <c r="AC386" s="400">
        <f t="shared" si="127"/>
        <v>0</v>
      </c>
      <c r="AD386" s="534">
        <f t="shared" si="128"/>
        <v>0</v>
      </c>
      <c r="AE386" s="386"/>
      <c r="AF386" s="405">
        <f t="shared" si="129"/>
        <v>0</v>
      </c>
      <c r="AG386" s="374"/>
      <c r="AH386" s="544"/>
    </row>
    <row r="387" spans="1:34" s="346" customFormat="1" hidden="1" x14ac:dyDescent="0.2">
      <c r="A387" s="384">
        <f t="shared" si="119"/>
        <v>0</v>
      </c>
      <c r="B387" s="385"/>
      <c r="C387" s="374"/>
      <c r="D387" s="438"/>
      <c r="E387" s="352"/>
      <c r="F387" s="353"/>
      <c r="G387" s="353"/>
      <c r="H387" s="353"/>
      <c r="I387" s="353"/>
      <c r="J387" s="394">
        <f t="shared" si="130"/>
        <v>0</v>
      </c>
      <c r="K387" s="374"/>
      <c r="L387" s="374"/>
      <c r="M387" s="354"/>
      <c r="N387" s="355"/>
      <c r="O387" s="355"/>
      <c r="P387" s="355"/>
      <c r="Q387" s="355"/>
      <c r="R387" s="355"/>
      <c r="S387" s="356"/>
      <c r="T387" s="357"/>
      <c r="U387" s="338">
        <f t="shared" si="120"/>
        <v>0</v>
      </c>
      <c r="V387" s="374"/>
      <c r="W387" s="399">
        <f t="shared" si="121"/>
        <v>0</v>
      </c>
      <c r="X387" s="400">
        <f t="shared" si="122"/>
        <v>0</v>
      </c>
      <c r="Y387" s="400">
        <f t="shared" si="123"/>
        <v>0</v>
      </c>
      <c r="Z387" s="400">
        <f t="shared" si="124"/>
        <v>0</v>
      </c>
      <c r="AA387" s="400">
        <f t="shared" si="125"/>
        <v>0</v>
      </c>
      <c r="AB387" s="400">
        <f t="shared" si="126"/>
        <v>0</v>
      </c>
      <c r="AC387" s="400">
        <f t="shared" si="127"/>
        <v>0</v>
      </c>
      <c r="AD387" s="534">
        <f t="shared" si="128"/>
        <v>0</v>
      </c>
      <c r="AE387" s="386"/>
      <c r="AF387" s="405">
        <f t="shared" si="129"/>
        <v>0</v>
      </c>
      <c r="AG387" s="374"/>
      <c r="AH387" s="544"/>
    </row>
    <row r="388" spans="1:34" s="346" customFormat="1" hidden="1" x14ac:dyDescent="0.2">
      <c r="A388" s="384">
        <f t="shared" si="119"/>
        <v>0</v>
      </c>
      <c r="B388" s="385"/>
      <c r="C388" s="374"/>
      <c r="D388" s="438"/>
      <c r="E388" s="352"/>
      <c r="F388" s="353"/>
      <c r="G388" s="353"/>
      <c r="H388" s="353"/>
      <c r="I388" s="353"/>
      <c r="J388" s="394">
        <f t="shared" si="130"/>
        <v>0</v>
      </c>
      <c r="K388" s="374"/>
      <c r="L388" s="374"/>
      <c r="M388" s="354"/>
      <c r="N388" s="355"/>
      <c r="O388" s="355"/>
      <c r="P388" s="355"/>
      <c r="Q388" s="355"/>
      <c r="R388" s="355"/>
      <c r="S388" s="356"/>
      <c r="T388" s="357"/>
      <c r="U388" s="338">
        <f t="shared" si="120"/>
        <v>0</v>
      </c>
      <c r="V388" s="374"/>
      <c r="W388" s="399">
        <f t="shared" si="121"/>
        <v>0</v>
      </c>
      <c r="X388" s="400">
        <f t="shared" si="122"/>
        <v>0</v>
      </c>
      <c r="Y388" s="400">
        <f t="shared" si="123"/>
        <v>0</v>
      </c>
      <c r="Z388" s="400">
        <f t="shared" si="124"/>
        <v>0</v>
      </c>
      <c r="AA388" s="400">
        <f t="shared" si="125"/>
        <v>0</v>
      </c>
      <c r="AB388" s="400">
        <f t="shared" si="126"/>
        <v>0</v>
      </c>
      <c r="AC388" s="400">
        <f t="shared" si="127"/>
        <v>0</v>
      </c>
      <c r="AD388" s="534">
        <f t="shared" si="128"/>
        <v>0</v>
      </c>
      <c r="AE388" s="386"/>
      <c r="AF388" s="405">
        <f t="shared" si="129"/>
        <v>0</v>
      </c>
      <c r="AG388" s="374"/>
      <c r="AH388" s="544"/>
    </row>
    <row r="389" spans="1:34" s="346" customFormat="1" hidden="1" x14ac:dyDescent="0.2">
      <c r="A389" s="384">
        <f t="shared" si="119"/>
        <v>0</v>
      </c>
      <c r="B389" s="385"/>
      <c r="C389" s="374"/>
      <c r="D389" s="438"/>
      <c r="E389" s="352"/>
      <c r="F389" s="353"/>
      <c r="G389" s="353"/>
      <c r="H389" s="353"/>
      <c r="I389" s="353"/>
      <c r="J389" s="394">
        <f t="shared" si="130"/>
        <v>0</v>
      </c>
      <c r="K389" s="374"/>
      <c r="L389" s="374"/>
      <c r="M389" s="354"/>
      <c r="N389" s="355"/>
      <c r="O389" s="355"/>
      <c r="P389" s="355"/>
      <c r="Q389" s="355"/>
      <c r="R389" s="355"/>
      <c r="S389" s="356"/>
      <c r="T389" s="357"/>
      <c r="U389" s="338">
        <f t="shared" si="120"/>
        <v>0</v>
      </c>
      <c r="V389" s="374"/>
      <c r="W389" s="399">
        <f t="shared" si="121"/>
        <v>0</v>
      </c>
      <c r="X389" s="400">
        <f t="shared" si="122"/>
        <v>0</v>
      </c>
      <c r="Y389" s="400">
        <f t="shared" si="123"/>
        <v>0</v>
      </c>
      <c r="Z389" s="400">
        <f t="shared" si="124"/>
        <v>0</v>
      </c>
      <c r="AA389" s="400">
        <f t="shared" si="125"/>
        <v>0</v>
      </c>
      <c r="AB389" s="400">
        <f t="shared" si="126"/>
        <v>0</v>
      </c>
      <c r="AC389" s="400">
        <f t="shared" si="127"/>
        <v>0</v>
      </c>
      <c r="AD389" s="534">
        <f t="shared" si="128"/>
        <v>0</v>
      </c>
      <c r="AE389" s="386"/>
      <c r="AF389" s="405">
        <f t="shared" si="129"/>
        <v>0</v>
      </c>
      <c r="AG389" s="374"/>
      <c r="AH389" s="544"/>
    </row>
    <row r="390" spans="1:34" s="346" customFormat="1" hidden="1" x14ac:dyDescent="0.2">
      <c r="A390" s="384">
        <f t="shared" si="119"/>
        <v>0</v>
      </c>
      <c r="B390" s="385"/>
      <c r="C390" s="374"/>
      <c r="D390" s="438"/>
      <c r="E390" s="352"/>
      <c r="F390" s="353"/>
      <c r="G390" s="353"/>
      <c r="H390" s="353"/>
      <c r="I390" s="353"/>
      <c r="J390" s="394">
        <f t="shared" si="130"/>
        <v>0</v>
      </c>
      <c r="K390" s="374"/>
      <c r="L390" s="374"/>
      <c r="M390" s="354"/>
      <c r="N390" s="355"/>
      <c r="O390" s="355"/>
      <c r="P390" s="355"/>
      <c r="Q390" s="355"/>
      <c r="R390" s="355"/>
      <c r="S390" s="356"/>
      <c r="T390" s="357"/>
      <c r="U390" s="338">
        <f t="shared" si="120"/>
        <v>0</v>
      </c>
      <c r="V390" s="374"/>
      <c r="W390" s="399">
        <f t="shared" si="121"/>
        <v>0</v>
      </c>
      <c r="X390" s="400">
        <f t="shared" si="122"/>
        <v>0</v>
      </c>
      <c r="Y390" s="400">
        <f t="shared" si="123"/>
        <v>0</v>
      </c>
      <c r="Z390" s="400">
        <f t="shared" si="124"/>
        <v>0</v>
      </c>
      <c r="AA390" s="400">
        <f t="shared" si="125"/>
        <v>0</v>
      </c>
      <c r="AB390" s="400">
        <f t="shared" si="126"/>
        <v>0</v>
      </c>
      <c r="AC390" s="400">
        <f t="shared" si="127"/>
        <v>0</v>
      </c>
      <c r="AD390" s="534">
        <f t="shared" si="128"/>
        <v>0</v>
      </c>
      <c r="AE390" s="386"/>
      <c r="AF390" s="405">
        <f t="shared" si="129"/>
        <v>0</v>
      </c>
      <c r="AG390" s="374"/>
      <c r="AH390" s="544"/>
    </row>
    <row r="391" spans="1:34" s="346" customFormat="1" hidden="1" x14ac:dyDescent="0.2">
      <c r="A391" s="384">
        <f t="shared" si="119"/>
        <v>0</v>
      </c>
      <c r="B391" s="385"/>
      <c r="C391" s="374"/>
      <c r="D391" s="438"/>
      <c r="E391" s="352"/>
      <c r="F391" s="353"/>
      <c r="G391" s="353"/>
      <c r="H391" s="353"/>
      <c r="I391" s="353"/>
      <c r="J391" s="394">
        <f t="shared" si="130"/>
        <v>0</v>
      </c>
      <c r="K391" s="374"/>
      <c r="L391" s="374"/>
      <c r="M391" s="354"/>
      <c r="N391" s="355"/>
      <c r="O391" s="355"/>
      <c r="P391" s="355"/>
      <c r="Q391" s="355"/>
      <c r="R391" s="355"/>
      <c r="S391" s="356"/>
      <c r="T391" s="357"/>
      <c r="U391" s="338">
        <f t="shared" si="120"/>
        <v>0</v>
      </c>
      <c r="V391" s="374"/>
      <c r="W391" s="399">
        <f t="shared" si="121"/>
        <v>0</v>
      </c>
      <c r="X391" s="400">
        <f t="shared" si="122"/>
        <v>0</v>
      </c>
      <c r="Y391" s="400">
        <f t="shared" si="123"/>
        <v>0</v>
      </c>
      <c r="Z391" s="400">
        <f t="shared" si="124"/>
        <v>0</v>
      </c>
      <c r="AA391" s="400">
        <f t="shared" si="125"/>
        <v>0</v>
      </c>
      <c r="AB391" s="400">
        <f t="shared" si="126"/>
        <v>0</v>
      </c>
      <c r="AC391" s="400">
        <f t="shared" si="127"/>
        <v>0</v>
      </c>
      <c r="AD391" s="534">
        <f t="shared" si="128"/>
        <v>0</v>
      </c>
      <c r="AE391" s="386"/>
      <c r="AF391" s="405">
        <f t="shared" si="129"/>
        <v>0</v>
      </c>
      <c r="AG391" s="374"/>
      <c r="AH391" s="544"/>
    </row>
    <row r="392" spans="1:34" s="346" customFormat="1" hidden="1" x14ac:dyDescent="0.2">
      <c r="A392" s="384">
        <f t="shared" si="119"/>
        <v>0</v>
      </c>
      <c r="B392" s="385"/>
      <c r="C392" s="374"/>
      <c r="D392" s="438"/>
      <c r="E392" s="352"/>
      <c r="F392" s="353"/>
      <c r="G392" s="353"/>
      <c r="H392" s="353"/>
      <c r="I392" s="353"/>
      <c r="J392" s="394">
        <f t="shared" si="130"/>
        <v>0</v>
      </c>
      <c r="K392" s="374"/>
      <c r="L392" s="374"/>
      <c r="M392" s="354"/>
      <c r="N392" s="355"/>
      <c r="O392" s="355"/>
      <c r="P392" s="355"/>
      <c r="Q392" s="355"/>
      <c r="R392" s="355"/>
      <c r="S392" s="356"/>
      <c r="T392" s="357"/>
      <c r="U392" s="338">
        <f t="shared" si="120"/>
        <v>0</v>
      </c>
      <c r="V392" s="374"/>
      <c r="W392" s="399">
        <f t="shared" si="121"/>
        <v>0</v>
      </c>
      <c r="X392" s="400">
        <f t="shared" si="122"/>
        <v>0</v>
      </c>
      <c r="Y392" s="400">
        <f t="shared" si="123"/>
        <v>0</v>
      </c>
      <c r="Z392" s="400">
        <f t="shared" si="124"/>
        <v>0</v>
      </c>
      <c r="AA392" s="400">
        <f t="shared" si="125"/>
        <v>0</v>
      </c>
      <c r="AB392" s="400">
        <f t="shared" si="126"/>
        <v>0</v>
      </c>
      <c r="AC392" s="400">
        <f t="shared" si="127"/>
        <v>0</v>
      </c>
      <c r="AD392" s="534">
        <f t="shared" si="128"/>
        <v>0</v>
      </c>
      <c r="AE392" s="386"/>
      <c r="AF392" s="405">
        <f t="shared" si="129"/>
        <v>0</v>
      </c>
      <c r="AG392" s="374"/>
      <c r="AH392" s="544"/>
    </row>
    <row r="393" spans="1:34" s="346" customFormat="1" hidden="1" x14ac:dyDescent="0.2">
      <c r="A393" s="384">
        <f t="shared" si="119"/>
        <v>0</v>
      </c>
      <c r="B393" s="385"/>
      <c r="C393" s="374"/>
      <c r="D393" s="438"/>
      <c r="E393" s="352"/>
      <c r="F393" s="353"/>
      <c r="G393" s="353"/>
      <c r="H393" s="353"/>
      <c r="I393" s="353"/>
      <c r="J393" s="394">
        <f t="shared" si="130"/>
        <v>0</v>
      </c>
      <c r="K393" s="374"/>
      <c r="L393" s="374"/>
      <c r="M393" s="354"/>
      <c r="N393" s="355"/>
      <c r="O393" s="355"/>
      <c r="P393" s="355"/>
      <c r="Q393" s="355"/>
      <c r="R393" s="355"/>
      <c r="S393" s="356"/>
      <c r="T393" s="357"/>
      <c r="U393" s="338">
        <f t="shared" si="120"/>
        <v>0</v>
      </c>
      <c r="V393" s="374"/>
      <c r="W393" s="399">
        <f t="shared" si="121"/>
        <v>0</v>
      </c>
      <c r="X393" s="400">
        <f t="shared" si="122"/>
        <v>0</v>
      </c>
      <c r="Y393" s="400">
        <f t="shared" si="123"/>
        <v>0</v>
      </c>
      <c r="Z393" s="400">
        <f t="shared" si="124"/>
        <v>0</v>
      </c>
      <c r="AA393" s="400">
        <f t="shared" si="125"/>
        <v>0</v>
      </c>
      <c r="AB393" s="400">
        <f t="shared" si="126"/>
        <v>0</v>
      </c>
      <c r="AC393" s="400">
        <f t="shared" si="127"/>
        <v>0</v>
      </c>
      <c r="AD393" s="534">
        <f t="shared" si="128"/>
        <v>0</v>
      </c>
      <c r="AE393" s="386"/>
      <c r="AF393" s="405">
        <f t="shared" si="129"/>
        <v>0</v>
      </c>
      <c r="AG393" s="374"/>
      <c r="AH393" s="544"/>
    </row>
    <row r="394" spans="1:34" s="346" customFormat="1" hidden="1" x14ac:dyDescent="0.2">
      <c r="A394" s="384">
        <f t="shared" si="119"/>
        <v>0</v>
      </c>
      <c r="B394" s="385"/>
      <c r="C394" s="374"/>
      <c r="D394" s="438"/>
      <c r="E394" s="352"/>
      <c r="F394" s="353"/>
      <c r="G394" s="353"/>
      <c r="H394" s="353"/>
      <c r="I394" s="353"/>
      <c r="J394" s="394">
        <f t="shared" si="130"/>
        <v>0</v>
      </c>
      <c r="K394" s="374"/>
      <c r="L394" s="374"/>
      <c r="M394" s="354"/>
      <c r="N394" s="355"/>
      <c r="O394" s="355"/>
      <c r="P394" s="355"/>
      <c r="Q394" s="355"/>
      <c r="R394" s="355"/>
      <c r="S394" s="356"/>
      <c r="T394" s="357"/>
      <c r="U394" s="338">
        <f t="shared" si="120"/>
        <v>0</v>
      </c>
      <c r="V394" s="374"/>
      <c r="W394" s="399">
        <f t="shared" si="121"/>
        <v>0</v>
      </c>
      <c r="X394" s="400">
        <f t="shared" si="122"/>
        <v>0</v>
      </c>
      <c r="Y394" s="400">
        <f t="shared" si="123"/>
        <v>0</v>
      </c>
      <c r="Z394" s="400">
        <f t="shared" si="124"/>
        <v>0</v>
      </c>
      <c r="AA394" s="400">
        <f t="shared" si="125"/>
        <v>0</v>
      </c>
      <c r="AB394" s="400">
        <f t="shared" si="126"/>
        <v>0</v>
      </c>
      <c r="AC394" s="400">
        <f t="shared" si="127"/>
        <v>0</v>
      </c>
      <c r="AD394" s="534">
        <f t="shared" si="128"/>
        <v>0</v>
      </c>
      <c r="AE394" s="386"/>
      <c r="AF394" s="405">
        <f t="shared" si="129"/>
        <v>0</v>
      </c>
      <c r="AG394" s="374"/>
      <c r="AH394" s="544"/>
    </row>
    <row r="395" spans="1:34" s="346" customFormat="1" hidden="1" x14ac:dyDescent="0.2">
      <c r="A395" s="384">
        <f t="shared" ref="A395:A458" si="131">IF(AND(J395&lt;&gt;0,U395&lt;&gt;1),1,0)</f>
        <v>0</v>
      </c>
      <c r="B395" s="385"/>
      <c r="C395" s="374"/>
      <c r="D395" s="438"/>
      <c r="E395" s="352"/>
      <c r="F395" s="353"/>
      <c r="G395" s="353"/>
      <c r="H395" s="353"/>
      <c r="I395" s="353"/>
      <c r="J395" s="394">
        <f t="shared" si="130"/>
        <v>0</v>
      </c>
      <c r="K395" s="374"/>
      <c r="L395" s="374"/>
      <c r="M395" s="354"/>
      <c r="N395" s="355"/>
      <c r="O395" s="355"/>
      <c r="P395" s="355"/>
      <c r="Q395" s="355"/>
      <c r="R395" s="355"/>
      <c r="S395" s="356"/>
      <c r="T395" s="357"/>
      <c r="U395" s="338">
        <f t="shared" ref="U395:U458" si="132">SUM(M395:T395)</f>
        <v>0</v>
      </c>
      <c r="V395" s="374"/>
      <c r="W395" s="399">
        <f t="shared" ref="W395:W458" si="133">$J395*M395</f>
        <v>0</v>
      </c>
      <c r="X395" s="400">
        <f t="shared" ref="X395:X458" si="134">$J395*N395</f>
        <v>0</v>
      </c>
      <c r="Y395" s="400">
        <f t="shared" ref="Y395:Y458" si="135">$J395*O395</f>
        <v>0</v>
      </c>
      <c r="Z395" s="400">
        <f t="shared" ref="Z395:Z458" si="136">$J395*P395</f>
        <v>0</v>
      </c>
      <c r="AA395" s="400">
        <f t="shared" ref="AA395:AA458" si="137">$J395*Q395</f>
        <v>0</v>
      </c>
      <c r="AB395" s="400">
        <f t="shared" ref="AB395:AB458" si="138">$J395*R395</f>
        <v>0</v>
      </c>
      <c r="AC395" s="400">
        <f t="shared" ref="AC395:AC458" si="139">$J395*S395</f>
        <v>0</v>
      </c>
      <c r="AD395" s="534">
        <f t="shared" ref="AD395:AD458" si="140">SUM(W395:AC395)</f>
        <v>0</v>
      </c>
      <c r="AE395" s="386"/>
      <c r="AF395" s="405">
        <f t="shared" ref="AF395:AF458" si="141">$J395*T395</f>
        <v>0</v>
      </c>
      <c r="AG395" s="374"/>
      <c r="AH395" s="544"/>
    </row>
    <row r="396" spans="1:34" s="346" customFormat="1" hidden="1" x14ac:dyDescent="0.2">
      <c r="A396" s="384">
        <f t="shared" si="131"/>
        <v>0</v>
      </c>
      <c r="B396" s="385"/>
      <c r="C396" s="374"/>
      <c r="D396" s="438"/>
      <c r="E396" s="352"/>
      <c r="F396" s="353"/>
      <c r="G396" s="353"/>
      <c r="H396" s="353"/>
      <c r="I396" s="353"/>
      <c r="J396" s="394">
        <f t="shared" si="130"/>
        <v>0</v>
      </c>
      <c r="K396" s="374"/>
      <c r="L396" s="374"/>
      <c r="M396" s="354"/>
      <c r="N396" s="355"/>
      <c r="O396" s="355"/>
      <c r="P396" s="355"/>
      <c r="Q396" s="355"/>
      <c r="R396" s="355"/>
      <c r="S396" s="356"/>
      <c r="T396" s="357"/>
      <c r="U396" s="338">
        <f t="shared" si="132"/>
        <v>0</v>
      </c>
      <c r="V396" s="374"/>
      <c r="W396" s="399">
        <f t="shared" si="133"/>
        <v>0</v>
      </c>
      <c r="X396" s="400">
        <f t="shared" si="134"/>
        <v>0</v>
      </c>
      <c r="Y396" s="400">
        <f t="shared" si="135"/>
        <v>0</v>
      </c>
      <c r="Z396" s="400">
        <f t="shared" si="136"/>
        <v>0</v>
      </c>
      <c r="AA396" s="400">
        <f t="shared" si="137"/>
        <v>0</v>
      </c>
      <c r="AB396" s="400">
        <f t="shared" si="138"/>
        <v>0</v>
      </c>
      <c r="AC396" s="400">
        <f t="shared" si="139"/>
        <v>0</v>
      </c>
      <c r="AD396" s="534">
        <f t="shared" si="140"/>
        <v>0</v>
      </c>
      <c r="AE396" s="386"/>
      <c r="AF396" s="405">
        <f t="shared" si="141"/>
        <v>0</v>
      </c>
      <c r="AG396" s="374"/>
      <c r="AH396" s="544"/>
    </row>
    <row r="397" spans="1:34" s="346" customFormat="1" hidden="1" x14ac:dyDescent="0.2">
      <c r="A397" s="384">
        <f t="shared" si="131"/>
        <v>0</v>
      </c>
      <c r="B397" s="385"/>
      <c r="C397" s="374"/>
      <c r="D397" s="438"/>
      <c r="E397" s="352"/>
      <c r="F397" s="353"/>
      <c r="G397" s="353"/>
      <c r="H397" s="353"/>
      <c r="I397" s="353"/>
      <c r="J397" s="394">
        <f t="shared" si="130"/>
        <v>0</v>
      </c>
      <c r="K397" s="374"/>
      <c r="L397" s="374"/>
      <c r="M397" s="354"/>
      <c r="N397" s="355"/>
      <c r="O397" s="355"/>
      <c r="P397" s="355"/>
      <c r="Q397" s="355"/>
      <c r="R397" s="355"/>
      <c r="S397" s="356"/>
      <c r="T397" s="357"/>
      <c r="U397" s="338">
        <f t="shared" si="132"/>
        <v>0</v>
      </c>
      <c r="V397" s="374"/>
      <c r="W397" s="399">
        <f t="shared" si="133"/>
        <v>0</v>
      </c>
      <c r="X397" s="400">
        <f t="shared" si="134"/>
        <v>0</v>
      </c>
      <c r="Y397" s="400">
        <f t="shared" si="135"/>
        <v>0</v>
      </c>
      <c r="Z397" s="400">
        <f t="shared" si="136"/>
        <v>0</v>
      </c>
      <c r="AA397" s="400">
        <f t="shared" si="137"/>
        <v>0</v>
      </c>
      <c r="AB397" s="400">
        <f t="shared" si="138"/>
        <v>0</v>
      </c>
      <c r="AC397" s="400">
        <f t="shared" si="139"/>
        <v>0</v>
      </c>
      <c r="AD397" s="534">
        <f t="shared" si="140"/>
        <v>0</v>
      </c>
      <c r="AE397" s="386"/>
      <c r="AF397" s="405">
        <f t="shared" si="141"/>
        <v>0</v>
      </c>
      <c r="AG397" s="374"/>
      <c r="AH397" s="544"/>
    </row>
    <row r="398" spans="1:34" s="346" customFormat="1" hidden="1" x14ac:dyDescent="0.2">
      <c r="A398" s="384">
        <f t="shared" si="131"/>
        <v>0</v>
      </c>
      <c r="B398" s="385"/>
      <c r="C398" s="374"/>
      <c r="D398" s="438"/>
      <c r="E398" s="352"/>
      <c r="F398" s="353"/>
      <c r="G398" s="353"/>
      <c r="H398" s="353"/>
      <c r="I398" s="353"/>
      <c r="J398" s="394">
        <f t="shared" si="130"/>
        <v>0</v>
      </c>
      <c r="K398" s="374"/>
      <c r="L398" s="374"/>
      <c r="M398" s="354"/>
      <c r="N398" s="355"/>
      <c r="O398" s="355"/>
      <c r="P398" s="355"/>
      <c r="Q398" s="355"/>
      <c r="R398" s="355"/>
      <c r="S398" s="356"/>
      <c r="T398" s="357"/>
      <c r="U398" s="338">
        <f t="shared" si="132"/>
        <v>0</v>
      </c>
      <c r="V398" s="374"/>
      <c r="W398" s="399">
        <f t="shared" si="133"/>
        <v>0</v>
      </c>
      <c r="X398" s="400">
        <f t="shared" si="134"/>
        <v>0</v>
      </c>
      <c r="Y398" s="400">
        <f t="shared" si="135"/>
        <v>0</v>
      </c>
      <c r="Z398" s="400">
        <f t="shared" si="136"/>
        <v>0</v>
      </c>
      <c r="AA398" s="400">
        <f t="shared" si="137"/>
        <v>0</v>
      </c>
      <c r="AB398" s="400">
        <f t="shared" si="138"/>
        <v>0</v>
      </c>
      <c r="AC398" s="400">
        <f t="shared" si="139"/>
        <v>0</v>
      </c>
      <c r="AD398" s="534">
        <f t="shared" si="140"/>
        <v>0</v>
      </c>
      <c r="AE398" s="386"/>
      <c r="AF398" s="405">
        <f t="shared" si="141"/>
        <v>0</v>
      </c>
      <c r="AG398" s="374"/>
      <c r="AH398" s="544"/>
    </row>
    <row r="399" spans="1:34" s="346" customFormat="1" hidden="1" x14ac:dyDescent="0.2">
      <c r="A399" s="384">
        <f t="shared" si="131"/>
        <v>0</v>
      </c>
      <c r="B399" s="385"/>
      <c r="C399" s="374"/>
      <c r="D399" s="438"/>
      <c r="E399" s="352"/>
      <c r="F399" s="353"/>
      <c r="G399" s="353"/>
      <c r="H399" s="353"/>
      <c r="I399" s="353"/>
      <c r="J399" s="394">
        <f t="shared" si="130"/>
        <v>0</v>
      </c>
      <c r="K399" s="374"/>
      <c r="L399" s="374"/>
      <c r="M399" s="354"/>
      <c r="N399" s="355"/>
      <c r="O399" s="355"/>
      <c r="P399" s="355"/>
      <c r="Q399" s="355"/>
      <c r="R399" s="355"/>
      <c r="S399" s="356"/>
      <c r="T399" s="357"/>
      <c r="U399" s="338">
        <f t="shared" si="132"/>
        <v>0</v>
      </c>
      <c r="V399" s="374"/>
      <c r="W399" s="399">
        <f t="shared" si="133"/>
        <v>0</v>
      </c>
      <c r="X399" s="400">
        <f t="shared" si="134"/>
        <v>0</v>
      </c>
      <c r="Y399" s="400">
        <f t="shared" si="135"/>
        <v>0</v>
      </c>
      <c r="Z399" s="400">
        <f t="shared" si="136"/>
        <v>0</v>
      </c>
      <c r="AA399" s="400">
        <f t="shared" si="137"/>
        <v>0</v>
      </c>
      <c r="AB399" s="400">
        <f t="shared" si="138"/>
        <v>0</v>
      </c>
      <c r="AC399" s="400">
        <f t="shared" si="139"/>
        <v>0</v>
      </c>
      <c r="AD399" s="534">
        <f t="shared" si="140"/>
        <v>0</v>
      </c>
      <c r="AE399" s="386"/>
      <c r="AF399" s="405">
        <f t="shared" si="141"/>
        <v>0</v>
      </c>
      <c r="AG399" s="374"/>
      <c r="AH399" s="544"/>
    </row>
    <row r="400" spans="1:34" s="346" customFormat="1" hidden="1" x14ac:dyDescent="0.2">
      <c r="A400" s="384">
        <f t="shared" si="131"/>
        <v>0</v>
      </c>
      <c r="B400" s="385"/>
      <c r="C400" s="374"/>
      <c r="D400" s="438"/>
      <c r="E400" s="352"/>
      <c r="F400" s="353"/>
      <c r="G400" s="353"/>
      <c r="H400" s="353"/>
      <c r="I400" s="353"/>
      <c r="J400" s="394">
        <f t="shared" si="130"/>
        <v>0</v>
      </c>
      <c r="K400" s="374"/>
      <c r="L400" s="374"/>
      <c r="M400" s="354"/>
      <c r="N400" s="355"/>
      <c r="O400" s="355"/>
      <c r="P400" s="355"/>
      <c r="Q400" s="355"/>
      <c r="R400" s="355"/>
      <c r="S400" s="356"/>
      <c r="T400" s="357"/>
      <c r="U400" s="338">
        <f t="shared" si="132"/>
        <v>0</v>
      </c>
      <c r="V400" s="374"/>
      <c r="W400" s="399">
        <f t="shared" si="133"/>
        <v>0</v>
      </c>
      <c r="X400" s="400">
        <f t="shared" si="134"/>
        <v>0</v>
      </c>
      <c r="Y400" s="400">
        <f t="shared" si="135"/>
        <v>0</v>
      </c>
      <c r="Z400" s="400">
        <f t="shared" si="136"/>
        <v>0</v>
      </c>
      <c r="AA400" s="400">
        <f t="shared" si="137"/>
        <v>0</v>
      </c>
      <c r="AB400" s="400">
        <f t="shared" si="138"/>
        <v>0</v>
      </c>
      <c r="AC400" s="400">
        <f t="shared" si="139"/>
        <v>0</v>
      </c>
      <c r="AD400" s="534">
        <f t="shared" si="140"/>
        <v>0</v>
      </c>
      <c r="AE400" s="386"/>
      <c r="AF400" s="405">
        <f t="shared" si="141"/>
        <v>0</v>
      </c>
      <c r="AG400" s="374"/>
      <c r="AH400" s="544"/>
    </row>
    <row r="401" spans="1:34" s="346" customFormat="1" hidden="1" x14ac:dyDescent="0.2">
      <c r="A401" s="384">
        <f t="shared" si="131"/>
        <v>0</v>
      </c>
      <c r="B401" s="385"/>
      <c r="C401" s="374"/>
      <c r="D401" s="438"/>
      <c r="E401" s="352"/>
      <c r="F401" s="353"/>
      <c r="G401" s="353"/>
      <c r="H401" s="353"/>
      <c r="I401" s="353"/>
      <c r="J401" s="394">
        <f t="shared" si="130"/>
        <v>0</v>
      </c>
      <c r="K401" s="374"/>
      <c r="L401" s="374"/>
      <c r="M401" s="354"/>
      <c r="N401" s="355"/>
      <c r="O401" s="355"/>
      <c r="P401" s="355"/>
      <c r="Q401" s="355"/>
      <c r="R401" s="355"/>
      <c r="S401" s="356"/>
      <c r="T401" s="357"/>
      <c r="U401" s="338">
        <f t="shared" si="132"/>
        <v>0</v>
      </c>
      <c r="V401" s="374"/>
      <c r="W401" s="399">
        <f t="shared" si="133"/>
        <v>0</v>
      </c>
      <c r="X401" s="400">
        <f t="shared" si="134"/>
        <v>0</v>
      </c>
      <c r="Y401" s="400">
        <f t="shared" si="135"/>
        <v>0</v>
      </c>
      <c r="Z401" s="400">
        <f t="shared" si="136"/>
        <v>0</v>
      </c>
      <c r="AA401" s="400">
        <f t="shared" si="137"/>
        <v>0</v>
      </c>
      <c r="AB401" s="400">
        <f t="shared" si="138"/>
        <v>0</v>
      </c>
      <c r="AC401" s="400">
        <f t="shared" si="139"/>
        <v>0</v>
      </c>
      <c r="AD401" s="534">
        <f t="shared" si="140"/>
        <v>0</v>
      </c>
      <c r="AE401" s="386"/>
      <c r="AF401" s="405">
        <f t="shared" si="141"/>
        <v>0</v>
      </c>
      <c r="AG401" s="374"/>
      <c r="AH401" s="544"/>
    </row>
    <row r="402" spans="1:34" s="346" customFormat="1" hidden="1" x14ac:dyDescent="0.2">
      <c r="A402" s="384">
        <f t="shared" si="131"/>
        <v>0</v>
      </c>
      <c r="B402" s="385"/>
      <c r="C402" s="374"/>
      <c r="D402" s="438"/>
      <c r="E402" s="352"/>
      <c r="F402" s="353"/>
      <c r="G402" s="353"/>
      <c r="H402" s="353"/>
      <c r="I402" s="353"/>
      <c r="J402" s="394">
        <f t="shared" si="130"/>
        <v>0</v>
      </c>
      <c r="K402" s="374"/>
      <c r="L402" s="374"/>
      <c r="M402" s="354"/>
      <c r="N402" s="355"/>
      <c r="O402" s="355"/>
      <c r="P402" s="355"/>
      <c r="Q402" s="355"/>
      <c r="R402" s="355"/>
      <c r="S402" s="356"/>
      <c r="T402" s="357"/>
      <c r="U402" s="338">
        <f t="shared" si="132"/>
        <v>0</v>
      </c>
      <c r="V402" s="374"/>
      <c r="W402" s="399">
        <f t="shared" si="133"/>
        <v>0</v>
      </c>
      <c r="X402" s="400">
        <f t="shared" si="134"/>
        <v>0</v>
      </c>
      <c r="Y402" s="400">
        <f t="shared" si="135"/>
        <v>0</v>
      </c>
      <c r="Z402" s="400">
        <f t="shared" si="136"/>
        <v>0</v>
      </c>
      <c r="AA402" s="400">
        <f t="shared" si="137"/>
        <v>0</v>
      </c>
      <c r="AB402" s="400">
        <f t="shared" si="138"/>
        <v>0</v>
      </c>
      <c r="AC402" s="400">
        <f t="shared" si="139"/>
        <v>0</v>
      </c>
      <c r="AD402" s="534">
        <f t="shared" si="140"/>
        <v>0</v>
      </c>
      <c r="AE402" s="386"/>
      <c r="AF402" s="405">
        <f t="shared" si="141"/>
        <v>0</v>
      </c>
      <c r="AG402" s="374"/>
      <c r="AH402" s="544"/>
    </row>
    <row r="403" spans="1:34" s="346" customFormat="1" hidden="1" x14ac:dyDescent="0.2">
      <c r="A403" s="384">
        <f t="shared" si="131"/>
        <v>0</v>
      </c>
      <c r="B403" s="385"/>
      <c r="C403" s="374"/>
      <c r="D403" s="438"/>
      <c r="E403" s="352"/>
      <c r="F403" s="353"/>
      <c r="G403" s="353"/>
      <c r="H403" s="353"/>
      <c r="I403" s="353"/>
      <c r="J403" s="394">
        <f t="shared" si="130"/>
        <v>0</v>
      </c>
      <c r="K403" s="374"/>
      <c r="L403" s="374"/>
      <c r="M403" s="354"/>
      <c r="N403" s="355"/>
      <c r="O403" s="355"/>
      <c r="P403" s="355"/>
      <c r="Q403" s="355"/>
      <c r="R403" s="355"/>
      <c r="S403" s="356"/>
      <c r="T403" s="357"/>
      <c r="U403" s="338">
        <f t="shared" si="132"/>
        <v>0</v>
      </c>
      <c r="V403" s="374"/>
      <c r="W403" s="399">
        <f t="shared" si="133"/>
        <v>0</v>
      </c>
      <c r="X403" s="400">
        <f t="shared" si="134"/>
        <v>0</v>
      </c>
      <c r="Y403" s="400">
        <f t="shared" si="135"/>
        <v>0</v>
      </c>
      <c r="Z403" s="400">
        <f t="shared" si="136"/>
        <v>0</v>
      </c>
      <c r="AA403" s="400">
        <f t="shared" si="137"/>
        <v>0</v>
      </c>
      <c r="AB403" s="400">
        <f t="shared" si="138"/>
        <v>0</v>
      </c>
      <c r="AC403" s="400">
        <f t="shared" si="139"/>
        <v>0</v>
      </c>
      <c r="AD403" s="534">
        <f t="shared" si="140"/>
        <v>0</v>
      </c>
      <c r="AE403" s="386"/>
      <c r="AF403" s="405">
        <f t="shared" si="141"/>
        <v>0</v>
      </c>
      <c r="AG403" s="374"/>
      <c r="AH403" s="544"/>
    </row>
    <row r="404" spans="1:34" s="346" customFormat="1" hidden="1" x14ac:dyDescent="0.2">
      <c r="A404" s="384">
        <f t="shared" si="131"/>
        <v>0</v>
      </c>
      <c r="B404" s="385"/>
      <c r="C404" s="374"/>
      <c r="D404" s="438"/>
      <c r="E404" s="352"/>
      <c r="F404" s="353"/>
      <c r="G404" s="353"/>
      <c r="H404" s="353"/>
      <c r="I404" s="353"/>
      <c r="J404" s="394">
        <f t="shared" si="130"/>
        <v>0</v>
      </c>
      <c r="K404" s="374"/>
      <c r="L404" s="374"/>
      <c r="M404" s="354"/>
      <c r="N404" s="355"/>
      <c r="O404" s="355"/>
      <c r="P404" s="355"/>
      <c r="Q404" s="355"/>
      <c r="R404" s="355"/>
      <c r="S404" s="356"/>
      <c r="T404" s="357"/>
      <c r="U404" s="338">
        <f t="shared" si="132"/>
        <v>0</v>
      </c>
      <c r="V404" s="374"/>
      <c r="W404" s="399">
        <f t="shared" si="133"/>
        <v>0</v>
      </c>
      <c r="X404" s="400">
        <f t="shared" si="134"/>
        <v>0</v>
      </c>
      <c r="Y404" s="400">
        <f t="shared" si="135"/>
        <v>0</v>
      </c>
      <c r="Z404" s="400">
        <f t="shared" si="136"/>
        <v>0</v>
      </c>
      <c r="AA404" s="400">
        <f t="shared" si="137"/>
        <v>0</v>
      </c>
      <c r="AB404" s="400">
        <f t="shared" si="138"/>
        <v>0</v>
      </c>
      <c r="AC404" s="400">
        <f t="shared" si="139"/>
        <v>0</v>
      </c>
      <c r="AD404" s="534">
        <f t="shared" si="140"/>
        <v>0</v>
      </c>
      <c r="AE404" s="386"/>
      <c r="AF404" s="405">
        <f t="shared" si="141"/>
        <v>0</v>
      </c>
      <c r="AG404" s="374"/>
      <c r="AH404" s="544"/>
    </row>
    <row r="405" spans="1:34" s="346" customFormat="1" hidden="1" x14ac:dyDescent="0.2">
      <c r="A405" s="384">
        <f t="shared" si="131"/>
        <v>0</v>
      </c>
      <c r="B405" s="385"/>
      <c r="C405" s="374"/>
      <c r="D405" s="438"/>
      <c r="E405" s="352"/>
      <c r="F405" s="353"/>
      <c r="G405" s="353"/>
      <c r="H405" s="353"/>
      <c r="I405" s="353"/>
      <c r="J405" s="394">
        <f t="shared" si="130"/>
        <v>0</v>
      </c>
      <c r="K405" s="374"/>
      <c r="L405" s="374"/>
      <c r="M405" s="354"/>
      <c r="N405" s="355"/>
      <c r="O405" s="355"/>
      <c r="P405" s="355"/>
      <c r="Q405" s="355"/>
      <c r="R405" s="355"/>
      <c r="S405" s="356"/>
      <c r="T405" s="357"/>
      <c r="U405" s="338">
        <f t="shared" si="132"/>
        <v>0</v>
      </c>
      <c r="V405" s="374"/>
      <c r="W405" s="399">
        <f t="shared" si="133"/>
        <v>0</v>
      </c>
      <c r="X405" s="400">
        <f t="shared" si="134"/>
        <v>0</v>
      </c>
      <c r="Y405" s="400">
        <f t="shared" si="135"/>
        <v>0</v>
      </c>
      <c r="Z405" s="400">
        <f t="shared" si="136"/>
        <v>0</v>
      </c>
      <c r="AA405" s="400">
        <f t="shared" si="137"/>
        <v>0</v>
      </c>
      <c r="AB405" s="400">
        <f t="shared" si="138"/>
        <v>0</v>
      </c>
      <c r="AC405" s="400">
        <f t="shared" si="139"/>
        <v>0</v>
      </c>
      <c r="AD405" s="534">
        <f t="shared" si="140"/>
        <v>0</v>
      </c>
      <c r="AE405" s="386"/>
      <c r="AF405" s="405">
        <f t="shared" si="141"/>
        <v>0</v>
      </c>
      <c r="AG405" s="374"/>
      <c r="AH405" s="544"/>
    </row>
    <row r="406" spans="1:34" s="346" customFormat="1" hidden="1" x14ac:dyDescent="0.2">
      <c r="A406" s="384">
        <f t="shared" si="131"/>
        <v>0</v>
      </c>
      <c r="B406" s="385"/>
      <c r="C406" s="374"/>
      <c r="D406" s="438"/>
      <c r="E406" s="352"/>
      <c r="F406" s="353"/>
      <c r="G406" s="353"/>
      <c r="H406" s="353"/>
      <c r="I406" s="353"/>
      <c r="J406" s="394">
        <f t="shared" si="130"/>
        <v>0</v>
      </c>
      <c r="K406" s="374"/>
      <c r="L406" s="374"/>
      <c r="M406" s="354"/>
      <c r="N406" s="355"/>
      <c r="O406" s="355"/>
      <c r="P406" s="355"/>
      <c r="Q406" s="355"/>
      <c r="R406" s="355"/>
      <c r="S406" s="356"/>
      <c r="T406" s="357"/>
      <c r="U406" s="338">
        <f t="shared" si="132"/>
        <v>0</v>
      </c>
      <c r="V406" s="374"/>
      <c r="W406" s="399">
        <f t="shared" si="133"/>
        <v>0</v>
      </c>
      <c r="X406" s="400">
        <f t="shared" si="134"/>
        <v>0</v>
      </c>
      <c r="Y406" s="400">
        <f t="shared" si="135"/>
        <v>0</v>
      </c>
      <c r="Z406" s="400">
        <f t="shared" si="136"/>
        <v>0</v>
      </c>
      <c r="AA406" s="400">
        <f t="shared" si="137"/>
        <v>0</v>
      </c>
      <c r="AB406" s="400">
        <f t="shared" si="138"/>
        <v>0</v>
      </c>
      <c r="AC406" s="400">
        <f t="shared" si="139"/>
        <v>0</v>
      </c>
      <c r="AD406" s="534">
        <f t="shared" si="140"/>
        <v>0</v>
      </c>
      <c r="AE406" s="386"/>
      <c r="AF406" s="405">
        <f t="shared" si="141"/>
        <v>0</v>
      </c>
      <c r="AG406" s="374"/>
      <c r="AH406" s="544"/>
    </row>
    <row r="407" spans="1:34" s="346" customFormat="1" hidden="1" x14ac:dyDescent="0.2">
      <c r="A407" s="384">
        <f t="shared" si="131"/>
        <v>0</v>
      </c>
      <c r="B407" s="385"/>
      <c r="C407" s="374"/>
      <c r="D407" s="438"/>
      <c r="E407" s="352"/>
      <c r="F407" s="353"/>
      <c r="G407" s="353"/>
      <c r="H407" s="353"/>
      <c r="I407" s="353"/>
      <c r="J407" s="394">
        <f t="shared" si="130"/>
        <v>0</v>
      </c>
      <c r="K407" s="374"/>
      <c r="L407" s="374"/>
      <c r="M407" s="354"/>
      <c r="N407" s="355"/>
      <c r="O407" s="355"/>
      <c r="P407" s="355"/>
      <c r="Q407" s="355"/>
      <c r="R407" s="355"/>
      <c r="S407" s="356"/>
      <c r="T407" s="357"/>
      <c r="U407" s="338">
        <f t="shared" si="132"/>
        <v>0</v>
      </c>
      <c r="V407" s="374"/>
      <c r="W407" s="399">
        <f t="shared" si="133"/>
        <v>0</v>
      </c>
      <c r="X407" s="400">
        <f t="shared" si="134"/>
        <v>0</v>
      </c>
      <c r="Y407" s="400">
        <f t="shared" si="135"/>
        <v>0</v>
      </c>
      <c r="Z407" s="400">
        <f t="shared" si="136"/>
        <v>0</v>
      </c>
      <c r="AA407" s="400">
        <f t="shared" si="137"/>
        <v>0</v>
      </c>
      <c r="AB407" s="400">
        <f t="shared" si="138"/>
        <v>0</v>
      </c>
      <c r="AC407" s="400">
        <f t="shared" si="139"/>
        <v>0</v>
      </c>
      <c r="AD407" s="534">
        <f t="shared" si="140"/>
        <v>0</v>
      </c>
      <c r="AE407" s="386"/>
      <c r="AF407" s="405">
        <f t="shared" si="141"/>
        <v>0</v>
      </c>
      <c r="AG407" s="374"/>
      <c r="AH407" s="544"/>
    </row>
    <row r="408" spans="1:34" s="346" customFormat="1" hidden="1" x14ac:dyDescent="0.2">
      <c r="A408" s="384">
        <f t="shared" si="131"/>
        <v>0</v>
      </c>
      <c r="B408" s="385"/>
      <c r="C408" s="374"/>
      <c r="D408" s="438"/>
      <c r="E408" s="352"/>
      <c r="F408" s="353"/>
      <c r="G408" s="353"/>
      <c r="H408" s="353"/>
      <c r="I408" s="353"/>
      <c r="J408" s="394">
        <f t="shared" si="130"/>
        <v>0</v>
      </c>
      <c r="K408" s="374"/>
      <c r="L408" s="374"/>
      <c r="M408" s="354"/>
      <c r="N408" s="355"/>
      <c r="O408" s="355"/>
      <c r="P408" s="355"/>
      <c r="Q408" s="355"/>
      <c r="R408" s="355"/>
      <c r="S408" s="356"/>
      <c r="T408" s="357"/>
      <c r="U408" s="338">
        <f t="shared" si="132"/>
        <v>0</v>
      </c>
      <c r="V408" s="374"/>
      <c r="W408" s="399">
        <f t="shared" si="133"/>
        <v>0</v>
      </c>
      <c r="X408" s="400">
        <f t="shared" si="134"/>
        <v>0</v>
      </c>
      <c r="Y408" s="400">
        <f t="shared" si="135"/>
        <v>0</v>
      </c>
      <c r="Z408" s="400">
        <f t="shared" si="136"/>
        <v>0</v>
      </c>
      <c r="AA408" s="400">
        <f t="shared" si="137"/>
        <v>0</v>
      </c>
      <c r="AB408" s="400">
        <f t="shared" si="138"/>
        <v>0</v>
      </c>
      <c r="AC408" s="400">
        <f t="shared" si="139"/>
        <v>0</v>
      </c>
      <c r="AD408" s="534">
        <f t="shared" si="140"/>
        <v>0</v>
      </c>
      <c r="AE408" s="386"/>
      <c r="AF408" s="405">
        <f t="shared" si="141"/>
        <v>0</v>
      </c>
      <c r="AG408" s="374"/>
      <c r="AH408" s="544"/>
    </row>
    <row r="409" spans="1:34" s="346" customFormat="1" hidden="1" x14ac:dyDescent="0.2">
      <c r="A409" s="384">
        <f t="shared" si="131"/>
        <v>0</v>
      </c>
      <c r="B409" s="385"/>
      <c r="C409" s="374"/>
      <c r="D409" s="438"/>
      <c r="E409" s="352"/>
      <c r="F409" s="353"/>
      <c r="G409" s="353"/>
      <c r="H409" s="353"/>
      <c r="I409" s="353"/>
      <c r="J409" s="394">
        <f t="shared" si="130"/>
        <v>0</v>
      </c>
      <c r="K409" s="374"/>
      <c r="L409" s="374"/>
      <c r="M409" s="354"/>
      <c r="N409" s="355"/>
      <c r="O409" s="355"/>
      <c r="P409" s="355"/>
      <c r="Q409" s="355"/>
      <c r="R409" s="355"/>
      <c r="S409" s="356"/>
      <c r="T409" s="357"/>
      <c r="U409" s="338">
        <f t="shared" si="132"/>
        <v>0</v>
      </c>
      <c r="V409" s="374"/>
      <c r="W409" s="399">
        <f t="shared" si="133"/>
        <v>0</v>
      </c>
      <c r="X409" s="400">
        <f t="shared" si="134"/>
        <v>0</v>
      </c>
      <c r="Y409" s="400">
        <f t="shared" si="135"/>
        <v>0</v>
      </c>
      <c r="Z409" s="400">
        <f t="shared" si="136"/>
        <v>0</v>
      </c>
      <c r="AA409" s="400">
        <f t="shared" si="137"/>
        <v>0</v>
      </c>
      <c r="AB409" s="400">
        <f t="shared" si="138"/>
        <v>0</v>
      </c>
      <c r="AC409" s="400">
        <f t="shared" si="139"/>
        <v>0</v>
      </c>
      <c r="AD409" s="534">
        <f t="shared" si="140"/>
        <v>0</v>
      </c>
      <c r="AE409" s="386"/>
      <c r="AF409" s="405">
        <f t="shared" si="141"/>
        <v>0</v>
      </c>
      <c r="AG409" s="374"/>
      <c r="AH409" s="544"/>
    </row>
    <row r="410" spans="1:34" s="346" customFormat="1" hidden="1" x14ac:dyDescent="0.2">
      <c r="A410" s="384">
        <f t="shared" si="131"/>
        <v>0</v>
      </c>
      <c r="B410" s="385"/>
      <c r="C410" s="374"/>
      <c r="D410" s="438"/>
      <c r="E410" s="352"/>
      <c r="F410" s="353"/>
      <c r="G410" s="353"/>
      <c r="H410" s="353"/>
      <c r="I410" s="353"/>
      <c r="J410" s="394">
        <f t="shared" si="130"/>
        <v>0</v>
      </c>
      <c r="K410" s="374"/>
      <c r="L410" s="374"/>
      <c r="M410" s="354"/>
      <c r="N410" s="355"/>
      <c r="O410" s="355"/>
      <c r="P410" s="355"/>
      <c r="Q410" s="355"/>
      <c r="R410" s="355"/>
      <c r="S410" s="356"/>
      <c r="T410" s="357"/>
      <c r="U410" s="338">
        <f t="shared" si="132"/>
        <v>0</v>
      </c>
      <c r="V410" s="374"/>
      <c r="W410" s="399">
        <f t="shared" si="133"/>
        <v>0</v>
      </c>
      <c r="X410" s="400">
        <f t="shared" si="134"/>
        <v>0</v>
      </c>
      <c r="Y410" s="400">
        <f t="shared" si="135"/>
        <v>0</v>
      </c>
      <c r="Z410" s="400">
        <f t="shared" si="136"/>
        <v>0</v>
      </c>
      <c r="AA410" s="400">
        <f t="shared" si="137"/>
        <v>0</v>
      </c>
      <c r="AB410" s="400">
        <f t="shared" si="138"/>
        <v>0</v>
      </c>
      <c r="AC410" s="400">
        <f t="shared" si="139"/>
        <v>0</v>
      </c>
      <c r="AD410" s="534">
        <f t="shared" si="140"/>
        <v>0</v>
      </c>
      <c r="AE410" s="386"/>
      <c r="AF410" s="405">
        <f t="shared" si="141"/>
        <v>0</v>
      </c>
      <c r="AG410" s="374"/>
      <c r="AH410" s="544"/>
    </row>
    <row r="411" spans="1:34" s="346" customFormat="1" hidden="1" x14ac:dyDescent="0.2">
      <c r="A411" s="384">
        <f t="shared" si="131"/>
        <v>0</v>
      </c>
      <c r="B411" s="385"/>
      <c r="C411" s="374"/>
      <c r="D411" s="438"/>
      <c r="E411" s="352"/>
      <c r="F411" s="353"/>
      <c r="G411" s="353"/>
      <c r="H411" s="353"/>
      <c r="I411" s="353"/>
      <c r="J411" s="394">
        <f t="shared" si="130"/>
        <v>0</v>
      </c>
      <c r="K411" s="374"/>
      <c r="L411" s="374"/>
      <c r="M411" s="354"/>
      <c r="N411" s="355"/>
      <c r="O411" s="355"/>
      <c r="P411" s="355"/>
      <c r="Q411" s="355"/>
      <c r="R411" s="355"/>
      <c r="S411" s="356"/>
      <c r="T411" s="357"/>
      <c r="U411" s="338">
        <f t="shared" si="132"/>
        <v>0</v>
      </c>
      <c r="V411" s="374"/>
      <c r="W411" s="399">
        <f t="shared" si="133"/>
        <v>0</v>
      </c>
      <c r="X411" s="400">
        <f t="shared" si="134"/>
        <v>0</v>
      </c>
      <c r="Y411" s="400">
        <f t="shared" si="135"/>
        <v>0</v>
      </c>
      <c r="Z411" s="400">
        <f t="shared" si="136"/>
        <v>0</v>
      </c>
      <c r="AA411" s="400">
        <f t="shared" si="137"/>
        <v>0</v>
      </c>
      <c r="AB411" s="400">
        <f t="shared" si="138"/>
        <v>0</v>
      </c>
      <c r="AC411" s="400">
        <f t="shared" si="139"/>
        <v>0</v>
      </c>
      <c r="AD411" s="534">
        <f t="shared" si="140"/>
        <v>0</v>
      </c>
      <c r="AE411" s="386"/>
      <c r="AF411" s="405">
        <f t="shared" si="141"/>
        <v>0</v>
      </c>
      <c r="AG411" s="374"/>
      <c r="AH411" s="544"/>
    </row>
    <row r="412" spans="1:34" s="346" customFormat="1" hidden="1" x14ac:dyDescent="0.2">
      <c r="A412" s="384">
        <f t="shared" si="131"/>
        <v>0</v>
      </c>
      <c r="B412" s="385"/>
      <c r="C412" s="374"/>
      <c r="D412" s="438"/>
      <c r="E412" s="352"/>
      <c r="F412" s="353"/>
      <c r="G412" s="353"/>
      <c r="H412" s="353"/>
      <c r="I412" s="353"/>
      <c r="J412" s="394">
        <f t="shared" si="130"/>
        <v>0</v>
      </c>
      <c r="K412" s="374"/>
      <c r="L412" s="374"/>
      <c r="M412" s="354"/>
      <c r="N412" s="355"/>
      <c r="O412" s="355"/>
      <c r="P412" s="355"/>
      <c r="Q412" s="355"/>
      <c r="R412" s="355"/>
      <c r="S412" s="356"/>
      <c r="T412" s="357"/>
      <c r="U412" s="338">
        <f t="shared" si="132"/>
        <v>0</v>
      </c>
      <c r="V412" s="374"/>
      <c r="W412" s="399">
        <f t="shared" si="133"/>
        <v>0</v>
      </c>
      <c r="X412" s="400">
        <f t="shared" si="134"/>
        <v>0</v>
      </c>
      <c r="Y412" s="400">
        <f t="shared" si="135"/>
        <v>0</v>
      </c>
      <c r="Z412" s="400">
        <f t="shared" si="136"/>
        <v>0</v>
      </c>
      <c r="AA412" s="400">
        <f t="shared" si="137"/>
        <v>0</v>
      </c>
      <c r="AB412" s="400">
        <f t="shared" si="138"/>
        <v>0</v>
      </c>
      <c r="AC412" s="400">
        <f t="shared" si="139"/>
        <v>0</v>
      </c>
      <c r="AD412" s="534">
        <f t="shared" si="140"/>
        <v>0</v>
      </c>
      <c r="AE412" s="386"/>
      <c r="AF412" s="405">
        <f t="shared" si="141"/>
        <v>0</v>
      </c>
      <c r="AG412" s="374"/>
      <c r="AH412" s="544"/>
    </row>
    <row r="413" spans="1:34" s="346" customFormat="1" hidden="1" x14ac:dyDescent="0.2">
      <c r="A413" s="384">
        <f t="shared" si="131"/>
        <v>0</v>
      </c>
      <c r="B413" s="385"/>
      <c r="C413" s="374"/>
      <c r="D413" s="438"/>
      <c r="E413" s="352"/>
      <c r="F413" s="353"/>
      <c r="G413" s="353"/>
      <c r="H413" s="353"/>
      <c r="I413" s="353"/>
      <c r="J413" s="394">
        <f t="shared" si="130"/>
        <v>0</v>
      </c>
      <c r="K413" s="374"/>
      <c r="L413" s="374"/>
      <c r="M413" s="354"/>
      <c r="N413" s="355"/>
      <c r="O413" s="355"/>
      <c r="P413" s="355"/>
      <c r="Q413" s="355"/>
      <c r="R413" s="355"/>
      <c r="S413" s="356"/>
      <c r="T413" s="357"/>
      <c r="U413" s="338">
        <f t="shared" si="132"/>
        <v>0</v>
      </c>
      <c r="V413" s="374"/>
      <c r="W413" s="399">
        <f t="shared" si="133"/>
        <v>0</v>
      </c>
      <c r="X413" s="400">
        <f t="shared" si="134"/>
        <v>0</v>
      </c>
      <c r="Y413" s="400">
        <f t="shared" si="135"/>
        <v>0</v>
      </c>
      <c r="Z413" s="400">
        <f t="shared" si="136"/>
        <v>0</v>
      </c>
      <c r="AA413" s="400">
        <f t="shared" si="137"/>
        <v>0</v>
      </c>
      <c r="AB413" s="400">
        <f t="shared" si="138"/>
        <v>0</v>
      </c>
      <c r="AC413" s="400">
        <f t="shared" si="139"/>
        <v>0</v>
      </c>
      <c r="AD413" s="534">
        <f t="shared" si="140"/>
        <v>0</v>
      </c>
      <c r="AE413" s="386"/>
      <c r="AF413" s="405">
        <f t="shared" si="141"/>
        <v>0</v>
      </c>
      <c r="AG413" s="374"/>
      <c r="AH413" s="544"/>
    </row>
    <row r="414" spans="1:34" s="346" customFormat="1" hidden="1" x14ac:dyDescent="0.2">
      <c r="A414" s="384">
        <f t="shared" si="131"/>
        <v>0</v>
      </c>
      <c r="B414" s="385"/>
      <c r="C414" s="374"/>
      <c r="D414" s="438"/>
      <c r="E414" s="352"/>
      <c r="F414" s="353"/>
      <c r="G414" s="353"/>
      <c r="H414" s="353"/>
      <c r="I414" s="353"/>
      <c r="J414" s="394">
        <f t="shared" si="130"/>
        <v>0</v>
      </c>
      <c r="K414" s="374"/>
      <c r="L414" s="374"/>
      <c r="M414" s="354"/>
      <c r="N414" s="355"/>
      <c r="O414" s="355"/>
      <c r="P414" s="355"/>
      <c r="Q414" s="355"/>
      <c r="R414" s="355"/>
      <c r="S414" s="356"/>
      <c r="T414" s="357"/>
      <c r="U414" s="338">
        <f t="shared" si="132"/>
        <v>0</v>
      </c>
      <c r="V414" s="374"/>
      <c r="W414" s="399">
        <f t="shared" si="133"/>
        <v>0</v>
      </c>
      <c r="X414" s="400">
        <f t="shared" si="134"/>
        <v>0</v>
      </c>
      <c r="Y414" s="400">
        <f t="shared" si="135"/>
        <v>0</v>
      </c>
      <c r="Z414" s="400">
        <f t="shared" si="136"/>
        <v>0</v>
      </c>
      <c r="AA414" s="400">
        <f t="shared" si="137"/>
        <v>0</v>
      </c>
      <c r="AB414" s="400">
        <f t="shared" si="138"/>
        <v>0</v>
      </c>
      <c r="AC414" s="400">
        <f t="shared" si="139"/>
        <v>0</v>
      </c>
      <c r="AD414" s="534">
        <f t="shared" si="140"/>
        <v>0</v>
      </c>
      <c r="AE414" s="386"/>
      <c r="AF414" s="405">
        <f t="shared" si="141"/>
        <v>0</v>
      </c>
      <c r="AG414" s="374"/>
      <c r="AH414" s="544"/>
    </row>
    <row r="415" spans="1:34" s="346" customFormat="1" hidden="1" x14ac:dyDescent="0.2">
      <c r="A415" s="384">
        <f t="shared" si="131"/>
        <v>0</v>
      </c>
      <c r="B415" s="385"/>
      <c r="C415" s="374"/>
      <c r="D415" s="438"/>
      <c r="E415" s="352"/>
      <c r="F415" s="353"/>
      <c r="G415" s="353"/>
      <c r="H415" s="353"/>
      <c r="I415" s="353"/>
      <c r="J415" s="394">
        <f t="shared" si="130"/>
        <v>0</v>
      </c>
      <c r="K415" s="374"/>
      <c r="L415" s="374"/>
      <c r="M415" s="354"/>
      <c r="N415" s="355"/>
      <c r="O415" s="355"/>
      <c r="P415" s="355"/>
      <c r="Q415" s="355"/>
      <c r="R415" s="355"/>
      <c r="S415" s="356"/>
      <c r="T415" s="357"/>
      <c r="U415" s="338">
        <f t="shared" si="132"/>
        <v>0</v>
      </c>
      <c r="V415" s="374"/>
      <c r="W415" s="399">
        <f t="shared" si="133"/>
        <v>0</v>
      </c>
      <c r="X415" s="400">
        <f t="shared" si="134"/>
        <v>0</v>
      </c>
      <c r="Y415" s="400">
        <f t="shared" si="135"/>
        <v>0</v>
      </c>
      <c r="Z415" s="400">
        <f t="shared" si="136"/>
        <v>0</v>
      </c>
      <c r="AA415" s="400">
        <f t="shared" si="137"/>
        <v>0</v>
      </c>
      <c r="AB415" s="400">
        <f t="shared" si="138"/>
        <v>0</v>
      </c>
      <c r="AC415" s="400">
        <f t="shared" si="139"/>
        <v>0</v>
      </c>
      <c r="AD415" s="534">
        <f t="shared" si="140"/>
        <v>0</v>
      </c>
      <c r="AE415" s="386"/>
      <c r="AF415" s="405">
        <f t="shared" si="141"/>
        <v>0</v>
      </c>
      <c r="AG415" s="374"/>
      <c r="AH415" s="544"/>
    </row>
    <row r="416" spans="1:34" s="346" customFormat="1" hidden="1" x14ac:dyDescent="0.2">
      <c r="A416" s="384">
        <f t="shared" si="131"/>
        <v>0</v>
      </c>
      <c r="B416" s="385"/>
      <c r="C416" s="374"/>
      <c r="D416" s="438"/>
      <c r="E416" s="352"/>
      <c r="F416" s="353"/>
      <c r="G416" s="353"/>
      <c r="H416" s="353"/>
      <c r="I416" s="353"/>
      <c r="J416" s="394">
        <f t="shared" si="130"/>
        <v>0</v>
      </c>
      <c r="K416" s="374"/>
      <c r="L416" s="374"/>
      <c r="M416" s="354"/>
      <c r="N416" s="355"/>
      <c r="O416" s="355"/>
      <c r="P416" s="355"/>
      <c r="Q416" s="355"/>
      <c r="R416" s="355"/>
      <c r="S416" s="356"/>
      <c r="T416" s="357"/>
      <c r="U416" s="338">
        <f t="shared" si="132"/>
        <v>0</v>
      </c>
      <c r="V416" s="374"/>
      <c r="W416" s="399">
        <f t="shared" si="133"/>
        <v>0</v>
      </c>
      <c r="X416" s="400">
        <f t="shared" si="134"/>
        <v>0</v>
      </c>
      <c r="Y416" s="400">
        <f t="shared" si="135"/>
        <v>0</v>
      </c>
      <c r="Z416" s="400">
        <f t="shared" si="136"/>
        <v>0</v>
      </c>
      <c r="AA416" s="400">
        <f t="shared" si="137"/>
        <v>0</v>
      </c>
      <c r="AB416" s="400">
        <f t="shared" si="138"/>
        <v>0</v>
      </c>
      <c r="AC416" s="400">
        <f t="shared" si="139"/>
        <v>0</v>
      </c>
      <c r="AD416" s="534">
        <f t="shared" si="140"/>
        <v>0</v>
      </c>
      <c r="AE416" s="386"/>
      <c r="AF416" s="405">
        <f t="shared" si="141"/>
        <v>0</v>
      </c>
      <c r="AG416" s="374"/>
      <c r="AH416" s="544"/>
    </row>
    <row r="417" spans="1:34" s="346" customFormat="1" hidden="1" x14ac:dyDescent="0.2">
      <c r="A417" s="384">
        <f t="shared" si="131"/>
        <v>0</v>
      </c>
      <c r="B417" s="385"/>
      <c r="C417" s="374"/>
      <c r="D417" s="438"/>
      <c r="E417" s="352"/>
      <c r="F417" s="353"/>
      <c r="G417" s="353"/>
      <c r="H417" s="353"/>
      <c r="I417" s="353"/>
      <c r="J417" s="394">
        <f t="shared" si="130"/>
        <v>0</v>
      </c>
      <c r="K417" s="374"/>
      <c r="L417" s="374"/>
      <c r="M417" s="354"/>
      <c r="N417" s="355"/>
      <c r="O417" s="355"/>
      <c r="P417" s="355"/>
      <c r="Q417" s="355"/>
      <c r="R417" s="355"/>
      <c r="S417" s="356"/>
      <c r="T417" s="357"/>
      <c r="U417" s="338">
        <f t="shared" si="132"/>
        <v>0</v>
      </c>
      <c r="V417" s="374"/>
      <c r="W417" s="399">
        <f t="shared" si="133"/>
        <v>0</v>
      </c>
      <c r="X417" s="400">
        <f t="shared" si="134"/>
        <v>0</v>
      </c>
      <c r="Y417" s="400">
        <f t="shared" si="135"/>
        <v>0</v>
      </c>
      <c r="Z417" s="400">
        <f t="shared" si="136"/>
        <v>0</v>
      </c>
      <c r="AA417" s="400">
        <f t="shared" si="137"/>
        <v>0</v>
      </c>
      <c r="AB417" s="400">
        <f t="shared" si="138"/>
        <v>0</v>
      </c>
      <c r="AC417" s="400">
        <f t="shared" si="139"/>
        <v>0</v>
      </c>
      <c r="AD417" s="534">
        <f t="shared" si="140"/>
        <v>0</v>
      </c>
      <c r="AE417" s="386"/>
      <c r="AF417" s="405">
        <f t="shared" si="141"/>
        <v>0</v>
      </c>
      <c r="AG417" s="374"/>
      <c r="AH417" s="544"/>
    </row>
    <row r="418" spans="1:34" s="346" customFormat="1" hidden="1" x14ac:dyDescent="0.2">
      <c r="A418" s="384">
        <f t="shared" si="131"/>
        <v>0</v>
      </c>
      <c r="B418" s="385"/>
      <c r="C418" s="374"/>
      <c r="D418" s="438"/>
      <c r="E418" s="352"/>
      <c r="F418" s="353"/>
      <c r="G418" s="353"/>
      <c r="H418" s="353"/>
      <c r="I418" s="353"/>
      <c r="J418" s="394">
        <f t="shared" si="130"/>
        <v>0</v>
      </c>
      <c r="K418" s="374"/>
      <c r="L418" s="374"/>
      <c r="M418" s="354"/>
      <c r="N418" s="355"/>
      <c r="O418" s="355"/>
      <c r="P418" s="355"/>
      <c r="Q418" s="355"/>
      <c r="R418" s="355"/>
      <c r="S418" s="356"/>
      <c r="T418" s="357"/>
      <c r="U418" s="338">
        <f t="shared" si="132"/>
        <v>0</v>
      </c>
      <c r="V418" s="374"/>
      <c r="W418" s="399">
        <f t="shared" si="133"/>
        <v>0</v>
      </c>
      <c r="X418" s="400">
        <f t="shared" si="134"/>
        <v>0</v>
      </c>
      <c r="Y418" s="400">
        <f t="shared" si="135"/>
        <v>0</v>
      </c>
      <c r="Z418" s="400">
        <f t="shared" si="136"/>
        <v>0</v>
      </c>
      <c r="AA418" s="400">
        <f t="shared" si="137"/>
        <v>0</v>
      </c>
      <c r="AB418" s="400">
        <f t="shared" si="138"/>
        <v>0</v>
      </c>
      <c r="AC418" s="400">
        <f t="shared" si="139"/>
        <v>0</v>
      </c>
      <c r="AD418" s="534">
        <f t="shared" si="140"/>
        <v>0</v>
      </c>
      <c r="AE418" s="386"/>
      <c r="AF418" s="405">
        <f t="shared" si="141"/>
        <v>0</v>
      </c>
      <c r="AG418" s="374"/>
      <c r="AH418" s="544"/>
    </row>
    <row r="419" spans="1:34" s="346" customFormat="1" hidden="1" x14ac:dyDescent="0.2">
      <c r="A419" s="384">
        <f t="shared" si="131"/>
        <v>0</v>
      </c>
      <c r="B419" s="385"/>
      <c r="C419" s="374"/>
      <c r="D419" s="438"/>
      <c r="E419" s="352"/>
      <c r="F419" s="353"/>
      <c r="G419" s="353"/>
      <c r="H419" s="353"/>
      <c r="I419" s="353"/>
      <c r="J419" s="394">
        <f t="shared" si="130"/>
        <v>0</v>
      </c>
      <c r="K419" s="374"/>
      <c r="L419" s="374"/>
      <c r="M419" s="354"/>
      <c r="N419" s="355"/>
      <c r="O419" s="355"/>
      <c r="P419" s="355"/>
      <c r="Q419" s="355"/>
      <c r="R419" s="355"/>
      <c r="S419" s="356"/>
      <c r="T419" s="357"/>
      <c r="U419" s="338">
        <f t="shared" si="132"/>
        <v>0</v>
      </c>
      <c r="V419" s="374"/>
      <c r="W419" s="399">
        <f t="shared" si="133"/>
        <v>0</v>
      </c>
      <c r="X419" s="400">
        <f t="shared" si="134"/>
        <v>0</v>
      </c>
      <c r="Y419" s="400">
        <f t="shared" si="135"/>
        <v>0</v>
      </c>
      <c r="Z419" s="400">
        <f t="shared" si="136"/>
        <v>0</v>
      </c>
      <c r="AA419" s="400">
        <f t="shared" si="137"/>
        <v>0</v>
      </c>
      <c r="AB419" s="400">
        <f t="shared" si="138"/>
        <v>0</v>
      </c>
      <c r="AC419" s="400">
        <f t="shared" si="139"/>
        <v>0</v>
      </c>
      <c r="AD419" s="534">
        <f t="shared" si="140"/>
        <v>0</v>
      </c>
      <c r="AE419" s="386"/>
      <c r="AF419" s="405">
        <f t="shared" si="141"/>
        <v>0</v>
      </c>
      <c r="AG419" s="374"/>
      <c r="AH419" s="544"/>
    </row>
    <row r="420" spans="1:34" s="346" customFormat="1" hidden="1" x14ac:dyDescent="0.2">
      <c r="A420" s="384">
        <f t="shared" si="131"/>
        <v>0</v>
      </c>
      <c r="B420" s="385"/>
      <c r="C420" s="374"/>
      <c r="D420" s="438"/>
      <c r="E420" s="352"/>
      <c r="F420" s="353"/>
      <c r="G420" s="353"/>
      <c r="H420" s="353"/>
      <c r="I420" s="353"/>
      <c r="J420" s="394">
        <f t="shared" si="130"/>
        <v>0</v>
      </c>
      <c r="K420" s="374"/>
      <c r="L420" s="374"/>
      <c r="M420" s="354"/>
      <c r="N420" s="355"/>
      <c r="O420" s="355"/>
      <c r="P420" s="355"/>
      <c r="Q420" s="355"/>
      <c r="R420" s="355"/>
      <c r="S420" s="356"/>
      <c r="T420" s="357"/>
      <c r="U420" s="338">
        <f t="shared" si="132"/>
        <v>0</v>
      </c>
      <c r="V420" s="374"/>
      <c r="W420" s="399">
        <f t="shared" si="133"/>
        <v>0</v>
      </c>
      <c r="X420" s="400">
        <f t="shared" si="134"/>
        <v>0</v>
      </c>
      <c r="Y420" s="400">
        <f t="shared" si="135"/>
        <v>0</v>
      </c>
      <c r="Z420" s="400">
        <f t="shared" si="136"/>
        <v>0</v>
      </c>
      <c r="AA420" s="400">
        <f t="shared" si="137"/>
        <v>0</v>
      </c>
      <c r="AB420" s="400">
        <f t="shared" si="138"/>
        <v>0</v>
      </c>
      <c r="AC420" s="400">
        <f t="shared" si="139"/>
        <v>0</v>
      </c>
      <c r="AD420" s="534">
        <f t="shared" si="140"/>
        <v>0</v>
      </c>
      <c r="AE420" s="386"/>
      <c r="AF420" s="405">
        <f t="shared" si="141"/>
        <v>0</v>
      </c>
      <c r="AG420" s="374"/>
      <c r="AH420" s="544"/>
    </row>
    <row r="421" spans="1:34" s="346" customFormat="1" hidden="1" x14ac:dyDescent="0.2">
      <c r="A421" s="384">
        <f t="shared" si="131"/>
        <v>0</v>
      </c>
      <c r="B421" s="385"/>
      <c r="C421" s="374"/>
      <c r="D421" s="438"/>
      <c r="E421" s="352"/>
      <c r="F421" s="353"/>
      <c r="G421" s="353"/>
      <c r="H421" s="353"/>
      <c r="I421" s="353"/>
      <c r="J421" s="394">
        <f t="shared" si="130"/>
        <v>0</v>
      </c>
      <c r="K421" s="374"/>
      <c r="L421" s="374"/>
      <c r="M421" s="354"/>
      <c r="N421" s="355"/>
      <c r="O421" s="355"/>
      <c r="P421" s="355"/>
      <c r="Q421" s="355"/>
      <c r="R421" s="355"/>
      <c r="S421" s="356"/>
      <c r="T421" s="357"/>
      <c r="U421" s="338">
        <f t="shared" si="132"/>
        <v>0</v>
      </c>
      <c r="V421" s="374"/>
      <c r="W421" s="399">
        <f t="shared" si="133"/>
        <v>0</v>
      </c>
      <c r="X421" s="400">
        <f t="shared" si="134"/>
        <v>0</v>
      </c>
      <c r="Y421" s="400">
        <f t="shared" si="135"/>
        <v>0</v>
      </c>
      <c r="Z421" s="400">
        <f t="shared" si="136"/>
        <v>0</v>
      </c>
      <c r="AA421" s="400">
        <f t="shared" si="137"/>
        <v>0</v>
      </c>
      <c r="AB421" s="400">
        <f t="shared" si="138"/>
        <v>0</v>
      </c>
      <c r="AC421" s="400">
        <f t="shared" si="139"/>
        <v>0</v>
      </c>
      <c r="AD421" s="534">
        <f t="shared" si="140"/>
        <v>0</v>
      </c>
      <c r="AE421" s="386"/>
      <c r="AF421" s="405">
        <f t="shared" si="141"/>
        <v>0</v>
      </c>
      <c r="AG421" s="374"/>
      <c r="AH421" s="544"/>
    </row>
    <row r="422" spans="1:34" s="346" customFormat="1" hidden="1" x14ac:dyDescent="0.2">
      <c r="A422" s="384">
        <f t="shared" si="131"/>
        <v>0</v>
      </c>
      <c r="B422" s="385"/>
      <c r="C422" s="374"/>
      <c r="D422" s="438"/>
      <c r="E422" s="352"/>
      <c r="F422" s="353"/>
      <c r="G422" s="353"/>
      <c r="H422" s="353"/>
      <c r="I422" s="353"/>
      <c r="J422" s="394">
        <f t="shared" si="130"/>
        <v>0</v>
      </c>
      <c r="K422" s="374"/>
      <c r="L422" s="374"/>
      <c r="M422" s="354"/>
      <c r="N422" s="355"/>
      <c r="O422" s="355"/>
      <c r="P422" s="355"/>
      <c r="Q422" s="355"/>
      <c r="R422" s="355"/>
      <c r="S422" s="356"/>
      <c r="T422" s="357"/>
      <c r="U422" s="338">
        <f t="shared" si="132"/>
        <v>0</v>
      </c>
      <c r="V422" s="374"/>
      <c r="W422" s="399">
        <f t="shared" si="133"/>
        <v>0</v>
      </c>
      <c r="X422" s="400">
        <f t="shared" si="134"/>
        <v>0</v>
      </c>
      <c r="Y422" s="400">
        <f t="shared" si="135"/>
        <v>0</v>
      </c>
      <c r="Z422" s="400">
        <f t="shared" si="136"/>
        <v>0</v>
      </c>
      <c r="AA422" s="400">
        <f t="shared" si="137"/>
        <v>0</v>
      </c>
      <c r="AB422" s="400">
        <f t="shared" si="138"/>
        <v>0</v>
      </c>
      <c r="AC422" s="400">
        <f t="shared" si="139"/>
        <v>0</v>
      </c>
      <c r="AD422" s="534">
        <f t="shared" si="140"/>
        <v>0</v>
      </c>
      <c r="AE422" s="386"/>
      <c r="AF422" s="405">
        <f t="shared" si="141"/>
        <v>0</v>
      </c>
      <c r="AG422" s="374"/>
      <c r="AH422" s="544"/>
    </row>
    <row r="423" spans="1:34" s="346" customFormat="1" hidden="1" x14ac:dyDescent="0.2">
      <c r="A423" s="384">
        <f t="shared" si="131"/>
        <v>0</v>
      </c>
      <c r="B423" s="385"/>
      <c r="C423" s="374"/>
      <c r="D423" s="438"/>
      <c r="E423" s="352"/>
      <c r="F423" s="353"/>
      <c r="G423" s="353"/>
      <c r="H423" s="353"/>
      <c r="I423" s="353"/>
      <c r="J423" s="394">
        <f t="shared" si="130"/>
        <v>0</v>
      </c>
      <c r="K423" s="374"/>
      <c r="L423" s="374"/>
      <c r="M423" s="354"/>
      <c r="N423" s="355"/>
      <c r="O423" s="355"/>
      <c r="P423" s="355"/>
      <c r="Q423" s="355"/>
      <c r="R423" s="355"/>
      <c r="S423" s="356"/>
      <c r="T423" s="357"/>
      <c r="U423" s="338">
        <f t="shared" si="132"/>
        <v>0</v>
      </c>
      <c r="V423" s="374"/>
      <c r="W423" s="399">
        <f t="shared" si="133"/>
        <v>0</v>
      </c>
      <c r="X423" s="400">
        <f t="shared" si="134"/>
        <v>0</v>
      </c>
      <c r="Y423" s="400">
        <f t="shared" si="135"/>
        <v>0</v>
      </c>
      <c r="Z423" s="400">
        <f t="shared" si="136"/>
        <v>0</v>
      </c>
      <c r="AA423" s="400">
        <f t="shared" si="137"/>
        <v>0</v>
      </c>
      <c r="AB423" s="400">
        <f t="shared" si="138"/>
        <v>0</v>
      </c>
      <c r="AC423" s="400">
        <f t="shared" si="139"/>
        <v>0</v>
      </c>
      <c r="AD423" s="534">
        <f t="shared" si="140"/>
        <v>0</v>
      </c>
      <c r="AE423" s="386"/>
      <c r="AF423" s="405">
        <f t="shared" si="141"/>
        <v>0</v>
      </c>
      <c r="AG423" s="374"/>
      <c r="AH423" s="544"/>
    </row>
    <row r="424" spans="1:34" s="346" customFormat="1" hidden="1" x14ac:dyDescent="0.2">
      <c r="A424" s="384">
        <f t="shared" si="131"/>
        <v>0</v>
      </c>
      <c r="B424" s="385"/>
      <c r="C424" s="374"/>
      <c r="D424" s="438"/>
      <c r="E424" s="352"/>
      <c r="F424" s="353"/>
      <c r="G424" s="353"/>
      <c r="H424" s="353"/>
      <c r="I424" s="353"/>
      <c r="J424" s="394">
        <f t="shared" si="130"/>
        <v>0</v>
      </c>
      <c r="K424" s="374"/>
      <c r="L424" s="374"/>
      <c r="M424" s="354"/>
      <c r="N424" s="355"/>
      <c r="O424" s="355"/>
      <c r="P424" s="355"/>
      <c r="Q424" s="355"/>
      <c r="R424" s="355"/>
      <c r="S424" s="356"/>
      <c r="T424" s="357"/>
      <c r="U424" s="338">
        <f t="shared" si="132"/>
        <v>0</v>
      </c>
      <c r="V424" s="374"/>
      <c r="W424" s="399">
        <f t="shared" si="133"/>
        <v>0</v>
      </c>
      <c r="X424" s="400">
        <f t="shared" si="134"/>
        <v>0</v>
      </c>
      <c r="Y424" s="400">
        <f t="shared" si="135"/>
        <v>0</v>
      </c>
      <c r="Z424" s="400">
        <f t="shared" si="136"/>
        <v>0</v>
      </c>
      <c r="AA424" s="400">
        <f t="shared" si="137"/>
        <v>0</v>
      </c>
      <c r="AB424" s="400">
        <f t="shared" si="138"/>
        <v>0</v>
      </c>
      <c r="AC424" s="400">
        <f t="shared" si="139"/>
        <v>0</v>
      </c>
      <c r="AD424" s="534">
        <f t="shared" si="140"/>
        <v>0</v>
      </c>
      <c r="AE424" s="386"/>
      <c r="AF424" s="405">
        <f t="shared" si="141"/>
        <v>0</v>
      </c>
      <c r="AG424" s="374"/>
      <c r="AH424" s="544"/>
    </row>
    <row r="425" spans="1:34" s="346" customFormat="1" hidden="1" x14ac:dyDescent="0.2">
      <c r="A425" s="384">
        <f t="shared" si="131"/>
        <v>0</v>
      </c>
      <c r="B425" s="385"/>
      <c r="C425" s="374"/>
      <c r="D425" s="438"/>
      <c r="E425" s="352"/>
      <c r="F425" s="353"/>
      <c r="G425" s="353"/>
      <c r="H425" s="353"/>
      <c r="I425" s="353"/>
      <c r="J425" s="394">
        <f t="shared" si="130"/>
        <v>0</v>
      </c>
      <c r="K425" s="374"/>
      <c r="L425" s="374"/>
      <c r="M425" s="354"/>
      <c r="N425" s="355"/>
      <c r="O425" s="355"/>
      <c r="P425" s="355"/>
      <c r="Q425" s="355"/>
      <c r="R425" s="355"/>
      <c r="S425" s="356"/>
      <c r="T425" s="357"/>
      <c r="U425" s="338">
        <f t="shared" si="132"/>
        <v>0</v>
      </c>
      <c r="V425" s="374"/>
      <c r="W425" s="399">
        <f t="shared" si="133"/>
        <v>0</v>
      </c>
      <c r="X425" s="400">
        <f t="shared" si="134"/>
        <v>0</v>
      </c>
      <c r="Y425" s="400">
        <f t="shared" si="135"/>
        <v>0</v>
      </c>
      <c r="Z425" s="400">
        <f t="shared" si="136"/>
        <v>0</v>
      </c>
      <c r="AA425" s="400">
        <f t="shared" si="137"/>
        <v>0</v>
      </c>
      <c r="AB425" s="400">
        <f t="shared" si="138"/>
        <v>0</v>
      </c>
      <c r="AC425" s="400">
        <f t="shared" si="139"/>
        <v>0</v>
      </c>
      <c r="AD425" s="534">
        <f t="shared" si="140"/>
        <v>0</v>
      </c>
      <c r="AE425" s="386"/>
      <c r="AF425" s="405">
        <f t="shared" si="141"/>
        <v>0</v>
      </c>
      <c r="AG425" s="374"/>
      <c r="AH425" s="544"/>
    </row>
    <row r="426" spans="1:34" s="346" customFormat="1" hidden="1" x14ac:dyDescent="0.2">
      <c r="A426" s="384">
        <f t="shared" si="131"/>
        <v>0</v>
      </c>
      <c r="B426" s="385"/>
      <c r="C426" s="374"/>
      <c r="D426" s="438"/>
      <c r="E426" s="352"/>
      <c r="F426" s="353"/>
      <c r="G426" s="353"/>
      <c r="H426" s="353"/>
      <c r="I426" s="353"/>
      <c r="J426" s="394">
        <f t="shared" si="130"/>
        <v>0</v>
      </c>
      <c r="K426" s="374"/>
      <c r="L426" s="374"/>
      <c r="M426" s="354"/>
      <c r="N426" s="355"/>
      <c r="O426" s="355"/>
      <c r="P426" s="355"/>
      <c r="Q426" s="355"/>
      <c r="R426" s="355"/>
      <c r="S426" s="356"/>
      <c r="T426" s="357"/>
      <c r="U426" s="338">
        <f t="shared" si="132"/>
        <v>0</v>
      </c>
      <c r="V426" s="374"/>
      <c r="W426" s="399">
        <f t="shared" si="133"/>
        <v>0</v>
      </c>
      <c r="X426" s="400">
        <f t="shared" si="134"/>
        <v>0</v>
      </c>
      <c r="Y426" s="400">
        <f t="shared" si="135"/>
        <v>0</v>
      </c>
      <c r="Z426" s="400">
        <f t="shared" si="136"/>
        <v>0</v>
      </c>
      <c r="AA426" s="400">
        <f t="shared" si="137"/>
        <v>0</v>
      </c>
      <c r="AB426" s="400">
        <f t="shared" si="138"/>
        <v>0</v>
      </c>
      <c r="AC426" s="400">
        <f t="shared" si="139"/>
        <v>0</v>
      </c>
      <c r="AD426" s="534">
        <f t="shared" si="140"/>
        <v>0</v>
      </c>
      <c r="AE426" s="386"/>
      <c r="AF426" s="405">
        <f t="shared" si="141"/>
        <v>0</v>
      </c>
      <c r="AG426" s="374"/>
      <c r="AH426" s="544"/>
    </row>
    <row r="427" spans="1:34" s="346" customFormat="1" hidden="1" x14ac:dyDescent="0.2">
      <c r="A427" s="384">
        <f t="shared" si="131"/>
        <v>0</v>
      </c>
      <c r="B427" s="385"/>
      <c r="C427" s="374"/>
      <c r="D427" s="438"/>
      <c r="E427" s="352"/>
      <c r="F427" s="353"/>
      <c r="G427" s="353"/>
      <c r="H427" s="353"/>
      <c r="I427" s="353"/>
      <c r="J427" s="394">
        <f t="shared" si="130"/>
        <v>0</v>
      </c>
      <c r="K427" s="374"/>
      <c r="L427" s="374"/>
      <c r="M427" s="354"/>
      <c r="N427" s="355"/>
      <c r="O427" s="355"/>
      <c r="P427" s="355"/>
      <c r="Q427" s="355"/>
      <c r="R427" s="355"/>
      <c r="S427" s="356"/>
      <c r="T427" s="357"/>
      <c r="U427" s="338">
        <f t="shared" si="132"/>
        <v>0</v>
      </c>
      <c r="V427" s="374"/>
      <c r="W427" s="399">
        <f t="shared" si="133"/>
        <v>0</v>
      </c>
      <c r="X427" s="400">
        <f t="shared" si="134"/>
        <v>0</v>
      </c>
      <c r="Y427" s="400">
        <f t="shared" si="135"/>
        <v>0</v>
      </c>
      <c r="Z427" s="400">
        <f t="shared" si="136"/>
        <v>0</v>
      </c>
      <c r="AA427" s="400">
        <f t="shared" si="137"/>
        <v>0</v>
      </c>
      <c r="AB427" s="400">
        <f t="shared" si="138"/>
        <v>0</v>
      </c>
      <c r="AC427" s="400">
        <f t="shared" si="139"/>
        <v>0</v>
      </c>
      <c r="AD427" s="534">
        <f t="shared" si="140"/>
        <v>0</v>
      </c>
      <c r="AE427" s="386"/>
      <c r="AF427" s="405">
        <f t="shared" si="141"/>
        <v>0</v>
      </c>
      <c r="AG427" s="374"/>
      <c r="AH427" s="544"/>
    </row>
    <row r="428" spans="1:34" s="346" customFormat="1" hidden="1" x14ac:dyDescent="0.2">
      <c r="A428" s="384">
        <f t="shared" si="131"/>
        <v>0</v>
      </c>
      <c r="B428" s="385"/>
      <c r="C428" s="374"/>
      <c r="D428" s="438"/>
      <c r="E428" s="352"/>
      <c r="F428" s="353"/>
      <c r="G428" s="353"/>
      <c r="H428" s="353"/>
      <c r="I428" s="353"/>
      <c r="J428" s="394">
        <f t="shared" si="130"/>
        <v>0</v>
      </c>
      <c r="K428" s="374"/>
      <c r="L428" s="374"/>
      <c r="M428" s="354"/>
      <c r="N428" s="355"/>
      <c r="O428" s="355"/>
      <c r="P428" s="355"/>
      <c r="Q428" s="355"/>
      <c r="R428" s="355"/>
      <c r="S428" s="356"/>
      <c r="T428" s="357"/>
      <c r="U428" s="338">
        <f t="shared" si="132"/>
        <v>0</v>
      </c>
      <c r="V428" s="374"/>
      <c r="W428" s="399">
        <f t="shared" si="133"/>
        <v>0</v>
      </c>
      <c r="X428" s="400">
        <f t="shared" si="134"/>
        <v>0</v>
      </c>
      <c r="Y428" s="400">
        <f t="shared" si="135"/>
        <v>0</v>
      </c>
      <c r="Z428" s="400">
        <f t="shared" si="136"/>
        <v>0</v>
      </c>
      <c r="AA428" s="400">
        <f t="shared" si="137"/>
        <v>0</v>
      </c>
      <c r="AB428" s="400">
        <f t="shared" si="138"/>
        <v>0</v>
      </c>
      <c r="AC428" s="400">
        <f t="shared" si="139"/>
        <v>0</v>
      </c>
      <c r="AD428" s="534">
        <f t="shared" si="140"/>
        <v>0</v>
      </c>
      <c r="AE428" s="386"/>
      <c r="AF428" s="405">
        <f t="shared" si="141"/>
        <v>0</v>
      </c>
      <c r="AG428" s="374"/>
      <c r="AH428" s="544"/>
    </row>
    <row r="429" spans="1:34" s="346" customFormat="1" hidden="1" x14ac:dyDescent="0.2">
      <c r="A429" s="384">
        <f t="shared" si="131"/>
        <v>0</v>
      </c>
      <c r="B429" s="385"/>
      <c r="C429" s="374"/>
      <c r="D429" s="438"/>
      <c r="E429" s="352"/>
      <c r="F429" s="353"/>
      <c r="G429" s="353"/>
      <c r="H429" s="353"/>
      <c r="I429" s="353"/>
      <c r="J429" s="394">
        <f t="shared" si="130"/>
        <v>0</v>
      </c>
      <c r="K429" s="374"/>
      <c r="L429" s="374"/>
      <c r="M429" s="354"/>
      <c r="N429" s="355"/>
      <c r="O429" s="355"/>
      <c r="P429" s="355"/>
      <c r="Q429" s="355"/>
      <c r="R429" s="355"/>
      <c r="S429" s="356"/>
      <c r="T429" s="357"/>
      <c r="U429" s="338">
        <f t="shared" si="132"/>
        <v>0</v>
      </c>
      <c r="V429" s="374"/>
      <c r="W429" s="399">
        <f t="shared" si="133"/>
        <v>0</v>
      </c>
      <c r="X429" s="400">
        <f t="shared" si="134"/>
        <v>0</v>
      </c>
      <c r="Y429" s="400">
        <f t="shared" si="135"/>
        <v>0</v>
      </c>
      <c r="Z429" s="400">
        <f t="shared" si="136"/>
        <v>0</v>
      </c>
      <c r="AA429" s="400">
        <f t="shared" si="137"/>
        <v>0</v>
      </c>
      <c r="AB429" s="400">
        <f t="shared" si="138"/>
        <v>0</v>
      </c>
      <c r="AC429" s="400">
        <f t="shared" si="139"/>
        <v>0</v>
      </c>
      <c r="AD429" s="534">
        <f t="shared" si="140"/>
        <v>0</v>
      </c>
      <c r="AE429" s="386"/>
      <c r="AF429" s="405">
        <f t="shared" si="141"/>
        <v>0</v>
      </c>
      <c r="AG429" s="374"/>
      <c r="AH429" s="544"/>
    </row>
    <row r="430" spans="1:34" s="346" customFormat="1" hidden="1" x14ac:dyDescent="0.2">
      <c r="A430" s="384">
        <f t="shared" si="131"/>
        <v>0</v>
      </c>
      <c r="B430" s="385"/>
      <c r="C430" s="374"/>
      <c r="D430" s="438"/>
      <c r="E430" s="352"/>
      <c r="F430" s="353"/>
      <c r="G430" s="353"/>
      <c r="H430" s="353"/>
      <c r="I430" s="353"/>
      <c r="J430" s="394">
        <f t="shared" si="130"/>
        <v>0</v>
      </c>
      <c r="K430" s="374"/>
      <c r="L430" s="374"/>
      <c r="M430" s="354"/>
      <c r="N430" s="355"/>
      <c r="O430" s="355"/>
      <c r="P430" s="355"/>
      <c r="Q430" s="355"/>
      <c r="R430" s="355"/>
      <c r="S430" s="356"/>
      <c r="T430" s="357"/>
      <c r="U430" s="338">
        <f t="shared" si="132"/>
        <v>0</v>
      </c>
      <c r="V430" s="374"/>
      <c r="W430" s="399">
        <f t="shared" si="133"/>
        <v>0</v>
      </c>
      <c r="X430" s="400">
        <f t="shared" si="134"/>
        <v>0</v>
      </c>
      <c r="Y430" s="400">
        <f t="shared" si="135"/>
        <v>0</v>
      </c>
      <c r="Z430" s="400">
        <f t="shared" si="136"/>
        <v>0</v>
      </c>
      <c r="AA430" s="400">
        <f t="shared" si="137"/>
        <v>0</v>
      </c>
      <c r="AB430" s="400">
        <f t="shared" si="138"/>
        <v>0</v>
      </c>
      <c r="AC430" s="400">
        <f t="shared" si="139"/>
        <v>0</v>
      </c>
      <c r="AD430" s="534">
        <f t="shared" si="140"/>
        <v>0</v>
      </c>
      <c r="AE430" s="386"/>
      <c r="AF430" s="405">
        <f t="shared" si="141"/>
        <v>0</v>
      </c>
      <c r="AG430" s="374"/>
      <c r="AH430" s="544"/>
    </row>
    <row r="431" spans="1:34" s="346" customFormat="1" hidden="1" x14ac:dyDescent="0.2">
      <c r="A431" s="384">
        <f t="shared" si="131"/>
        <v>0</v>
      </c>
      <c r="B431" s="385"/>
      <c r="C431" s="374"/>
      <c r="D431" s="438"/>
      <c r="E431" s="352"/>
      <c r="F431" s="353"/>
      <c r="G431" s="353"/>
      <c r="H431" s="353"/>
      <c r="I431" s="353"/>
      <c r="J431" s="394">
        <f t="shared" si="130"/>
        <v>0</v>
      </c>
      <c r="K431" s="374"/>
      <c r="L431" s="374"/>
      <c r="M431" s="354"/>
      <c r="N431" s="355"/>
      <c r="O431" s="355"/>
      <c r="P431" s="355"/>
      <c r="Q431" s="355"/>
      <c r="R431" s="355"/>
      <c r="S431" s="356"/>
      <c r="T431" s="357"/>
      <c r="U431" s="338">
        <f t="shared" si="132"/>
        <v>0</v>
      </c>
      <c r="V431" s="374"/>
      <c r="W431" s="399">
        <f t="shared" si="133"/>
        <v>0</v>
      </c>
      <c r="X431" s="400">
        <f t="shared" si="134"/>
        <v>0</v>
      </c>
      <c r="Y431" s="400">
        <f t="shared" si="135"/>
        <v>0</v>
      </c>
      <c r="Z431" s="400">
        <f t="shared" si="136"/>
        <v>0</v>
      </c>
      <c r="AA431" s="400">
        <f t="shared" si="137"/>
        <v>0</v>
      </c>
      <c r="AB431" s="400">
        <f t="shared" si="138"/>
        <v>0</v>
      </c>
      <c r="AC431" s="400">
        <f t="shared" si="139"/>
        <v>0</v>
      </c>
      <c r="AD431" s="534">
        <f t="shared" si="140"/>
        <v>0</v>
      </c>
      <c r="AE431" s="386"/>
      <c r="AF431" s="405">
        <f t="shared" si="141"/>
        <v>0</v>
      </c>
      <c r="AG431" s="374"/>
      <c r="AH431" s="544"/>
    </row>
    <row r="432" spans="1:34" s="346" customFormat="1" hidden="1" x14ac:dyDescent="0.2">
      <c r="A432" s="384">
        <f t="shared" si="131"/>
        <v>0</v>
      </c>
      <c r="B432" s="385"/>
      <c r="C432" s="374"/>
      <c r="D432" s="438"/>
      <c r="E432" s="352"/>
      <c r="F432" s="353"/>
      <c r="G432" s="353"/>
      <c r="H432" s="353"/>
      <c r="I432" s="353"/>
      <c r="J432" s="394">
        <f t="shared" si="130"/>
        <v>0</v>
      </c>
      <c r="K432" s="374"/>
      <c r="L432" s="374"/>
      <c r="M432" s="354"/>
      <c r="N432" s="355"/>
      <c r="O432" s="355"/>
      <c r="P432" s="355"/>
      <c r="Q432" s="355"/>
      <c r="R432" s="355"/>
      <c r="S432" s="356"/>
      <c r="T432" s="357"/>
      <c r="U432" s="338">
        <f t="shared" si="132"/>
        <v>0</v>
      </c>
      <c r="V432" s="374"/>
      <c r="W432" s="399">
        <f t="shared" si="133"/>
        <v>0</v>
      </c>
      <c r="X432" s="400">
        <f t="shared" si="134"/>
        <v>0</v>
      </c>
      <c r="Y432" s="400">
        <f t="shared" si="135"/>
        <v>0</v>
      </c>
      <c r="Z432" s="400">
        <f t="shared" si="136"/>
        <v>0</v>
      </c>
      <c r="AA432" s="400">
        <f t="shared" si="137"/>
        <v>0</v>
      </c>
      <c r="AB432" s="400">
        <f t="shared" si="138"/>
        <v>0</v>
      </c>
      <c r="AC432" s="400">
        <f t="shared" si="139"/>
        <v>0</v>
      </c>
      <c r="AD432" s="534">
        <f t="shared" si="140"/>
        <v>0</v>
      </c>
      <c r="AE432" s="386"/>
      <c r="AF432" s="405">
        <f t="shared" si="141"/>
        <v>0</v>
      </c>
      <c r="AG432" s="374"/>
      <c r="AH432" s="544"/>
    </row>
    <row r="433" spans="1:34" s="346" customFormat="1" hidden="1" x14ac:dyDescent="0.2">
      <c r="A433" s="384">
        <f t="shared" si="131"/>
        <v>0</v>
      </c>
      <c r="B433" s="385"/>
      <c r="C433" s="374"/>
      <c r="D433" s="438"/>
      <c r="E433" s="352"/>
      <c r="F433" s="353"/>
      <c r="G433" s="353"/>
      <c r="H433" s="353"/>
      <c r="I433" s="353"/>
      <c r="J433" s="394">
        <f t="shared" si="130"/>
        <v>0</v>
      </c>
      <c r="K433" s="374"/>
      <c r="L433" s="374"/>
      <c r="M433" s="354"/>
      <c r="N433" s="355"/>
      <c r="O433" s="355"/>
      <c r="P433" s="355"/>
      <c r="Q433" s="355"/>
      <c r="R433" s="355"/>
      <c r="S433" s="356"/>
      <c r="T433" s="357"/>
      <c r="U433" s="338">
        <f t="shared" si="132"/>
        <v>0</v>
      </c>
      <c r="V433" s="374"/>
      <c r="W433" s="399">
        <f t="shared" si="133"/>
        <v>0</v>
      </c>
      <c r="X433" s="400">
        <f t="shared" si="134"/>
        <v>0</v>
      </c>
      <c r="Y433" s="400">
        <f t="shared" si="135"/>
        <v>0</v>
      </c>
      <c r="Z433" s="400">
        <f t="shared" si="136"/>
        <v>0</v>
      </c>
      <c r="AA433" s="400">
        <f t="shared" si="137"/>
        <v>0</v>
      </c>
      <c r="AB433" s="400">
        <f t="shared" si="138"/>
        <v>0</v>
      </c>
      <c r="AC433" s="400">
        <f t="shared" si="139"/>
        <v>0</v>
      </c>
      <c r="AD433" s="534">
        <f t="shared" si="140"/>
        <v>0</v>
      </c>
      <c r="AE433" s="386"/>
      <c r="AF433" s="405">
        <f t="shared" si="141"/>
        <v>0</v>
      </c>
      <c r="AG433" s="374"/>
      <c r="AH433" s="544"/>
    </row>
    <row r="434" spans="1:34" s="346" customFormat="1" hidden="1" x14ac:dyDescent="0.2">
      <c r="A434" s="384">
        <f t="shared" si="131"/>
        <v>0</v>
      </c>
      <c r="B434" s="385"/>
      <c r="C434" s="374"/>
      <c r="D434" s="438"/>
      <c r="E434" s="352"/>
      <c r="F434" s="353"/>
      <c r="G434" s="353"/>
      <c r="H434" s="353"/>
      <c r="I434" s="353"/>
      <c r="J434" s="394">
        <f t="shared" si="130"/>
        <v>0</v>
      </c>
      <c r="K434" s="374"/>
      <c r="L434" s="374"/>
      <c r="M434" s="354"/>
      <c r="N434" s="355"/>
      <c r="O434" s="355"/>
      <c r="P434" s="355"/>
      <c r="Q434" s="355"/>
      <c r="R434" s="355"/>
      <c r="S434" s="356"/>
      <c r="T434" s="357"/>
      <c r="U434" s="338">
        <f t="shared" si="132"/>
        <v>0</v>
      </c>
      <c r="V434" s="374"/>
      <c r="W434" s="399">
        <f t="shared" si="133"/>
        <v>0</v>
      </c>
      <c r="X434" s="400">
        <f t="shared" si="134"/>
        <v>0</v>
      </c>
      <c r="Y434" s="400">
        <f t="shared" si="135"/>
        <v>0</v>
      </c>
      <c r="Z434" s="400">
        <f t="shared" si="136"/>
        <v>0</v>
      </c>
      <c r="AA434" s="400">
        <f t="shared" si="137"/>
        <v>0</v>
      </c>
      <c r="AB434" s="400">
        <f t="shared" si="138"/>
        <v>0</v>
      </c>
      <c r="AC434" s="400">
        <f t="shared" si="139"/>
        <v>0</v>
      </c>
      <c r="AD434" s="534">
        <f t="shared" si="140"/>
        <v>0</v>
      </c>
      <c r="AE434" s="386"/>
      <c r="AF434" s="405">
        <f t="shared" si="141"/>
        <v>0</v>
      </c>
      <c r="AG434" s="374"/>
      <c r="AH434" s="544"/>
    </row>
    <row r="435" spans="1:34" s="346" customFormat="1" hidden="1" x14ac:dyDescent="0.2">
      <c r="A435" s="384">
        <f t="shared" si="131"/>
        <v>0</v>
      </c>
      <c r="B435" s="385"/>
      <c r="C435" s="374"/>
      <c r="D435" s="438"/>
      <c r="E435" s="352"/>
      <c r="F435" s="353"/>
      <c r="G435" s="353"/>
      <c r="H435" s="353"/>
      <c r="I435" s="353"/>
      <c r="J435" s="394">
        <f t="shared" si="130"/>
        <v>0</v>
      </c>
      <c r="K435" s="374"/>
      <c r="L435" s="374"/>
      <c r="M435" s="354"/>
      <c r="N435" s="355"/>
      <c r="O435" s="355"/>
      <c r="P435" s="355"/>
      <c r="Q435" s="355"/>
      <c r="R435" s="355"/>
      <c r="S435" s="356"/>
      <c r="T435" s="357"/>
      <c r="U435" s="338">
        <f t="shared" si="132"/>
        <v>0</v>
      </c>
      <c r="V435" s="374"/>
      <c r="W435" s="399">
        <f t="shared" si="133"/>
        <v>0</v>
      </c>
      <c r="X435" s="400">
        <f t="shared" si="134"/>
        <v>0</v>
      </c>
      <c r="Y435" s="400">
        <f t="shared" si="135"/>
        <v>0</v>
      </c>
      <c r="Z435" s="400">
        <f t="shared" si="136"/>
        <v>0</v>
      </c>
      <c r="AA435" s="400">
        <f t="shared" si="137"/>
        <v>0</v>
      </c>
      <c r="AB435" s="400">
        <f t="shared" si="138"/>
        <v>0</v>
      </c>
      <c r="AC435" s="400">
        <f t="shared" si="139"/>
        <v>0</v>
      </c>
      <c r="AD435" s="534">
        <f t="shared" si="140"/>
        <v>0</v>
      </c>
      <c r="AE435" s="386"/>
      <c r="AF435" s="405">
        <f t="shared" si="141"/>
        <v>0</v>
      </c>
      <c r="AG435" s="374"/>
      <c r="AH435" s="544"/>
    </row>
    <row r="436" spans="1:34" s="346" customFormat="1" hidden="1" x14ac:dyDescent="0.2">
      <c r="A436" s="384">
        <f t="shared" si="131"/>
        <v>0</v>
      </c>
      <c r="B436" s="385"/>
      <c r="C436" s="374"/>
      <c r="D436" s="438"/>
      <c r="E436" s="352"/>
      <c r="F436" s="353"/>
      <c r="G436" s="353"/>
      <c r="H436" s="353"/>
      <c r="I436" s="353"/>
      <c r="J436" s="394">
        <f t="shared" si="130"/>
        <v>0</v>
      </c>
      <c r="K436" s="374"/>
      <c r="L436" s="374"/>
      <c r="M436" s="354"/>
      <c r="N436" s="355"/>
      <c r="O436" s="355"/>
      <c r="P436" s="355"/>
      <c r="Q436" s="355"/>
      <c r="R436" s="355"/>
      <c r="S436" s="356"/>
      <c r="T436" s="357"/>
      <c r="U436" s="338">
        <f t="shared" si="132"/>
        <v>0</v>
      </c>
      <c r="V436" s="374"/>
      <c r="W436" s="399">
        <f t="shared" si="133"/>
        <v>0</v>
      </c>
      <c r="X436" s="400">
        <f t="shared" si="134"/>
        <v>0</v>
      </c>
      <c r="Y436" s="400">
        <f t="shared" si="135"/>
        <v>0</v>
      </c>
      <c r="Z436" s="400">
        <f t="shared" si="136"/>
        <v>0</v>
      </c>
      <c r="AA436" s="400">
        <f t="shared" si="137"/>
        <v>0</v>
      </c>
      <c r="AB436" s="400">
        <f t="shared" si="138"/>
        <v>0</v>
      </c>
      <c r="AC436" s="400">
        <f t="shared" si="139"/>
        <v>0</v>
      </c>
      <c r="AD436" s="534">
        <f t="shared" si="140"/>
        <v>0</v>
      </c>
      <c r="AE436" s="386"/>
      <c r="AF436" s="405">
        <f t="shared" si="141"/>
        <v>0</v>
      </c>
      <c r="AG436" s="374"/>
      <c r="AH436" s="544"/>
    </row>
    <row r="437" spans="1:34" s="346" customFormat="1" hidden="1" x14ac:dyDescent="0.2">
      <c r="A437" s="384">
        <f t="shared" si="131"/>
        <v>0</v>
      </c>
      <c r="B437" s="385"/>
      <c r="C437" s="374"/>
      <c r="D437" s="438"/>
      <c r="E437" s="352"/>
      <c r="F437" s="353"/>
      <c r="G437" s="353"/>
      <c r="H437" s="353"/>
      <c r="I437" s="353"/>
      <c r="J437" s="394">
        <f t="shared" si="130"/>
        <v>0</v>
      </c>
      <c r="K437" s="374"/>
      <c r="L437" s="374"/>
      <c r="M437" s="354"/>
      <c r="N437" s="355"/>
      <c r="O437" s="355"/>
      <c r="P437" s="355"/>
      <c r="Q437" s="355"/>
      <c r="R437" s="355"/>
      <c r="S437" s="356"/>
      <c r="T437" s="357"/>
      <c r="U437" s="338">
        <f t="shared" si="132"/>
        <v>0</v>
      </c>
      <c r="V437" s="374"/>
      <c r="W437" s="399">
        <f t="shared" si="133"/>
        <v>0</v>
      </c>
      <c r="X437" s="400">
        <f t="shared" si="134"/>
        <v>0</v>
      </c>
      <c r="Y437" s="400">
        <f t="shared" si="135"/>
        <v>0</v>
      </c>
      <c r="Z437" s="400">
        <f t="shared" si="136"/>
        <v>0</v>
      </c>
      <c r="AA437" s="400">
        <f t="shared" si="137"/>
        <v>0</v>
      </c>
      <c r="AB437" s="400">
        <f t="shared" si="138"/>
        <v>0</v>
      </c>
      <c r="AC437" s="400">
        <f t="shared" si="139"/>
        <v>0</v>
      </c>
      <c r="AD437" s="534">
        <f t="shared" si="140"/>
        <v>0</v>
      </c>
      <c r="AE437" s="386"/>
      <c r="AF437" s="405">
        <f t="shared" si="141"/>
        <v>0</v>
      </c>
      <c r="AG437" s="374"/>
      <c r="AH437" s="544"/>
    </row>
    <row r="438" spans="1:34" s="346" customFormat="1" hidden="1" x14ac:dyDescent="0.2">
      <c r="A438" s="384">
        <f t="shared" si="131"/>
        <v>0</v>
      </c>
      <c r="B438" s="385"/>
      <c r="C438" s="374"/>
      <c r="D438" s="438"/>
      <c r="E438" s="352"/>
      <c r="F438" s="353"/>
      <c r="G438" s="353"/>
      <c r="H438" s="353"/>
      <c r="I438" s="353"/>
      <c r="J438" s="394">
        <f t="shared" si="130"/>
        <v>0</v>
      </c>
      <c r="K438" s="374"/>
      <c r="L438" s="374"/>
      <c r="M438" s="354"/>
      <c r="N438" s="355"/>
      <c r="O438" s="355"/>
      <c r="P438" s="355"/>
      <c r="Q438" s="355"/>
      <c r="R438" s="355"/>
      <c r="S438" s="356"/>
      <c r="T438" s="357"/>
      <c r="U438" s="338">
        <f t="shared" si="132"/>
        <v>0</v>
      </c>
      <c r="V438" s="374"/>
      <c r="W438" s="399">
        <f t="shared" si="133"/>
        <v>0</v>
      </c>
      <c r="X438" s="400">
        <f t="shared" si="134"/>
        <v>0</v>
      </c>
      <c r="Y438" s="400">
        <f t="shared" si="135"/>
        <v>0</v>
      </c>
      <c r="Z438" s="400">
        <f t="shared" si="136"/>
        <v>0</v>
      </c>
      <c r="AA438" s="400">
        <f t="shared" si="137"/>
        <v>0</v>
      </c>
      <c r="AB438" s="400">
        <f t="shared" si="138"/>
        <v>0</v>
      </c>
      <c r="AC438" s="400">
        <f t="shared" si="139"/>
        <v>0</v>
      </c>
      <c r="AD438" s="534">
        <f t="shared" si="140"/>
        <v>0</v>
      </c>
      <c r="AE438" s="386"/>
      <c r="AF438" s="405">
        <f t="shared" si="141"/>
        <v>0</v>
      </c>
      <c r="AG438" s="374"/>
      <c r="AH438" s="544"/>
    </row>
    <row r="439" spans="1:34" s="346" customFormat="1" hidden="1" x14ac:dyDescent="0.2">
      <c r="A439" s="384">
        <f t="shared" si="131"/>
        <v>0</v>
      </c>
      <c r="B439" s="385"/>
      <c r="C439" s="374"/>
      <c r="D439" s="438"/>
      <c r="E439" s="352"/>
      <c r="F439" s="353"/>
      <c r="G439" s="353"/>
      <c r="H439" s="353"/>
      <c r="I439" s="353"/>
      <c r="J439" s="394">
        <f t="shared" si="130"/>
        <v>0</v>
      </c>
      <c r="K439" s="374"/>
      <c r="L439" s="374"/>
      <c r="M439" s="354"/>
      <c r="N439" s="355"/>
      <c r="O439" s="355"/>
      <c r="P439" s="355"/>
      <c r="Q439" s="355"/>
      <c r="R439" s="355"/>
      <c r="S439" s="356"/>
      <c r="T439" s="357"/>
      <c r="U439" s="338">
        <f t="shared" si="132"/>
        <v>0</v>
      </c>
      <c r="V439" s="374"/>
      <c r="W439" s="399">
        <f t="shared" si="133"/>
        <v>0</v>
      </c>
      <c r="X439" s="400">
        <f t="shared" si="134"/>
        <v>0</v>
      </c>
      <c r="Y439" s="400">
        <f t="shared" si="135"/>
        <v>0</v>
      </c>
      <c r="Z439" s="400">
        <f t="shared" si="136"/>
        <v>0</v>
      </c>
      <c r="AA439" s="400">
        <f t="shared" si="137"/>
        <v>0</v>
      </c>
      <c r="AB439" s="400">
        <f t="shared" si="138"/>
        <v>0</v>
      </c>
      <c r="AC439" s="400">
        <f t="shared" si="139"/>
        <v>0</v>
      </c>
      <c r="AD439" s="534">
        <f t="shared" si="140"/>
        <v>0</v>
      </c>
      <c r="AE439" s="386"/>
      <c r="AF439" s="405">
        <f t="shared" si="141"/>
        <v>0</v>
      </c>
      <c r="AG439" s="374"/>
      <c r="AH439" s="544"/>
    </row>
    <row r="440" spans="1:34" s="346" customFormat="1" hidden="1" x14ac:dyDescent="0.2">
      <c r="A440" s="384">
        <f t="shared" si="131"/>
        <v>0</v>
      </c>
      <c r="B440" s="385"/>
      <c r="C440" s="374"/>
      <c r="D440" s="438"/>
      <c r="E440" s="352"/>
      <c r="F440" s="353"/>
      <c r="G440" s="353"/>
      <c r="H440" s="353"/>
      <c r="I440" s="353"/>
      <c r="J440" s="394">
        <f t="shared" si="130"/>
        <v>0</v>
      </c>
      <c r="K440" s="374"/>
      <c r="L440" s="374"/>
      <c r="M440" s="354"/>
      <c r="N440" s="355"/>
      <c r="O440" s="355"/>
      <c r="P440" s="355"/>
      <c r="Q440" s="355"/>
      <c r="R440" s="355"/>
      <c r="S440" s="356"/>
      <c r="T440" s="357"/>
      <c r="U440" s="338">
        <f t="shared" si="132"/>
        <v>0</v>
      </c>
      <c r="V440" s="374"/>
      <c r="W440" s="399">
        <f t="shared" si="133"/>
        <v>0</v>
      </c>
      <c r="X440" s="400">
        <f t="shared" si="134"/>
        <v>0</v>
      </c>
      <c r="Y440" s="400">
        <f t="shared" si="135"/>
        <v>0</v>
      </c>
      <c r="Z440" s="400">
        <f t="shared" si="136"/>
        <v>0</v>
      </c>
      <c r="AA440" s="400">
        <f t="shared" si="137"/>
        <v>0</v>
      </c>
      <c r="AB440" s="400">
        <f t="shared" si="138"/>
        <v>0</v>
      </c>
      <c r="AC440" s="400">
        <f t="shared" si="139"/>
        <v>0</v>
      </c>
      <c r="AD440" s="534">
        <f t="shared" si="140"/>
        <v>0</v>
      </c>
      <c r="AE440" s="386"/>
      <c r="AF440" s="405">
        <f t="shared" si="141"/>
        <v>0</v>
      </c>
      <c r="AG440" s="374"/>
      <c r="AH440" s="544"/>
    </row>
    <row r="441" spans="1:34" s="346" customFormat="1" hidden="1" x14ac:dyDescent="0.2">
      <c r="A441" s="384">
        <f t="shared" si="131"/>
        <v>0</v>
      </c>
      <c r="B441" s="385"/>
      <c r="C441" s="374"/>
      <c r="D441" s="438"/>
      <c r="E441" s="352"/>
      <c r="F441" s="353"/>
      <c r="G441" s="353"/>
      <c r="H441" s="353"/>
      <c r="I441" s="353"/>
      <c r="J441" s="394">
        <f t="shared" si="130"/>
        <v>0</v>
      </c>
      <c r="K441" s="374"/>
      <c r="L441" s="374"/>
      <c r="M441" s="354"/>
      <c r="N441" s="355"/>
      <c r="O441" s="355"/>
      <c r="P441" s="355"/>
      <c r="Q441" s="355"/>
      <c r="R441" s="355"/>
      <c r="S441" s="356"/>
      <c r="T441" s="357"/>
      <c r="U441" s="338">
        <f t="shared" si="132"/>
        <v>0</v>
      </c>
      <c r="V441" s="374"/>
      <c r="W441" s="399">
        <f t="shared" si="133"/>
        <v>0</v>
      </c>
      <c r="X441" s="400">
        <f t="shared" si="134"/>
        <v>0</v>
      </c>
      <c r="Y441" s="400">
        <f t="shared" si="135"/>
        <v>0</v>
      </c>
      <c r="Z441" s="400">
        <f t="shared" si="136"/>
        <v>0</v>
      </c>
      <c r="AA441" s="400">
        <f t="shared" si="137"/>
        <v>0</v>
      </c>
      <c r="AB441" s="400">
        <f t="shared" si="138"/>
        <v>0</v>
      </c>
      <c r="AC441" s="400">
        <f t="shared" si="139"/>
        <v>0</v>
      </c>
      <c r="AD441" s="534">
        <f t="shared" si="140"/>
        <v>0</v>
      </c>
      <c r="AE441" s="386"/>
      <c r="AF441" s="405">
        <f t="shared" si="141"/>
        <v>0</v>
      </c>
      <c r="AG441" s="374"/>
      <c r="AH441" s="544"/>
    </row>
    <row r="442" spans="1:34" s="346" customFormat="1" hidden="1" x14ac:dyDescent="0.2">
      <c r="A442" s="384">
        <f t="shared" si="131"/>
        <v>0</v>
      </c>
      <c r="B442" s="385"/>
      <c r="C442" s="374"/>
      <c r="D442" s="438"/>
      <c r="E442" s="352"/>
      <c r="F442" s="353"/>
      <c r="G442" s="353"/>
      <c r="H442" s="353"/>
      <c r="I442" s="353"/>
      <c r="J442" s="394">
        <f t="shared" si="130"/>
        <v>0</v>
      </c>
      <c r="K442" s="374"/>
      <c r="L442" s="374"/>
      <c r="M442" s="354"/>
      <c r="N442" s="355"/>
      <c r="O442" s="355"/>
      <c r="P442" s="355"/>
      <c r="Q442" s="355"/>
      <c r="R442" s="355"/>
      <c r="S442" s="356"/>
      <c r="T442" s="357"/>
      <c r="U442" s="338">
        <f t="shared" si="132"/>
        <v>0</v>
      </c>
      <c r="V442" s="374"/>
      <c r="W442" s="399">
        <f t="shared" si="133"/>
        <v>0</v>
      </c>
      <c r="X442" s="400">
        <f t="shared" si="134"/>
        <v>0</v>
      </c>
      <c r="Y442" s="400">
        <f t="shared" si="135"/>
        <v>0</v>
      </c>
      <c r="Z442" s="400">
        <f t="shared" si="136"/>
        <v>0</v>
      </c>
      <c r="AA442" s="400">
        <f t="shared" si="137"/>
        <v>0</v>
      </c>
      <c r="AB442" s="400">
        <f t="shared" si="138"/>
        <v>0</v>
      </c>
      <c r="AC442" s="400">
        <f t="shared" si="139"/>
        <v>0</v>
      </c>
      <c r="AD442" s="534">
        <f t="shared" si="140"/>
        <v>0</v>
      </c>
      <c r="AE442" s="386"/>
      <c r="AF442" s="405">
        <f t="shared" si="141"/>
        <v>0</v>
      </c>
      <c r="AG442" s="374"/>
      <c r="AH442" s="544"/>
    </row>
    <row r="443" spans="1:34" s="346" customFormat="1" hidden="1" x14ac:dyDescent="0.2">
      <c r="A443" s="384">
        <f t="shared" si="131"/>
        <v>0</v>
      </c>
      <c r="B443" s="385"/>
      <c r="C443" s="374"/>
      <c r="D443" s="438"/>
      <c r="E443" s="352"/>
      <c r="F443" s="353"/>
      <c r="G443" s="353"/>
      <c r="H443" s="353"/>
      <c r="I443" s="353"/>
      <c r="J443" s="394">
        <f t="shared" si="130"/>
        <v>0</v>
      </c>
      <c r="K443" s="374"/>
      <c r="L443" s="374"/>
      <c r="M443" s="354"/>
      <c r="N443" s="355"/>
      <c r="O443" s="355"/>
      <c r="P443" s="355"/>
      <c r="Q443" s="355"/>
      <c r="R443" s="355"/>
      <c r="S443" s="356"/>
      <c r="T443" s="357"/>
      <c r="U443" s="338">
        <f t="shared" si="132"/>
        <v>0</v>
      </c>
      <c r="V443" s="374"/>
      <c r="W443" s="399">
        <f t="shared" si="133"/>
        <v>0</v>
      </c>
      <c r="X443" s="400">
        <f t="shared" si="134"/>
        <v>0</v>
      </c>
      <c r="Y443" s="400">
        <f t="shared" si="135"/>
        <v>0</v>
      </c>
      <c r="Z443" s="400">
        <f t="shared" si="136"/>
        <v>0</v>
      </c>
      <c r="AA443" s="400">
        <f t="shared" si="137"/>
        <v>0</v>
      </c>
      <c r="AB443" s="400">
        <f t="shared" si="138"/>
        <v>0</v>
      </c>
      <c r="AC443" s="400">
        <f t="shared" si="139"/>
        <v>0</v>
      </c>
      <c r="AD443" s="534">
        <f t="shared" si="140"/>
        <v>0</v>
      </c>
      <c r="AE443" s="386"/>
      <c r="AF443" s="405">
        <f t="shared" si="141"/>
        <v>0</v>
      </c>
      <c r="AG443" s="374"/>
      <c r="AH443" s="544"/>
    </row>
    <row r="444" spans="1:34" s="346" customFormat="1" hidden="1" x14ac:dyDescent="0.2">
      <c r="A444" s="384">
        <f t="shared" si="131"/>
        <v>0</v>
      </c>
      <c r="B444" s="385"/>
      <c r="C444" s="374"/>
      <c r="D444" s="438"/>
      <c r="E444" s="352"/>
      <c r="F444" s="353"/>
      <c r="G444" s="353"/>
      <c r="H444" s="353"/>
      <c r="I444" s="353"/>
      <c r="J444" s="394">
        <f t="shared" si="130"/>
        <v>0</v>
      </c>
      <c r="K444" s="374"/>
      <c r="L444" s="374"/>
      <c r="M444" s="354"/>
      <c r="N444" s="355"/>
      <c r="O444" s="355"/>
      <c r="P444" s="355"/>
      <c r="Q444" s="355"/>
      <c r="R444" s="355"/>
      <c r="S444" s="356"/>
      <c r="T444" s="357"/>
      <c r="U444" s="338">
        <f t="shared" si="132"/>
        <v>0</v>
      </c>
      <c r="V444" s="374"/>
      <c r="W444" s="399">
        <f t="shared" si="133"/>
        <v>0</v>
      </c>
      <c r="X444" s="400">
        <f t="shared" si="134"/>
        <v>0</v>
      </c>
      <c r="Y444" s="400">
        <f t="shared" si="135"/>
        <v>0</v>
      </c>
      <c r="Z444" s="400">
        <f t="shared" si="136"/>
        <v>0</v>
      </c>
      <c r="AA444" s="400">
        <f t="shared" si="137"/>
        <v>0</v>
      </c>
      <c r="AB444" s="400">
        <f t="shared" si="138"/>
        <v>0</v>
      </c>
      <c r="AC444" s="400">
        <f t="shared" si="139"/>
        <v>0</v>
      </c>
      <c r="AD444" s="534">
        <f t="shared" si="140"/>
        <v>0</v>
      </c>
      <c r="AE444" s="386"/>
      <c r="AF444" s="405">
        <f t="shared" si="141"/>
        <v>0</v>
      </c>
      <c r="AG444" s="374"/>
      <c r="AH444" s="544"/>
    </row>
    <row r="445" spans="1:34" s="346" customFormat="1" hidden="1" x14ac:dyDescent="0.2">
      <c r="A445" s="384">
        <f t="shared" si="131"/>
        <v>0</v>
      </c>
      <c r="B445" s="385"/>
      <c r="C445" s="374"/>
      <c r="D445" s="438"/>
      <c r="E445" s="352"/>
      <c r="F445" s="353"/>
      <c r="G445" s="353"/>
      <c r="H445" s="353"/>
      <c r="I445" s="353"/>
      <c r="J445" s="394">
        <f t="shared" si="130"/>
        <v>0</v>
      </c>
      <c r="K445" s="374"/>
      <c r="L445" s="374"/>
      <c r="M445" s="354"/>
      <c r="N445" s="355"/>
      <c r="O445" s="355"/>
      <c r="P445" s="355"/>
      <c r="Q445" s="355"/>
      <c r="R445" s="355"/>
      <c r="S445" s="356"/>
      <c r="T445" s="357"/>
      <c r="U445" s="338">
        <f t="shared" si="132"/>
        <v>0</v>
      </c>
      <c r="V445" s="374"/>
      <c r="W445" s="399">
        <f t="shared" si="133"/>
        <v>0</v>
      </c>
      <c r="X445" s="400">
        <f t="shared" si="134"/>
        <v>0</v>
      </c>
      <c r="Y445" s="400">
        <f t="shared" si="135"/>
        <v>0</v>
      </c>
      <c r="Z445" s="400">
        <f t="shared" si="136"/>
        <v>0</v>
      </c>
      <c r="AA445" s="400">
        <f t="shared" si="137"/>
        <v>0</v>
      </c>
      <c r="AB445" s="400">
        <f t="shared" si="138"/>
        <v>0</v>
      </c>
      <c r="AC445" s="400">
        <f t="shared" si="139"/>
        <v>0</v>
      </c>
      <c r="AD445" s="534">
        <f t="shared" si="140"/>
        <v>0</v>
      </c>
      <c r="AE445" s="386"/>
      <c r="AF445" s="405">
        <f t="shared" si="141"/>
        <v>0</v>
      </c>
      <c r="AG445" s="374"/>
      <c r="AH445" s="544"/>
    </row>
    <row r="446" spans="1:34" s="346" customFormat="1" hidden="1" x14ac:dyDescent="0.2">
      <c r="A446" s="384">
        <f t="shared" si="131"/>
        <v>0</v>
      </c>
      <c r="B446" s="385"/>
      <c r="C446" s="374"/>
      <c r="D446" s="438"/>
      <c r="E446" s="352"/>
      <c r="F446" s="353"/>
      <c r="G446" s="353"/>
      <c r="H446" s="353"/>
      <c r="I446" s="353"/>
      <c r="J446" s="394">
        <f t="shared" si="130"/>
        <v>0</v>
      </c>
      <c r="K446" s="374"/>
      <c r="L446" s="374"/>
      <c r="M446" s="354"/>
      <c r="N446" s="355"/>
      <c r="O446" s="355"/>
      <c r="P446" s="355"/>
      <c r="Q446" s="355"/>
      <c r="R446" s="355"/>
      <c r="S446" s="356"/>
      <c r="T446" s="357"/>
      <c r="U446" s="338">
        <f t="shared" si="132"/>
        <v>0</v>
      </c>
      <c r="V446" s="374"/>
      <c r="W446" s="399">
        <f t="shared" si="133"/>
        <v>0</v>
      </c>
      <c r="X446" s="400">
        <f t="shared" si="134"/>
        <v>0</v>
      </c>
      <c r="Y446" s="400">
        <f t="shared" si="135"/>
        <v>0</v>
      </c>
      <c r="Z446" s="400">
        <f t="shared" si="136"/>
        <v>0</v>
      </c>
      <c r="AA446" s="400">
        <f t="shared" si="137"/>
        <v>0</v>
      </c>
      <c r="AB446" s="400">
        <f t="shared" si="138"/>
        <v>0</v>
      </c>
      <c r="AC446" s="400">
        <f t="shared" si="139"/>
        <v>0</v>
      </c>
      <c r="AD446" s="534">
        <f t="shared" si="140"/>
        <v>0</v>
      </c>
      <c r="AE446" s="386"/>
      <c r="AF446" s="405">
        <f t="shared" si="141"/>
        <v>0</v>
      </c>
      <c r="AG446" s="374"/>
      <c r="AH446" s="544"/>
    </row>
    <row r="447" spans="1:34" s="346" customFormat="1" hidden="1" x14ac:dyDescent="0.2">
      <c r="A447" s="384">
        <f t="shared" si="131"/>
        <v>0</v>
      </c>
      <c r="B447" s="385"/>
      <c r="C447" s="374"/>
      <c r="D447" s="438"/>
      <c r="E447" s="352"/>
      <c r="F447" s="353"/>
      <c r="G447" s="353"/>
      <c r="H447" s="353"/>
      <c r="I447" s="353"/>
      <c r="J447" s="394">
        <f t="shared" ref="J447:J468" si="142">IF(ISBLANK(H447),G447*I447,G447*I447*H447)</f>
        <v>0</v>
      </c>
      <c r="K447" s="374"/>
      <c r="L447" s="374"/>
      <c r="M447" s="354"/>
      <c r="N447" s="355"/>
      <c r="O447" s="355"/>
      <c r="P447" s="355"/>
      <c r="Q447" s="355"/>
      <c r="R447" s="355"/>
      <c r="S447" s="356"/>
      <c r="T447" s="357"/>
      <c r="U447" s="338">
        <f t="shared" si="132"/>
        <v>0</v>
      </c>
      <c r="V447" s="374"/>
      <c r="W447" s="399">
        <f t="shared" si="133"/>
        <v>0</v>
      </c>
      <c r="X447" s="400">
        <f t="shared" si="134"/>
        <v>0</v>
      </c>
      <c r="Y447" s="400">
        <f t="shared" si="135"/>
        <v>0</v>
      </c>
      <c r="Z447" s="400">
        <f t="shared" si="136"/>
        <v>0</v>
      </c>
      <c r="AA447" s="400">
        <f t="shared" si="137"/>
        <v>0</v>
      </c>
      <c r="AB447" s="400">
        <f t="shared" si="138"/>
        <v>0</v>
      </c>
      <c r="AC447" s="400">
        <f t="shared" si="139"/>
        <v>0</v>
      </c>
      <c r="AD447" s="534">
        <f t="shared" si="140"/>
        <v>0</v>
      </c>
      <c r="AE447" s="386"/>
      <c r="AF447" s="405">
        <f t="shared" si="141"/>
        <v>0</v>
      </c>
      <c r="AG447" s="374"/>
      <c r="AH447" s="544"/>
    </row>
    <row r="448" spans="1:34" s="346" customFormat="1" hidden="1" x14ac:dyDescent="0.2">
      <c r="A448" s="384">
        <f t="shared" si="131"/>
        <v>0</v>
      </c>
      <c r="B448" s="385"/>
      <c r="C448" s="374"/>
      <c r="D448" s="438"/>
      <c r="E448" s="352"/>
      <c r="F448" s="353"/>
      <c r="G448" s="353"/>
      <c r="H448" s="353"/>
      <c r="I448" s="353"/>
      <c r="J448" s="394">
        <f t="shared" si="142"/>
        <v>0</v>
      </c>
      <c r="K448" s="374"/>
      <c r="L448" s="374"/>
      <c r="M448" s="354"/>
      <c r="N448" s="355"/>
      <c r="O448" s="355"/>
      <c r="P448" s="355"/>
      <c r="Q448" s="355"/>
      <c r="R448" s="355"/>
      <c r="S448" s="356"/>
      <c r="T448" s="357"/>
      <c r="U448" s="338">
        <f t="shared" si="132"/>
        <v>0</v>
      </c>
      <c r="V448" s="374"/>
      <c r="W448" s="399">
        <f t="shared" si="133"/>
        <v>0</v>
      </c>
      <c r="X448" s="400">
        <f t="shared" si="134"/>
        <v>0</v>
      </c>
      <c r="Y448" s="400">
        <f t="shared" si="135"/>
        <v>0</v>
      </c>
      <c r="Z448" s="400">
        <f t="shared" si="136"/>
        <v>0</v>
      </c>
      <c r="AA448" s="400">
        <f t="shared" si="137"/>
        <v>0</v>
      </c>
      <c r="AB448" s="400">
        <f t="shared" si="138"/>
        <v>0</v>
      </c>
      <c r="AC448" s="400">
        <f t="shared" si="139"/>
        <v>0</v>
      </c>
      <c r="AD448" s="534">
        <f t="shared" si="140"/>
        <v>0</v>
      </c>
      <c r="AE448" s="386"/>
      <c r="AF448" s="405">
        <f t="shared" si="141"/>
        <v>0</v>
      </c>
      <c r="AG448" s="374"/>
      <c r="AH448" s="544"/>
    </row>
    <row r="449" spans="1:34" s="346" customFormat="1" hidden="1" x14ac:dyDescent="0.2">
      <c r="A449" s="384">
        <f t="shared" si="131"/>
        <v>0</v>
      </c>
      <c r="B449" s="385"/>
      <c r="C449" s="374"/>
      <c r="D449" s="438"/>
      <c r="E449" s="352"/>
      <c r="F449" s="353"/>
      <c r="G449" s="353"/>
      <c r="H449" s="353"/>
      <c r="I449" s="353"/>
      <c r="J449" s="394">
        <f t="shared" si="142"/>
        <v>0</v>
      </c>
      <c r="K449" s="374"/>
      <c r="L449" s="374"/>
      <c r="M449" s="354"/>
      <c r="N449" s="355"/>
      <c r="O449" s="355"/>
      <c r="P449" s="355"/>
      <c r="Q449" s="355"/>
      <c r="R449" s="355"/>
      <c r="S449" s="356"/>
      <c r="T449" s="357"/>
      <c r="U449" s="338">
        <f t="shared" si="132"/>
        <v>0</v>
      </c>
      <c r="V449" s="374"/>
      <c r="W449" s="399">
        <f t="shared" si="133"/>
        <v>0</v>
      </c>
      <c r="X449" s="400">
        <f t="shared" si="134"/>
        <v>0</v>
      </c>
      <c r="Y449" s="400">
        <f t="shared" si="135"/>
        <v>0</v>
      </c>
      <c r="Z449" s="400">
        <f t="shared" si="136"/>
        <v>0</v>
      </c>
      <c r="AA449" s="400">
        <f t="shared" si="137"/>
        <v>0</v>
      </c>
      <c r="AB449" s="400">
        <f t="shared" si="138"/>
        <v>0</v>
      </c>
      <c r="AC449" s="400">
        <f t="shared" si="139"/>
        <v>0</v>
      </c>
      <c r="AD449" s="534">
        <f t="shared" si="140"/>
        <v>0</v>
      </c>
      <c r="AE449" s="386"/>
      <c r="AF449" s="405">
        <f t="shared" si="141"/>
        <v>0</v>
      </c>
      <c r="AG449" s="374"/>
      <c r="AH449" s="544"/>
    </row>
    <row r="450" spans="1:34" s="346" customFormat="1" hidden="1" x14ac:dyDescent="0.2">
      <c r="A450" s="384">
        <f t="shared" si="131"/>
        <v>0</v>
      </c>
      <c r="B450" s="385"/>
      <c r="C450" s="374"/>
      <c r="D450" s="438"/>
      <c r="E450" s="352"/>
      <c r="F450" s="353"/>
      <c r="G450" s="353"/>
      <c r="H450" s="353"/>
      <c r="I450" s="353"/>
      <c r="J450" s="394">
        <f t="shared" si="142"/>
        <v>0</v>
      </c>
      <c r="K450" s="374"/>
      <c r="L450" s="374"/>
      <c r="M450" s="354"/>
      <c r="N450" s="355"/>
      <c r="O450" s="355"/>
      <c r="P450" s="355"/>
      <c r="Q450" s="355"/>
      <c r="R450" s="355"/>
      <c r="S450" s="356"/>
      <c r="T450" s="357"/>
      <c r="U450" s="338">
        <f t="shared" si="132"/>
        <v>0</v>
      </c>
      <c r="V450" s="374"/>
      <c r="W450" s="399">
        <f t="shared" si="133"/>
        <v>0</v>
      </c>
      <c r="X450" s="400">
        <f t="shared" si="134"/>
        <v>0</v>
      </c>
      <c r="Y450" s="400">
        <f t="shared" si="135"/>
        <v>0</v>
      </c>
      <c r="Z450" s="400">
        <f t="shared" si="136"/>
        <v>0</v>
      </c>
      <c r="AA450" s="400">
        <f t="shared" si="137"/>
        <v>0</v>
      </c>
      <c r="AB450" s="400">
        <f t="shared" si="138"/>
        <v>0</v>
      </c>
      <c r="AC450" s="400">
        <f t="shared" si="139"/>
        <v>0</v>
      </c>
      <c r="AD450" s="534">
        <f t="shared" si="140"/>
        <v>0</v>
      </c>
      <c r="AE450" s="386"/>
      <c r="AF450" s="405">
        <f t="shared" si="141"/>
        <v>0</v>
      </c>
      <c r="AG450" s="374"/>
      <c r="AH450" s="544"/>
    </row>
    <row r="451" spans="1:34" s="346" customFormat="1" hidden="1" x14ac:dyDescent="0.2">
      <c r="A451" s="384">
        <f t="shared" si="131"/>
        <v>0</v>
      </c>
      <c r="B451" s="385"/>
      <c r="C451" s="374"/>
      <c r="D451" s="438"/>
      <c r="E451" s="352"/>
      <c r="F451" s="353"/>
      <c r="G451" s="353"/>
      <c r="H451" s="353"/>
      <c r="I451" s="353"/>
      <c r="J451" s="394">
        <f t="shared" si="142"/>
        <v>0</v>
      </c>
      <c r="K451" s="374"/>
      <c r="L451" s="374"/>
      <c r="M451" s="354"/>
      <c r="N451" s="355"/>
      <c r="O451" s="355"/>
      <c r="P451" s="355"/>
      <c r="Q451" s="355"/>
      <c r="R451" s="355"/>
      <c r="S451" s="356"/>
      <c r="T451" s="357"/>
      <c r="U451" s="338">
        <f t="shared" si="132"/>
        <v>0</v>
      </c>
      <c r="V451" s="374"/>
      <c r="W451" s="399">
        <f t="shared" si="133"/>
        <v>0</v>
      </c>
      <c r="X451" s="400">
        <f t="shared" si="134"/>
        <v>0</v>
      </c>
      <c r="Y451" s="400">
        <f t="shared" si="135"/>
        <v>0</v>
      </c>
      <c r="Z451" s="400">
        <f t="shared" si="136"/>
        <v>0</v>
      </c>
      <c r="AA451" s="400">
        <f t="shared" si="137"/>
        <v>0</v>
      </c>
      <c r="AB451" s="400">
        <f t="shared" si="138"/>
        <v>0</v>
      </c>
      <c r="AC451" s="400">
        <f t="shared" si="139"/>
        <v>0</v>
      </c>
      <c r="AD451" s="534">
        <f t="shared" si="140"/>
        <v>0</v>
      </c>
      <c r="AE451" s="386"/>
      <c r="AF451" s="405">
        <f t="shared" si="141"/>
        <v>0</v>
      </c>
      <c r="AG451" s="374"/>
      <c r="AH451" s="544"/>
    </row>
    <row r="452" spans="1:34" s="346" customFormat="1" hidden="1" x14ac:dyDescent="0.2">
      <c r="A452" s="384">
        <f t="shared" si="131"/>
        <v>0</v>
      </c>
      <c r="B452" s="385"/>
      <c r="C452" s="374"/>
      <c r="D452" s="438"/>
      <c r="E452" s="352"/>
      <c r="F452" s="353"/>
      <c r="G452" s="353"/>
      <c r="H452" s="353"/>
      <c r="I452" s="353"/>
      <c r="J452" s="394">
        <f t="shared" si="142"/>
        <v>0</v>
      </c>
      <c r="K452" s="374"/>
      <c r="L452" s="374"/>
      <c r="M452" s="354"/>
      <c r="N452" s="355"/>
      <c r="O452" s="355"/>
      <c r="P452" s="355"/>
      <c r="Q452" s="355"/>
      <c r="R452" s="355"/>
      <c r="S452" s="356"/>
      <c r="T452" s="357"/>
      <c r="U452" s="338">
        <f t="shared" si="132"/>
        <v>0</v>
      </c>
      <c r="V452" s="374"/>
      <c r="W452" s="399">
        <f t="shared" si="133"/>
        <v>0</v>
      </c>
      <c r="X452" s="400">
        <f t="shared" si="134"/>
        <v>0</v>
      </c>
      <c r="Y452" s="400">
        <f t="shared" si="135"/>
        <v>0</v>
      </c>
      <c r="Z452" s="400">
        <f t="shared" si="136"/>
        <v>0</v>
      </c>
      <c r="AA452" s="400">
        <f t="shared" si="137"/>
        <v>0</v>
      </c>
      <c r="AB452" s="400">
        <f t="shared" si="138"/>
        <v>0</v>
      </c>
      <c r="AC452" s="400">
        <f t="shared" si="139"/>
        <v>0</v>
      </c>
      <c r="AD452" s="534">
        <f t="shared" si="140"/>
        <v>0</v>
      </c>
      <c r="AE452" s="386"/>
      <c r="AF452" s="405">
        <f t="shared" si="141"/>
        <v>0</v>
      </c>
      <c r="AG452" s="374"/>
      <c r="AH452" s="544"/>
    </row>
    <row r="453" spans="1:34" s="346" customFormat="1" hidden="1" x14ac:dyDescent="0.2">
      <c r="A453" s="384">
        <f t="shared" si="131"/>
        <v>0</v>
      </c>
      <c r="B453" s="385"/>
      <c r="C453" s="374"/>
      <c r="D453" s="438"/>
      <c r="E453" s="352"/>
      <c r="F453" s="353"/>
      <c r="G453" s="353"/>
      <c r="H453" s="353"/>
      <c r="I453" s="353"/>
      <c r="J453" s="394">
        <f t="shared" si="142"/>
        <v>0</v>
      </c>
      <c r="K453" s="374"/>
      <c r="L453" s="374"/>
      <c r="M453" s="354"/>
      <c r="N453" s="355"/>
      <c r="O453" s="355"/>
      <c r="P453" s="355"/>
      <c r="Q453" s="355"/>
      <c r="R453" s="355"/>
      <c r="S453" s="356"/>
      <c r="T453" s="357"/>
      <c r="U453" s="338">
        <f t="shared" si="132"/>
        <v>0</v>
      </c>
      <c r="V453" s="374"/>
      <c r="W453" s="399">
        <f t="shared" si="133"/>
        <v>0</v>
      </c>
      <c r="X453" s="400">
        <f t="shared" si="134"/>
        <v>0</v>
      </c>
      <c r="Y453" s="400">
        <f t="shared" si="135"/>
        <v>0</v>
      </c>
      <c r="Z453" s="400">
        <f t="shared" si="136"/>
        <v>0</v>
      </c>
      <c r="AA453" s="400">
        <f t="shared" si="137"/>
        <v>0</v>
      </c>
      <c r="AB453" s="400">
        <f t="shared" si="138"/>
        <v>0</v>
      </c>
      <c r="AC453" s="400">
        <f t="shared" si="139"/>
        <v>0</v>
      </c>
      <c r="AD453" s="534">
        <f t="shared" si="140"/>
        <v>0</v>
      </c>
      <c r="AE453" s="386"/>
      <c r="AF453" s="405">
        <f t="shared" si="141"/>
        <v>0</v>
      </c>
      <c r="AG453" s="374"/>
      <c r="AH453" s="544"/>
    </row>
    <row r="454" spans="1:34" s="346" customFormat="1" hidden="1" x14ac:dyDescent="0.2">
      <c r="A454" s="384">
        <f t="shared" si="131"/>
        <v>0</v>
      </c>
      <c r="B454" s="385"/>
      <c r="C454" s="374"/>
      <c r="D454" s="438"/>
      <c r="E454" s="352"/>
      <c r="F454" s="353"/>
      <c r="G454" s="353"/>
      <c r="H454" s="353"/>
      <c r="I454" s="353"/>
      <c r="J454" s="394">
        <f t="shared" si="142"/>
        <v>0</v>
      </c>
      <c r="K454" s="374"/>
      <c r="L454" s="374"/>
      <c r="M454" s="354"/>
      <c r="N454" s="355"/>
      <c r="O454" s="355"/>
      <c r="P454" s="355"/>
      <c r="Q454" s="355"/>
      <c r="R454" s="355"/>
      <c r="S454" s="356"/>
      <c r="T454" s="357"/>
      <c r="U454" s="338">
        <f t="shared" si="132"/>
        <v>0</v>
      </c>
      <c r="V454" s="374"/>
      <c r="W454" s="399">
        <f t="shared" si="133"/>
        <v>0</v>
      </c>
      <c r="X454" s="400">
        <f t="shared" si="134"/>
        <v>0</v>
      </c>
      <c r="Y454" s="400">
        <f t="shared" si="135"/>
        <v>0</v>
      </c>
      <c r="Z454" s="400">
        <f t="shared" si="136"/>
        <v>0</v>
      </c>
      <c r="AA454" s="400">
        <f t="shared" si="137"/>
        <v>0</v>
      </c>
      <c r="AB454" s="400">
        <f t="shared" si="138"/>
        <v>0</v>
      </c>
      <c r="AC454" s="400">
        <f t="shared" si="139"/>
        <v>0</v>
      </c>
      <c r="AD454" s="534">
        <f t="shared" si="140"/>
        <v>0</v>
      </c>
      <c r="AE454" s="386"/>
      <c r="AF454" s="405">
        <f t="shared" si="141"/>
        <v>0</v>
      </c>
      <c r="AG454" s="374"/>
      <c r="AH454" s="544"/>
    </row>
    <row r="455" spans="1:34" s="346" customFormat="1" hidden="1" x14ac:dyDescent="0.2">
      <c r="A455" s="384">
        <f t="shared" si="131"/>
        <v>0</v>
      </c>
      <c r="B455" s="385"/>
      <c r="C455" s="374"/>
      <c r="D455" s="438"/>
      <c r="E455" s="352"/>
      <c r="F455" s="353"/>
      <c r="G455" s="353"/>
      <c r="H455" s="353"/>
      <c r="I455" s="353"/>
      <c r="J455" s="394">
        <f t="shared" si="142"/>
        <v>0</v>
      </c>
      <c r="K455" s="374"/>
      <c r="L455" s="374"/>
      <c r="M455" s="354"/>
      <c r="N455" s="355"/>
      <c r="O455" s="355"/>
      <c r="P455" s="355"/>
      <c r="Q455" s="355"/>
      <c r="R455" s="355"/>
      <c r="S455" s="356"/>
      <c r="T455" s="357"/>
      <c r="U455" s="338">
        <f t="shared" si="132"/>
        <v>0</v>
      </c>
      <c r="V455" s="374"/>
      <c r="W455" s="399">
        <f t="shared" si="133"/>
        <v>0</v>
      </c>
      <c r="X455" s="400">
        <f t="shared" si="134"/>
        <v>0</v>
      </c>
      <c r="Y455" s="400">
        <f t="shared" si="135"/>
        <v>0</v>
      </c>
      <c r="Z455" s="400">
        <f t="shared" si="136"/>
        <v>0</v>
      </c>
      <c r="AA455" s="400">
        <f t="shared" si="137"/>
        <v>0</v>
      </c>
      <c r="AB455" s="400">
        <f t="shared" si="138"/>
        <v>0</v>
      </c>
      <c r="AC455" s="400">
        <f t="shared" si="139"/>
        <v>0</v>
      </c>
      <c r="AD455" s="534">
        <f t="shared" si="140"/>
        <v>0</v>
      </c>
      <c r="AE455" s="386"/>
      <c r="AF455" s="405">
        <f t="shared" si="141"/>
        <v>0</v>
      </c>
      <c r="AG455" s="374"/>
      <c r="AH455" s="544"/>
    </row>
    <row r="456" spans="1:34" s="346" customFormat="1" hidden="1" x14ac:dyDescent="0.2">
      <c r="A456" s="384">
        <f t="shared" si="131"/>
        <v>0</v>
      </c>
      <c r="B456" s="385"/>
      <c r="C456" s="374"/>
      <c r="D456" s="438"/>
      <c r="E456" s="352"/>
      <c r="F456" s="353"/>
      <c r="G456" s="353"/>
      <c r="H456" s="353"/>
      <c r="I456" s="353"/>
      <c r="J456" s="394">
        <f t="shared" si="142"/>
        <v>0</v>
      </c>
      <c r="K456" s="374"/>
      <c r="L456" s="374"/>
      <c r="M456" s="354"/>
      <c r="N456" s="355"/>
      <c r="O456" s="355"/>
      <c r="P456" s="355"/>
      <c r="Q456" s="355"/>
      <c r="R456" s="355"/>
      <c r="S456" s="356"/>
      <c r="T456" s="357"/>
      <c r="U456" s="338">
        <f t="shared" si="132"/>
        <v>0</v>
      </c>
      <c r="V456" s="374"/>
      <c r="W456" s="399">
        <f t="shared" si="133"/>
        <v>0</v>
      </c>
      <c r="X456" s="400">
        <f t="shared" si="134"/>
        <v>0</v>
      </c>
      <c r="Y456" s="400">
        <f t="shared" si="135"/>
        <v>0</v>
      </c>
      <c r="Z456" s="400">
        <f t="shared" si="136"/>
        <v>0</v>
      </c>
      <c r="AA456" s="400">
        <f t="shared" si="137"/>
        <v>0</v>
      </c>
      <c r="AB456" s="400">
        <f t="shared" si="138"/>
        <v>0</v>
      </c>
      <c r="AC456" s="400">
        <f t="shared" si="139"/>
        <v>0</v>
      </c>
      <c r="AD456" s="534">
        <f t="shared" si="140"/>
        <v>0</v>
      </c>
      <c r="AE456" s="386"/>
      <c r="AF456" s="405">
        <f t="shared" si="141"/>
        <v>0</v>
      </c>
      <c r="AG456" s="374"/>
      <c r="AH456" s="544"/>
    </row>
    <row r="457" spans="1:34" s="346" customFormat="1" hidden="1" x14ac:dyDescent="0.2">
      <c r="A457" s="384">
        <f t="shared" si="131"/>
        <v>0</v>
      </c>
      <c r="B457" s="385"/>
      <c r="C457" s="374"/>
      <c r="D457" s="438"/>
      <c r="E457" s="352"/>
      <c r="F457" s="353"/>
      <c r="G457" s="353"/>
      <c r="H457" s="353"/>
      <c r="I457" s="353"/>
      <c r="J457" s="394">
        <f t="shared" si="142"/>
        <v>0</v>
      </c>
      <c r="K457" s="374"/>
      <c r="L457" s="374"/>
      <c r="M457" s="354"/>
      <c r="N457" s="355"/>
      <c r="O457" s="355"/>
      <c r="P457" s="355"/>
      <c r="Q457" s="355"/>
      <c r="R457" s="355"/>
      <c r="S457" s="356"/>
      <c r="T457" s="357"/>
      <c r="U457" s="338">
        <f t="shared" si="132"/>
        <v>0</v>
      </c>
      <c r="V457" s="374"/>
      <c r="W457" s="399">
        <f t="shared" si="133"/>
        <v>0</v>
      </c>
      <c r="X457" s="400">
        <f t="shared" si="134"/>
        <v>0</v>
      </c>
      <c r="Y457" s="400">
        <f t="shared" si="135"/>
        <v>0</v>
      </c>
      <c r="Z457" s="400">
        <f t="shared" si="136"/>
        <v>0</v>
      </c>
      <c r="AA457" s="400">
        <f t="shared" si="137"/>
        <v>0</v>
      </c>
      <c r="AB457" s="400">
        <f t="shared" si="138"/>
        <v>0</v>
      </c>
      <c r="AC457" s="400">
        <f t="shared" si="139"/>
        <v>0</v>
      </c>
      <c r="AD457" s="534">
        <f t="shared" si="140"/>
        <v>0</v>
      </c>
      <c r="AE457" s="386"/>
      <c r="AF457" s="405">
        <f t="shared" si="141"/>
        <v>0</v>
      </c>
      <c r="AG457" s="374"/>
      <c r="AH457" s="544"/>
    </row>
    <row r="458" spans="1:34" s="346" customFormat="1" hidden="1" x14ac:dyDescent="0.2">
      <c r="A458" s="384">
        <f t="shared" si="131"/>
        <v>0</v>
      </c>
      <c r="B458" s="385"/>
      <c r="C458" s="374"/>
      <c r="D458" s="438"/>
      <c r="E458" s="352"/>
      <c r="F458" s="353"/>
      <c r="G458" s="353"/>
      <c r="H458" s="353"/>
      <c r="I458" s="353"/>
      <c r="J458" s="394">
        <f t="shared" si="142"/>
        <v>0</v>
      </c>
      <c r="K458" s="374"/>
      <c r="L458" s="374"/>
      <c r="M458" s="354"/>
      <c r="N458" s="355"/>
      <c r="O458" s="355"/>
      <c r="P458" s="355"/>
      <c r="Q458" s="355"/>
      <c r="R458" s="355"/>
      <c r="S458" s="356"/>
      <c r="T458" s="357"/>
      <c r="U458" s="338">
        <f t="shared" si="132"/>
        <v>0</v>
      </c>
      <c r="V458" s="374"/>
      <c r="W458" s="399">
        <f t="shared" si="133"/>
        <v>0</v>
      </c>
      <c r="X458" s="400">
        <f t="shared" si="134"/>
        <v>0</v>
      </c>
      <c r="Y458" s="400">
        <f t="shared" si="135"/>
        <v>0</v>
      </c>
      <c r="Z458" s="400">
        <f t="shared" si="136"/>
        <v>0</v>
      </c>
      <c r="AA458" s="400">
        <f t="shared" si="137"/>
        <v>0</v>
      </c>
      <c r="AB458" s="400">
        <f t="shared" si="138"/>
        <v>0</v>
      </c>
      <c r="AC458" s="400">
        <f t="shared" si="139"/>
        <v>0</v>
      </c>
      <c r="AD458" s="534">
        <f t="shared" si="140"/>
        <v>0</v>
      </c>
      <c r="AE458" s="386"/>
      <c r="AF458" s="405">
        <f t="shared" si="141"/>
        <v>0</v>
      </c>
      <c r="AG458" s="374"/>
      <c r="AH458" s="544"/>
    </row>
    <row r="459" spans="1:34" s="346" customFormat="1" hidden="1" x14ac:dyDescent="0.2">
      <c r="A459" s="384">
        <f t="shared" ref="A459:A460" si="143">IF(AND(J459&lt;&gt;0,U459&lt;&gt;1),1,0)</f>
        <v>0</v>
      </c>
      <c r="B459" s="385"/>
      <c r="C459" s="374"/>
      <c r="D459" s="438"/>
      <c r="E459" s="352"/>
      <c r="F459" s="353"/>
      <c r="G459" s="353"/>
      <c r="H459" s="353"/>
      <c r="I459" s="353"/>
      <c r="J459" s="394">
        <f t="shared" si="142"/>
        <v>0</v>
      </c>
      <c r="K459" s="374"/>
      <c r="L459" s="374"/>
      <c r="M459" s="354"/>
      <c r="N459" s="355"/>
      <c r="O459" s="355"/>
      <c r="P459" s="355"/>
      <c r="Q459" s="355"/>
      <c r="R459" s="355"/>
      <c r="S459" s="356"/>
      <c r="T459" s="357"/>
      <c r="U459" s="338">
        <f t="shared" ref="U459:U460" si="144">SUM(M459:T459)</f>
        <v>0</v>
      </c>
      <c r="V459" s="374"/>
      <c r="W459" s="399">
        <f t="shared" ref="W459:W460" si="145">$J459*M459</f>
        <v>0</v>
      </c>
      <c r="X459" s="400">
        <f t="shared" ref="X459:X460" si="146">$J459*N459</f>
        <v>0</v>
      </c>
      <c r="Y459" s="400">
        <f t="shared" ref="Y459:Y460" si="147">$J459*O459</f>
        <v>0</v>
      </c>
      <c r="Z459" s="400">
        <f t="shared" ref="Z459:Z460" si="148">$J459*P459</f>
        <v>0</v>
      </c>
      <c r="AA459" s="400">
        <f t="shared" ref="AA459:AA460" si="149">$J459*Q459</f>
        <v>0</v>
      </c>
      <c r="AB459" s="400">
        <f t="shared" ref="AB459:AB460" si="150">$J459*R459</f>
        <v>0</v>
      </c>
      <c r="AC459" s="400">
        <f t="shared" ref="AC459:AC460" si="151">$J459*S459</f>
        <v>0</v>
      </c>
      <c r="AD459" s="534">
        <f t="shared" ref="AD459:AD460" si="152">SUM(W459:AC459)</f>
        <v>0</v>
      </c>
      <c r="AE459" s="386"/>
      <c r="AF459" s="405">
        <f t="shared" ref="AF459:AF460" si="153">$J459*T459</f>
        <v>0</v>
      </c>
      <c r="AG459" s="374"/>
      <c r="AH459" s="544"/>
    </row>
    <row r="460" spans="1:34" s="346" customFormat="1" hidden="1" x14ac:dyDescent="0.2">
      <c r="A460" s="384">
        <f t="shared" si="143"/>
        <v>0</v>
      </c>
      <c r="B460" s="385"/>
      <c r="C460" s="374"/>
      <c r="D460" s="438"/>
      <c r="E460" s="352"/>
      <c r="F460" s="353"/>
      <c r="G460" s="353"/>
      <c r="H460" s="353"/>
      <c r="I460" s="353"/>
      <c r="J460" s="394">
        <f t="shared" si="142"/>
        <v>0</v>
      </c>
      <c r="K460" s="374"/>
      <c r="L460" s="374"/>
      <c r="M460" s="354"/>
      <c r="N460" s="355"/>
      <c r="O460" s="355"/>
      <c r="P460" s="355"/>
      <c r="Q460" s="355"/>
      <c r="R460" s="355"/>
      <c r="S460" s="356"/>
      <c r="T460" s="357"/>
      <c r="U460" s="338">
        <f t="shared" si="144"/>
        <v>0</v>
      </c>
      <c r="V460" s="374"/>
      <c r="W460" s="399">
        <f t="shared" si="145"/>
        <v>0</v>
      </c>
      <c r="X460" s="400">
        <f t="shared" si="146"/>
        <v>0</v>
      </c>
      <c r="Y460" s="400">
        <f t="shared" si="147"/>
        <v>0</v>
      </c>
      <c r="Z460" s="400">
        <f t="shared" si="148"/>
        <v>0</v>
      </c>
      <c r="AA460" s="400">
        <f t="shared" si="149"/>
        <v>0</v>
      </c>
      <c r="AB460" s="400">
        <f t="shared" si="150"/>
        <v>0</v>
      </c>
      <c r="AC460" s="400">
        <f t="shared" si="151"/>
        <v>0</v>
      </c>
      <c r="AD460" s="534">
        <f t="shared" si="152"/>
        <v>0</v>
      </c>
      <c r="AE460" s="386"/>
      <c r="AF460" s="405">
        <f t="shared" si="153"/>
        <v>0</v>
      </c>
      <c r="AG460" s="374"/>
      <c r="AH460" s="544"/>
    </row>
    <row r="461" spans="1:34" s="346" customFormat="1" hidden="1" x14ac:dyDescent="0.2">
      <c r="A461" s="384">
        <f t="shared" si="115"/>
        <v>0</v>
      </c>
      <c r="B461" s="385"/>
      <c r="C461" s="374"/>
      <c r="D461" s="438"/>
      <c r="E461" s="352"/>
      <c r="F461" s="353"/>
      <c r="G461" s="353"/>
      <c r="H461" s="353"/>
      <c r="I461" s="353"/>
      <c r="J461" s="394">
        <f t="shared" si="142"/>
        <v>0</v>
      </c>
      <c r="K461" s="374"/>
      <c r="L461" s="374"/>
      <c r="M461" s="354"/>
      <c r="N461" s="355"/>
      <c r="O461" s="355"/>
      <c r="P461" s="355"/>
      <c r="Q461" s="355"/>
      <c r="R461" s="355"/>
      <c r="S461" s="356"/>
      <c r="T461" s="357"/>
      <c r="U461" s="338">
        <f t="shared" si="116"/>
        <v>0</v>
      </c>
      <c r="V461" s="374"/>
      <c r="W461" s="399">
        <f t="shared" si="117"/>
        <v>0</v>
      </c>
      <c r="X461" s="400">
        <f t="shared" si="108"/>
        <v>0</v>
      </c>
      <c r="Y461" s="400">
        <f t="shared" si="109"/>
        <v>0</v>
      </c>
      <c r="Z461" s="400">
        <f t="shared" si="110"/>
        <v>0</v>
      </c>
      <c r="AA461" s="400">
        <f t="shared" si="111"/>
        <v>0</v>
      </c>
      <c r="AB461" s="400">
        <f t="shared" si="112"/>
        <v>0</v>
      </c>
      <c r="AC461" s="400">
        <f t="shared" si="113"/>
        <v>0</v>
      </c>
      <c r="AD461" s="534">
        <f t="shared" si="114"/>
        <v>0</v>
      </c>
      <c r="AE461" s="386"/>
      <c r="AF461" s="405">
        <f t="shared" si="118"/>
        <v>0</v>
      </c>
      <c r="AG461" s="374"/>
      <c r="AH461" s="544"/>
    </row>
    <row r="462" spans="1:34" s="346" customFormat="1" hidden="1" x14ac:dyDescent="0.2">
      <c r="A462" s="384">
        <f t="shared" si="115"/>
        <v>0</v>
      </c>
      <c r="B462" s="385"/>
      <c r="C462" s="374"/>
      <c r="D462" s="438"/>
      <c r="E462" s="352"/>
      <c r="F462" s="353"/>
      <c r="G462" s="353"/>
      <c r="H462" s="353"/>
      <c r="I462" s="353"/>
      <c r="J462" s="394">
        <f t="shared" si="142"/>
        <v>0</v>
      </c>
      <c r="K462" s="374"/>
      <c r="L462" s="374"/>
      <c r="M462" s="354"/>
      <c r="N462" s="355"/>
      <c r="O462" s="355"/>
      <c r="P462" s="355"/>
      <c r="Q462" s="355"/>
      <c r="R462" s="355"/>
      <c r="S462" s="356"/>
      <c r="T462" s="357"/>
      <c r="U462" s="338">
        <f t="shared" si="116"/>
        <v>0</v>
      </c>
      <c r="V462" s="374"/>
      <c r="W462" s="399">
        <f t="shared" si="117"/>
        <v>0</v>
      </c>
      <c r="X462" s="400">
        <f t="shared" si="108"/>
        <v>0</v>
      </c>
      <c r="Y462" s="400">
        <f t="shared" si="109"/>
        <v>0</v>
      </c>
      <c r="Z462" s="400">
        <f t="shared" si="110"/>
        <v>0</v>
      </c>
      <c r="AA462" s="400">
        <f t="shared" si="111"/>
        <v>0</v>
      </c>
      <c r="AB462" s="400">
        <f t="shared" si="112"/>
        <v>0</v>
      </c>
      <c r="AC462" s="400">
        <f t="shared" si="113"/>
        <v>0</v>
      </c>
      <c r="AD462" s="534">
        <f t="shared" si="114"/>
        <v>0</v>
      </c>
      <c r="AE462" s="386"/>
      <c r="AF462" s="405">
        <f t="shared" si="118"/>
        <v>0</v>
      </c>
      <c r="AG462" s="374"/>
      <c r="AH462" s="544"/>
    </row>
    <row r="463" spans="1:34" s="346" customFormat="1" hidden="1" x14ac:dyDescent="0.2">
      <c r="A463" s="384">
        <f t="shared" si="115"/>
        <v>0</v>
      </c>
      <c r="B463" s="385"/>
      <c r="C463" s="374"/>
      <c r="D463" s="438"/>
      <c r="E463" s="352"/>
      <c r="F463" s="353"/>
      <c r="G463" s="353"/>
      <c r="H463" s="353"/>
      <c r="I463" s="353"/>
      <c r="J463" s="394">
        <f t="shared" si="142"/>
        <v>0</v>
      </c>
      <c r="K463" s="374"/>
      <c r="L463" s="374"/>
      <c r="M463" s="354"/>
      <c r="N463" s="355"/>
      <c r="O463" s="355"/>
      <c r="P463" s="355"/>
      <c r="Q463" s="355"/>
      <c r="R463" s="355"/>
      <c r="S463" s="356"/>
      <c r="T463" s="357"/>
      <c r="U463" s="338">
        <f t="shared" si="116"/>
        <v>0</v>
      </c>
      <c r="V463" s="374"/>
      <c r="W463" s="399">
        <f t="shared" si="117"/>
        <v>0</v>
      </c>
      <c r="X463" s="400">
        <f t="shared" si="108"/>
        <v>0</v>
      </c>
      <c r="Y463" s="400">
        <f t="shared" si="109"/>
        <v>0</v>
      </c>
      <c r="Z463" s="400">
        <f t="shared" si="110"/>
        <v>0</v>
      </c>
      <c r="AA463" s="400">
        <f t="shared" si="111"/>
        <v>0</v>
      </c>
      <c r="AB463" s="400">
        <f t="shared" si="112"/>
        <v>0</v>
      </c>
      <c r="AC463" s="400">
        <f t="shared" si="113"/>
        <v>0</v>
      </c>
      <c r="AD463" s="534">
        <f t="shared" si="114"/>
        <v>0</v>
      </c>
      <c r="AE463" s="386"/>
      <c r="AF463" s="405">
        <f t="shared" si="118"/>
        <v>0</v>
      </c>
      <c r="AG463" s="374"/>
      <c r="AH463" s="544"/>
    </row>
    <row r="464" spans="1:34" s="346" customFormat="1" hidden="1" x14ac:dyDescent="0.2">
      <c r="A464" s="384">
        <f t="shared" si="115"/>
        <v>0</v>
      </c>
      <c r="B464" s="385"/>
      <c r="C464" s="374"/>
      <c r="D464" s="438"/>
      <c r="E464" s="352"/>
      <c r="F464" s="353"/>
      <c r="G464" s="353"/>
      <c r="H464" s="353"/>
      <c r="I464" s="353"/>
      <c r="J464" s="394">
        <f t="shared" si="142"/>
        <v>0</v>
      </c>
      <c r="K464" s="374"/>
      <c r="L464" s="374"/>
      <c r="M464" s="354"/>
      <c r="N464" s="355"/>
      <c r="O464" s="355"/>
      <c r="P464" s="355"/>
      <c r="Q464" s="355"/>
      <c r="R464" s="355"/>
      <c r="S464" s="356"/>
      <c r="T464" s="357"/>
      <c r="U464" s="338">
        <f t="shared" si="116"/>
        <v>0</v>
      </c>
      <c r="V464" s="374"/>
      <c r="W464" s="399">
        <f t="shared" si="117"/>
        <v>0</v>
      </c>
      <c r="X464" s="400">
        <f t="shared" si="108"/>
        <v>0</v>
      </c>
      <c r="Y464" s="400">
        <f t="shared" si="109"/>
        <v>0</v>
      </c>
      <c r="Z464" s="400">
        <f t="shared" si="110"/>
        <v>0</v>
      </c>
      <c r="AA464" s="400">
        <f t="shared" si="111"/>
        <v>0</v>
      </c>
      <c r="AB464" s="400">
        <f t="shared" si="112"/>
        <v>0</v>
      </c>
      <c r="AC464" s="400">
        <f t="shared" si="113"/>
        <v>0</v>
      </c>
      <c r="AD464" s="534">
        <f t="shared" si="114"/>
        <v>0</v>
      </c>
      <c r="AE464" s="386"/>
      <c r="AF464" s="405">
        <f t="shared" si="118"/>
        <v>0</v>
      </c>
      <c r="AG464" s="374"/>
      <c r="AH464" s="544"/>
    </row>
    <row r="465" spans="1:34" s="346" customFormat="1" hidden="1" x14ac:dyDescent="0.2">
      <c r="A465" s="384">
        <f t="shared" si="115"/>
        <v>0</v>
      </c>
      <c r="B465" s="385"/>
      <c r="C465" s="374"/>
      <c r="D465" s="438"/>
      <c r="E465" s="352"/>
      <c r="F465" s="353"/>
      <c r="G465" s="353"/>
      <c r="H465" s="353"/>
      <c r="I465" s="353"/>
      <c r="J465" s="394">
        <f t="shared" si="142"/>
        <v>0</v>
      </c>
      <c r="K465" s="374"/>
      <c r="L465" s="374"/>
      <c r="M465" s="354"/>
      <c r="N465" s="355"/>
      <c r="O465" s="355"/>
      <c r="P465" s="355"/>
      <c r="Q465" s="355"/>
      <c r="R465" s="355"/>
      <c r="S465" s="356"/>
      <c r="T465" s="357"/>
      <c r="U465" s="338">
        <f t="shared" si="116"/>
        <v>0</v>
      </c>
      <c r="V465" s="374"/>
      <c r="W465" s="399">
        <f t="shared" si="117"/>
        <v>0</v>
      </c>
      <c r="X465" s="400">
        <f t="shared" si="108"/>
        <v>0</v>
      </c>
      <c r="Y465" s="400">
        <f t="shared" si="109"/>
        <v>0</v>
      </c>
      <c r="Z465" s="400">
        <f t="shared" si="110"/>
        <v>0</v>
      </c>
      <c r="AA465" s="400">
        <f t="shared" si="111"/>
        <v>0</v>
      </c>
      <c r="AB465" s="400">
        <f t="shared" si="112"/>
        <v>0</v>
      </c>
      <c r="AC465" s="400">
        <f t="shared" si="113"/>
        <v>0</v>
      </c>
      <c r="AD465" s="534">
        <f t="shared" si="114"/>
        <v>0</v>
      </c>
      <c r="AE465" s="386"/>
      <c r="AF465" s="405">
        <f t="shared" si="118"/>
        <v>0</v>
      </c>
      <c r="AG465" s="374"/>
      <c r="AH465" s="544"/>
    </row>
    <row r="466" spans="1:34" s="346" customFormat="1" hidden="1" x14ac:dyDescent="0.2">
      <c r="A466" s="384">
        <f t="shared" si="115"/>
        <v>0</v>
      </c>
      <c r="B466" s="385"/>
      <c r="C466" s="374"/>
      <c r="D466" s="438"/>
      <c r="E466" s="352"/>
      <c r="F466" s="353"/>
      <c r="G466" s="353"/>
      <c r="H466" s="353"/>
      <c r="I466" s="353"/>
      <c r="J466" s="394">
        <f t="shared" si="142"/>
        <v>0</v>
      </c>
      <c r="K466" s="374"/>
      <c r="L466" s="374"/>
      <c r="M466" s="354"/>
      <c r="N466" s="355"/>
      <c r="O466" s="355"/>
      <c r="P466" s="355"/>
      <c r="Q466" s="355"/>
      <c r="R466" s="355"/>
      <c r="S466" s="356"/>
      <c r="T466" s="357"/>
      <c r="U466" s="338">
        <f t="shared" si="116"/>
        <v>0</v>
      </c>
      <c r="V466" s="374"/>
      <c r="W466" s="399">
        <f t="shared" si="117"/>
        <v>0</v>
      </c>
      <c r="X466" s="400">
        <f t="shared" si="108"/>
        <v>0</v>
      </c>
      <c r="Y466" s="400">
        <f t="shared" si="109"/>
        <v>0</v>
      </c>
      <c r="Z466" s="400">
        <f t="shared" si="110"/>
        <v>0</v>
      </c>
      <c r="AA466" s="400">
        <f t="shared" si="111"/>
        <v>0</v>
      </c>
      <c r="AB466" s="400">
        <f t="shared" si="112"/>
        <v>0</v>
      </c>
      <c r="AC466" s="400">
        <f t="shared" si="113"/>
        <v>0</v>
      </c>
      <c r="AD466" s="534">
        <f t="shared" si="114"/>
        <v>0</v>
      </c>
      <c r="AE466" s="386"/>
      <c r="AF466" s="405">
        <f t="shared" si="118"/>
        <v>0</v>
      </c>
      <c r="AG466" s="374"/>
      <c r="AH466" s="544"/>
    </row>
    <row r="467" spans="1:34" s="346" customFormat="1" hidden="1" x14ac:dyDescent="0.2">
      <c r="A467" s="384">
        <f t="shared" si="115"/>
        <v>0</v>
      </c>
      <c r="B467" s="385"/>
      <c r="C467" s="374"/>
      <c r="D467" s="438"/>
      <c r="E467" s="352"/>
      <c r="F467" s="353"/>
      <c r="G467" s="353"/>
      <c r="H467" s="353"/>
      <c r="I467" s="353"/>
      <c r="J467" s="394">
        <f t="shared" si="142"/>
        <v>0</v>
      </c>
      <c r="K467" s="374"/>
      <c r="L467" s="374"/>
      <c r="M467" s="354"/>
      <c r="N467" s="355"/>
      <c r="O467" s="355"/>
      <c r="P467" s="355"/>
      <c r="Q467" s="355"/>
      <c r="R467" s="355"/>
      <c r="S467" s="356"/>
      <c r="T467" s="357"/>
      <c r="U467" s="338">
        <f t="shared" si="116"/>
        <v>0</v>
      </c>
      <c r="V467" s="374"/>
      <c r="W467" s="399">
        <f t="shared" si="117"/>
        <v>0</v>
      </c>
      <c r="X467" s="400">
        <f t="shared" si="108"/>
        <v>0</v>
      </c>
      <c r="Y467" s="400">
        <f t="shared" si="109"/>
        <v>0</v>
      </c>
      <c r="Z467" s="400">
        <f t="shared" si="110"/>
        <v>0</v>
      </c>
      <c r="AA467" s="400">
        <f t="shared" si="111"/>
        <v>0</v>
      </c>
      <c r="AB467" s="400">
        <f t="shared" si="112"/>
        <v>0</v>
      </c>
      <c r="AC467" s="400">
        <f t="shared" si="113"/>
        <v>0</v>
      </c>
      <c r="AD467" s="534">
        <f t="shared" si="114"/>
        <v>0</v>
      </c>
      <c r="AE467" s="386"/>
      <c r="AF467" s="405">
        <f t="shared" si="118"/>
        <v>0</v>
      </c>
      <c r="AG467" s="374"/>
      <c r="AH467" s="544"/>
    </row>
    <row r="468" spans="1:34" s="346" customFormat="1" hidden="1" x14ac:dyDescent="0.2">
      <c r="A468" s="384">
        <f t="shared" si="115"/>
        <v>0</v>
      </c>
      <c r="B468" s="385"/>
      <c r="C468" s="374"/>
      <c r="D468" s="439"/>
      <c r="E468" s="358"/>
      <c r="F468" s="359"/>
      <c r="G468" s="359"/>
      <c r="H468" s="359"/>
      <c r="I468" s="359"/>
      <c r="J468" s="395">
        <f t="shared" si="142"/>
        <v>0</v>
      </c>
      <c r="K468" s="374"/>
      <c r="L468" s="374"/>
      <c r="M468" s="360"/>
      <c r="N468" s="361"/>
      <c r="O468" s="361"/>
      <c r="P468" s="361"/>
      <c r="Q468" s="361"/>
      <c r="R468" s="361"/>
      <c r="S468" s="362"/>
      <c r="T468" s="363"/>
      <c r="U468" s="339">
        <f t="shared" si="116"/>
        <v>0</v>
      </c>
      <c r="V468" s="374"/>
      <c r="W468" s="402">
        <f t="shared" si="117"/>
        <v>0</v>
      </c>
      <c r="X468" s="403">
        <f t="shared" si="108"/>
        <v>0</v>
      </c>
      <c r="Y468" s="403">
        <f t="shared" si="109"/>
        <v>0</v>
      </c>
      <c r="Z468" s="403">
        <f t="shared" si="110"/>
        <v>0</v>
      </c>
      <c r="AA468" s="403">
        <f t="shared" si="111"/>
        <v>0</v>
      </c>
      <c r="AB468" s="403">
        <f t="shared" si="112"/>
        <v>0</v>
      </c>
      <c r="AC468" s="403">
        <f t="shared" si="113"/>
        <v>0</v>
      </c>
      <c r="AD468" s="535">
        <f t="shared" si="114"/>
        <v>0</v>
      </c>
      <c r="AE468" s="386"/>
      <c r="AF468" s="406">
        <f t="shared" si="118"/>
        <v>0</v>
      </c>
      <c r="AG468" s="374"/>
      <c r="AH468" s="545"/>
    </row>
    <row r="469" spans="1:34" s="364" customFormat="1" x14ac:dyDescent="0.2">
      <c r="A469" s="387"/>
      <c r="B469" s="388"/>
      <c r="C469" s="389"/>
      <c r="D469" s="407" t="str">
        <f>"Sub-total '"&amp;D318&amp;"'"</f>
        <v>Sub-total 'Transport (MT based)'</v>
      </c>
      <c r="E469" s="408"/>
      <c r="F469" s="408"/>
      <c r="G469" s="408"/>
      <c r="H469" s="408"/>
      <c r="I469" s="408"/>
      <c r="J469" s="409">
        <f>SUM(J319:J468)</f>
        <v>0</v>
      </c>
      <c r="K469" s="389"/>
      <c r="L469" s="389"/>
      <c r="M469" s="426"/>
      <c r="N469" s="427"/>
      <c r="O469" s="427"/>
      <c r="P469" s="427"/>
      <c r="Q469" s="427"/>
      <c r="R469" s="427"/>
      <c r="S469" s="427"/>
      <c r="T469" s="427"/>
      <c r="U469" s="428"/>
      <c r="V469" s="389"/>
      <c r="W469" s="410">
        <f>SUM(W319:W468)</f>
        <v>0</v>
      </c>
      <c r="X469" s="411">
        <f t="shared" ref="X469" si="154">SUM(X319:X468)</f>
        <v>0</v>
      </c>
      <c r="Y469" s="411">
        <f t="shared" ref="Y469" si="155">SUM(Y319:Y468)</f>
        <v>0</v>
      </c>
      <c r="Z469" s="411">
        <f t="shared" ref="Z469" si="156">SUM(Z319:Z468)</f>
        <v>0</v>
      </c>
      <c r="AA469" s="411">
        <f t="shared" ref="AA469" si="157">SUM(AA319:AA468)</f>
        <v>0</v>
      </c>
      <c r="AB469" s="411">
        <f t="shared" ref="AB469" si="158">SUM(AB319:AB468)</f>
        <v>0</v>
      </c>
      <c r="AC469" s="411">
        <f t="shared" ref="AC469" si="159">SUM(AC319:AC468)</f>
        <v>0</v>
      </c>
      <c r="AD469" s="411">
        <f t="shared" ref="AD469" si="160">SUM(AD319:AD468)</f>
        <v>0</v>
      </c>
      <c r="AE469" s="389"/>
      <c r="AF469" s="410">
        <f t="shared" ref="AF469" si="161">SUM(AF319:AF468)</f>
        <v>0</v>
      </c>
      <c r="AG469" s="389"/>
      <c r="AH469" s="546"/>
    </row>
    <row r="470" spans="1:34" ht="5.25" customHeight="1" x14ac:dyDescent="0.2">
      <c r="A470" s="371"/>
      <c r="B470" s="372"/>
      <c r="C470" s="372"/>
      <c r="D470" s="412"/>
      <c r="E470" s="413"/>
      <c r="F470" s="413"/>
      <c r="G470" s="413"/>
      <c r="H470" s="413"/>
      <c r="I470" s="413"/>
      <c r="J470" s="414"/>
      <c r="K470" s="415"/>
      <c r="L470" s="415"/>
      <c r="M470" s="415"/>
      <c r="N470" s="415"/>
      <c r="O470" s="415"/>
      <c r="P470" s="415"/>
      <c r="Q470" s="415"/>
      <c r="R470" s="415"/>
      <c r="S470" s="415"/>
      <c r="T470" s="415"/>
      <c r="U470" s="415"/>
      <c r="V470" s="415"/>
      <c r="W470" s="415"/>
      <c r="X470" s="415"/>
      <c r="Y470" s="415"/>
      <c r="Z470" s="415"/>
      <c r="AA470" s="415"/>
      <c r="AB470" s="415"/>
      <c r="AC470" s="415"/>
      <c r="AD470" s="416"/>
      <c r="AE470" s="415"/>
      <c r="AF470" s="417"/>
      <c r="AG470" s="372"/>
      <c r="AH470" s="541"/>
    </row>
    <row r="471" spans="1:34" ht="12.75" x14ac:dyDescent="0.2">
      <c r="A471" s="383"/>
      <c r="B471" s="372"/>
      <c r="C471" s="372"/>
      <c r="D471" s="418" t="s">
        <v>96</v>
      </c>
      <c r="E471" s="469"/>
      <c r="F471" s="469"/>
      <c r="G471" s="469"/>
      <c r="H471" s="469"/>
      <c r="I471" s="469"/>
      <c r="J471" s="470"/>
      <c r="K471" s="470"/>
      <c r="L471" s="470"/>
      <c r="M471" s="470"/>
      <c r="N471" s="470"/>
      <c r="O471" s="470"/>
      <c r="P471" s="470"/>
      <c r="Q471" s="470"/>
      <c r="R471" s="470"/>
      <c r="S471" s="470"/>
      <c r="T471" s="470"/>
      <c r="U471" s="470"/>
      <c r="V471" s="470"/>
      <c r="W471" s="470"/>
      <c r="X471" s="470"/>
      <c r="Y471" s="470"/>
      <c r="Z471" s="470"/>
      <c r="AA471" s="470"/>
      <c r="AB471" s="470"/>
      <c r="AC471" s="470"/>
      <c r="AD471" s="471"/>
      <c r="AE471" s="470"/>
      <c r="AF471" s="472"/>
      <c r="AG471" s="372"/>
      <c r="AH471" s="542"/>
    </row>
    <row r="472" spans="1:34" s="346" customFormat="1" x14ac:dyDescent="0.2">
      <c r="A472" s="384">
        <f>IF(AND(J472&lt;&gt;0,U472&lt;&gt;1),1,0)</f>
        <v>0</v>
      </c>
      <c r="B472" s="385"/>
      <c r="C472" s="374"/>
      <c r="D472" s="437"/>
      <c r="E472" s="347"/>
      <c r="F472" s="347"/>
      <c r="G472" s="347"/>
      <c r="H472" s="347"/>
      <c r="I472" s="347"/>
      <c r="J472" s="393">
        <f t="shared" ref="J472:J535" si="162">IF(ISBLANK(H472),G472*I472,G472*I472*H472)</f>
        <v>0</v>
      </c>
      <c r="K472" s="374"/>
      <c r="L472" s="374"/>
      <c r="M472" s="348"/>
      <c r="N472" s="349"/>
      <c r="O472" s="349"/>
      <c r="P472" s="349"/>
      <c r="Q472" s="349"/>
      <c r="R472" s="349"/>
      <c r="S472" s="350"/>
      <c r="T472" s="351"/>
      <c r="U472" s="337">
        <f>SUM(M472:T472)</f>
        <v>0</v>
      </c>
      <c r="V472" s="374"/>
      <c r="W472" s="396">
        <f>$J472*M472</f>
        <v>0</v>
      </c>
      <c r="X472" s="397">
        <f t="shared" ref="X472:X621" si="163">$J472*N472</f>
        <v>0</v>
      </c>
      <c r="Y472" s="397">
        <f t="shared" ref="Y472:Y621" si="164">$J472*O472</f>
        <v>0</v>
      </c>
      <c r="Z472" s="397">
        <f t="shared" ref="Z472:Z621" si="165">$J472*P472</f>
        <v>0</v>
      </c>
      <c r="AA472" s="397">
        <f t="shared" ref="AA472:AA621" si="166">$J472*Q472</f>
        <v>0</v>
      </c>
      <c r="AB472" s="397">
        <f t="shared" ref="AB472:AB621" si="167">$J472*R472</f>
        <v>0</v>
      </c>
      <c r="AC472" s="397">
        <f t="shared" ref="AC472:AC621" si="168">$J472*S472</f>
        <v>0</v>
      </c>
      <c r="AD472" s="533">
        <f t="shared" ref="AD472:AD621" si="169">SUM(W472:AC472)</f>
        <v>0</v>
      </c>
      <c r="AE472" s="386"/>
      <c r="AF472" s="404">
        <f>$J472*T472</f>
        <v>0</v>
      </c>
      <c r="AG472" s="374"/>
      <c r="AH472" s="543"/>
    </row>
    <row r="473" spans="1:34" s="346" customFormat="1" x14ac:dyDescent="0.2">
      <c r="A473" s="384">
        <f t="shared" ref="A473:A621" si="170">IF(AND(J473&lt;&gt;0,U473&lt;&gt;1),1,0)</f>
        <v>0</v>
      </c>
      <c r="B473" s="385"/>
      <c r="C473" s="374"/>
      <c r="D473" s="438"/>
      <c r="E473" s="352"/>
      <c r="F473" s="353"/>
      <c r="G473" s="353"/>
      <c r="H473" s="353"/>
      <c r="I473" s="353"/>
      <c r="J473" s="394">
        <f t="shared" si="162"/>
        <v>0</v>
      </c>
      <c r="K473" s="374"/>
      <c r="L473" s="374"/>
      <c r="M473" s="354"/>
      <c r="N473" s="355"/>
      <c r="O473" s="355"/>
      <c r="P473" s="355"/>
      <c r="Q473" s="355"/>
      <c r="R473" s="355"/>
      <c r="S473" s="356"/>
      <c r="T473" s="357"/>
      <c r="U473" s="338">
        <f t="shared" ref="U473:U621" si="171">SUM(M473:T473)</f>
        <v>0</v>
      </c>
      <c r="V473" s="374"/>
      <c r="W473" s="399">
        <f t="shared" ref="W473:W621" si="172">$J473*M473</f>
        <v>0</v>
      </c>
      <c r="X473" s="400">
        <f t="shared" si="163"/>
        <v>0</v>
      </c>
      <c r="Y473" s="400">
        <f t="shared" si="164"/>
        <v>0</v>
      </c>
      <c r="Z473" s="400">
        <f t="shared" si="165"/>
        <v>0</v>
      </c>
      <c r="AA473" s="400">
        <f t="shared" si="166"/>
        <v>0</v>
      </c>
      <c r="AB473" s="400">
        <f t="shared" si="167"/>
        <v>0</v>
      </c>
      <c r="AC473" s="400">
        <f t="shared" si="168"/>
        <v>0</v>
      </c>
      <c r="AD473" s="534">
        <f t="shared" si="169"/>
        <v>0</v>
      </c>
      <c r="AE473" s="386"/>
      <c r="AF473" s="405">
        <f t="shared" ref="AF473:AF621" si="173">$J473*T473</f>
        <v>0</v>
      </c>
      <c r="AG473" s="374"/>
      <c r="AH473" s="544"/>
    </row>
    <row r="474" spans="1:34" s="346" customFormat="1" x14ac:dyDescent="0.2">
      <c r="A474" s="384">
        <f t="shared" si="170"/>
        <v>0</v>
      </c>
      <c r="B474" s="385"/>
      <c r="C474" s="374"/>
      <c r="D474" s="438"/>
      <c r="E474" s="352"/>
      <c r="F474" s="353"/>
      <c r="G474" s="353"/>
      <c r="H474" s="353"/>
      <c r="I474" s="353"/>
      <c r="J474" s="394">
        <f t="shared" si="162"/>
        <v>0</v>
      </c>
      <c r="K474" s="374"/>
      <c r="L474" s="374"/>
      <c r="M474" s="354"/>
      <c r="N474" s="355"/>
      <c r="O474" s="355"/>
      <c r="P474" s="355"/>
      <c r="Q474" s="355"/>
      <c r="R474" s="355"/>
      <c r="S474" s="356"/>
      <c r="T474" s="357"/>
      <c r="U474" s="338">
        <f t="shared" si="171"/>
        <v>0</v>
      </c>
      <c r="V474" s="374"/>
      <c r="W474" s="399">
        <f t="shared" si="172"/>
        <v>0</v>
      </c>
      <c r="X474" s="400">
        <f t="shared" si="163"/>
        <v>0</v>
      </c>
      <c r="Y474" s="400">
        <f t="shared" si="164"/>
        <v>0</v>
      </c>
      <c r="Z474" s="400">
        <f t="shared" si="165"/>
        <v>0</v>
      </c>
      <c r="AA474" s="400">
        <f t="shared" si="166"/>
        <v>0</v>
      </c>
      <c r="AB474" s="400">
        <f t="shared" si="167"/>
        <v>0</v>
      </c>
      <c r="AC474" s="400">
        <f t="shared" si="168"/>
        <v>0</v>
      </c>
      <c r="AD474" s="534">
        <f t="shared" si="169"/>
        <v>0</v>
      </c>
      <c r="AE474" s="386"/>
      <c r="AF474" s="405">
        <f t="shared" si="173"/>
        <v>0</v>
      </c>
      <c r="AG474" s="374"/>
      <c r="AH474" s="544"/>
    </row>
    <row r="475" spans="1:34" s="346" customFormat="1" x14ac:dyDescent="0.2">
      <c r="A475" s="384">
        <f t="shared" si="170"/>
        <v>0</v>
      </c>
      <c r="B475" s="385"/>
      <c r="C475" s="374"/>
      <c r="D475" s="438"/>
      <c r="E475" s="352"/>
      <c r="F475" s="353"/>
      <c r="G475" s="353"/>
      <c r="H475" s="353"/>
      <c r="I475" s="353"/>
      <c r="J475" s="394">
        <f t="shared" si="162"/>
        <v>0</v>
      </c>
      <c r="K475" s="374"/>
      <c r="L475" s="374"/>
      <c r="M475" s="354"/>
      <c r="N475" s="355"/>
      <c r="O475" s="355"/>
      <c r="P475" s="355"/>
      <c r="Q475" s="355"/>
      <c r="R475" s="355"/>
      <c r="S475" s="356"/>
      <c r="T475" s="357"/>
      <c r="U475" s="338">
        <f t="shared" si="171"/>
        <v>0</v>
      </c>
      <c r="V475" s="374"/>
      <c r="W475" s="399">
        <f t="shared" si="172"/>
        <v>0</v>
      </c>
      <c r="X475" s="400">
        <f t="shared" si="163"/>
        <v>0</v>
      </c>
      <c r="Y475" s="400">
        <f t="shared" si="164"/>
        <v>0</v>
      </c>
      <c r="Z475" s="400">
        <f t="shared" si="165"/>
        <v>0</v>
      </c>
      <c r="AA475" s="400">
        <f t="shared" si="166"/>
        <v>0</v>
      </c>
      <c r="AB475" s="400">
        <f t="shared" si="167"/>
        <v>0</v>
      </c>
      <c r="AC475" s="400">
        <f t="shared" si="168"/>
        <v>0</v>
      </c>
      <c r="AD475" s="534">
        <f t="shared" si="169"/>
        <v>0</v>
      </c>
      <c r="AE475" s="386"/>
      <c r="AF475" s="405">
        <f t="shared" si="173"/>
        <v>0</v>
      </c>
      <c r="AG475" s="374"/>
      <c r="AH475" s="544"/>
    </row>
    <row r="476" spans="1:34" s="346" customFormat="1" x14ac:dyDescent="0.2">
      <c r="A476" s="384">
        <f t="shared" si="170"/>
        <v>0</v>
      </c>
      <c r="B476" s="385"/>
      <c r="C476" s="374"/>
      <c r="D476" s="438"/>
      <c r="E476" s="352"/>
      <c r="F476" s="353"/>
      <c r="G476" s="353"/>
      <c r="H476" s="353"/>
      <c r="I476" s="353"/>
      <c r="J476" s="394">
        <f t="shared" si="162"/>
        <v>0</v>
      </c>
      <c r="K476" s="374"/>
      <c r="L476" s="374"/>
      <c r="M476" s="354"/>
      <c r="N476" s="355"/>
      <c r="O476" s="355"/>
      <c r="P476" s="355"/>
      <c r="Q476" s="355"/>
      <c r="R476" s="355"/>
      <c r="S476" s="356"/>
      <c r="T476" s="357"/>
      <c r="U476" s="338">
        <f t="shared" si="171"/>
        <v>0</v>
      </c>
      <c r="V476" s="374"/>
      <c r="W476" s="399">
        <f t="shared" si="172"/>
        <v>0</v>
      </c>
      <c r="X476" s="400">
        <f t="shared" si="163"/>
        <v>0</v>
      </c>
      <c r="Y476" s="400">
        <f t="shared" si="164"/>
        <v>0</v>
      </c>
      <c r="Z476" s="400">
        <f t="shared" si="165"/>
        <v>0</v>
      </c>
      <c r="AA476" s="400">
        <f t="shared" si="166"/>
        <v>0</v>
      </c>
      <c r="AB476" s="400">
        <f t="shared" si="167"/>
        <v>0</v>
      </c>
      <c r="AC476" s="400">
        <f t="shared" si="168"/>
        <v>0</v>
      </c>
      <c r="AD476" s="534">
        <f t="shared" si="169"/>
        <v>0</v>
      </c>
      <c r="AE476" s="386"/>
      <c r="AF476" s="405">
        <f t="shared" si="173"/>
        <v>0</v>
      </c>
      <c r="AG476" s="374"/>
      <c r="AH476" s="544"/>
    </row>
    <row r="477" spans="1:34" s="346" customFormat="1" x14ac:dyDescent="0.2">
      <c r="A477" s="384">
        <f t="shared" si="170"/>
        <v>0</v>
      </c>
      <c r="B477" s="385"/>
      <c r="C477" s="374"/>
      <c r="D477" s="438"/>
      <c r="E477" s="352"/>
      <c r="F477" s="353"/>
      <c r="G477" s="353"/>
      <c r="H477" s="353"/>
      <c r="I477" s="353"/>
      <c r="J477" s="394">
        <f t="shared" si="162"/>
        <v>0</v>
      </c>
      <c r="K477" s="374"/>
      <c r="L477" s="374"/>
      <c r="M477" s="354"/>
      <c r="N477" s="355"/>
      <c r="O477" s="355"/>
      <c r="P477" s="355"/>
      <c r="Q477" s="355"/>
      <c r="R477" s="355"/>
      <c r="S477" s="356"/>
      <c r="T477" s="357"/>
      <c r="U477" s="338">
        <f t="shared" si="171"/>
        <v>0</v>
      </c>
      <c r="V477" s="374"/>
      <c r="W477" s="399">
        <f t="shared" si="172"/>
        <v>0</v>
      </c>
      <c r="X477" s="400">
        <f t="shared" si="163"/>
        <v>0</v>
      </c>
      <c r="Y477" s="400">
        <f t="shared" si="164"/>
        <v>0</v>
      </c>
      <c r="Z477" s="400">
        <f t="shared" si="165"/>
        <v>0</v>
      </c>
      <c r="AA477" s="400">
        <f t="shared" si="166"/>
        <v>0</v>
      </c>
      <c r="AB477" s="400">
        <f t="shared" si="167"/>
        <v>0</v>
      </c>
      <c r="AC477" s="400">
        <f t="shared" si="168"/>
        <v>0</v>
      </c>
      <c r="AD477" s="534">
        <f t="shared" si="169"/>
        <v>0</v>
      </c>
      <c r="AE477" s="386"/>
      <c r="AF477" s="405">
        <f t="shared" si="173"/>
        <v>0</v>
      </c>
      <c r="AG477" s="374"/>
      <c r="AH477" s="544"/>
    </row>
    <row r="478" spans="1:34" s="346" customFormat="1" x14ac:dyDescent="0.2">
      <c r="A478" s="384">
        <f t="shared" si="170"/>
        <v>0</v>
      </c>
      <c r="B478" s="385"/>
      <c r="C478" s="374"/>
      <c r="D478" s="438"/>
      <c r="E478" s="352"/>
      <c r="F478" s="353"/>
      <c r="G478" s="353"/>
      <c r="H478" s="353"/>
      <c r="I478" s="353"/>
      <c r="J478" s="394">
        <f t="shared" si="162"/>
        <v>0</v>
      </c>
      <c r="K478" s="374"/>
      <c r="L478" s="374"/>
      <c r="M478" s="354"/>
      <c r="N478" s="355"/>
      <c r="O478" s="355"/>
      <c r="P478" s="355"/>
      <c r="Q478" s="355"/>
      <c r="R478" s="355"/>
      <c r="S478" s="356"/>
      <c r="T478" s="357"/>
      <c r="U478" s="338">
        <f t="shared" si="171"/>
        <v>0</v>
      </c>
      <c r="V478" s="374"/>
      <c r="W478" s="399">
        <f t="shared" si="172"/>
        <v>0</v>
      </c>
      <c r="X478" s="400">
        <f t="shared" si="163"/>
        <v>0</v>
      </c>
      <c r="Y478" s="400">
        <f t="shared" si="164"/>
        <v>0</v>
      </c>
      <c r="Z478" s="400">
        <f t="shared" si="165"/>
        <v>0</v>
      </c>
      <c r="AA478" s="400">
        <f t="shared" si="166"/>
        <v>0</v>
      </c>
      <c r="AB478" s="400">
        <f t="shared" si="167"/>
        <v>0</v>
      </c>
      <c r="AC478" s="400">
        <f t="shared" si="168"/>
        <v>0</v>
      </c>
      <c r="AD478" s="534">
        <f t="shared" si="169"/>
        <v>0</v>
      </c>
      <c r="AE478" s="386"/>
      <c r="AF478" s="405">
        <f t="shared" si="173"/>
        <v>0</v>
      </c>
      <c r="AG478" s="374"/>
      <c r="AH478" s="544"/>
    </row>
    <row r="479" spans="1:34" s="346" customFormat="1" x14ac:dyDescent="0.2">
      <c r="A479" s="384">
        <f t="shared" si="170"/>
        <v>0</v>
      </c>
      <c r="B479" s="385"/>
      <c r="C479" s="374"/>
      <c r="D479" s="438"/>
      <c r="E479" s="352"/>
      <c r="F479" s="353"/>
      <c r="G479" s="353"/>
      <c r="H479" s="353"/>
      <c r="I479" s="353"/>
      <c r="J479" s="394">
        <f t="shared" si="162"/>
        <v>0</v>
      </c>
      <c r="K479" s="374"/>
      <c r="L479" s="374"/>
      <c r="M479" s="354"/>
      <c r="N479" s="355"/>
      <c r="O479" s="355"/>
      <c r="P479" s="355"/>
      <c r="Q479" s="355"/>
      <c r="R479" s="355"/>
      <c r="S479" s="356"/>
      <c r="T479" s="357"/>
      <c r="U479" s="338">
        <f t="shared" si="171"/>
        <v>0</v>
      </c>
      <c r="V479" s="374"/>
      <c r="W479" s="399">
        <f t="shared" si="172"/>
        <v>0</v>
      </c>
      <c r="X479" s="400">
        <f t="shared" si="163"/>
        <v>0</v>
      </c>
      <c r="Y479" s="400">
        <f t="shared" si="164"/>
        <v>0</v>
      </c>
      <c r="Z479" s="400">
        <f t="shared" si="165"/>
        <v>0</v>
      </c>
      <c r="AA479" s="400">
        <f t="shared" si="166"/>
        <v>0</v>
      </c>
      <c r="AB479" s="400">
        <f t="shared" si="167"/>
        <v>0</v>
      </c>
      <c r="AC479" s="400">
        <f t="shared" si="168"/>
        <v>0</v>
      </c>
      <c r="AD479" s="534">
        <f t="shared" si="169"/>
        <v>0</v>
      </c>
      <c r="AE479" s="386"/>
      <c r="AF479" s="405">
        <f t="shared" si="173"/>
        <v>0</v>
      </c>
      <c r="AG479" s="374"/>
      <c r="AH479" s="544"/>
    </row>
    <row r="480" spans="1:34" s="346" customFormat="1" x14ac:dyDescent="0.2">
      <c r="A480" s="384">
        <f t="shared" si="170"/>
        <v>0</v>
      </c>
      <c r="B480" s="385"/>
      <c r="C480" s="374"/>
      <c r="D480" s="438"/>
      <c r="E480" s="352"/>
      <c r="F480" s="353"/>
      <c r="G480" s="353"/>
      <c r="H480" s="353"/>
      <c r="I480" s="353"/>
      <c r="J480" s="394">
        <f t="shared" si="162"/>
        <v>0</v>
      </c>
      <c r="K480" s="374"/>
      <c r="L480" s="374"/>
      <c r="M480" s="354"/>
      <c r="N480" s="355"/>
      <c r="O480" s="355"/>
      <c r="P480" s="355"/>
      <c r="Q480" s="355"/>
      <c r="R480" s="355"/>
      <c r="S480" s="356"/>
      <c r="T480" s="357"/>
      <c r="U480" s="338">
        <f t="shared" si="171"/>
        <v>0</v>
      </c>
      <c r="V480" s="374"/>
      <c r="W480" s="399">
        <f t="shared" si="172"/>
        <v>0</v>
      </c>
      <c r="X480" s="400">
        <f t="shared" si="163"/>
        <v>0</v>
      </c>
      <c r="Y480" s="400">
        <f t="shared" si="164"/>
        <v>0</v>
      </c>
      <c r="Z480" s="400">
        <f t="shared" si="165"/>
        <v>0</v>
      </c>
      <c r="AA480" s="400">
        <f t="shared" si="166"/>
        <v>0</v>
      </c>
      <c r="AB480" s="400">
        <f t="shared" si="167"/>
        <v>0</v>
      </c>
      <c r="AC480" s="400">
        <f t="shared" si="168"/>
        <v>0</v>
      </c>
      <c r="AD480" s="534">
        <f t="shared" si="169"/>
        <v>0</v>
      </c>
      <c r="AE480" s="386"/>
      <c r="AF480" s="405">
        <f t="shared" si="173"/>
        <v>0</v>
      </c>
      <c r="AG480" s="374"/>
      <c r="AH480" s="544"/>
    </row>
    <row r="481" spans="1:34" s="346" customFormat="1" x14ac:dyDescent="0.2">
      <c r="A481" s="384">
        <f t="shared" si="170"/>
        <v>0</v>
      </c>
      <c r="B481" s="385"/>
      <c r="C481" s="374"/>
      <c r="D481" s="438"/>
      <c r="E481" s="352"/>
      <c r="F481" s="353"/>
      <c r="G481" s="353"/>
      <c r="H481" s="353"/>
      <c r="I481" s="353"/>
      <c r="J481" s="394">
        <f t="shared" si="162"/>
        <v>0</v>
      </c>
      <c r="K481" s="374"/>
      <c r="L481" s="374"/>
      <c r="M481" s="354"/>
      <c r="N481" s="355"/>
      <c r="O481" s="355"/>
      <c r="P481" s="355"/>
      <c r="Q481" s="355"/>
      <c r="R481" s="355"/>
      <c r="S481" s="356"/>
      <c r="T481" s="357"/>
      <c r="U481" s="338">
        <f t="shared" si="171"/>
        <v>0</v>
      </c>
      <c r="V481" s="374"/>
      <c r="W481" s="399">
        <f t="shared" si="172"/>
        <v>0</v>
      </c>
      <c r="X481" s="400">
        <f t="shared" si="163"/>
        <v>0</v>
      </c>
      <c r="Y481" s="400">
        <f t="shared" si="164"/>
        <v>0</v>
      </c>
      <c r="Z481" s="400">
        <f t="shared" si="165"/>
        <v>0</v>
      </c>
      <c r="AA481" s="400">
        <f t="shared" si="166"/>
        <v>0</v>
      </c>
      <c r="AB481" s="400">
        <f t="shared" si="167"/>
        <v>0</v>
      </c>
      <c r="AC481" s="400">
        <f t="shared" si="168"/>
        <v>0</v>
      </c>
      <c r="AD481" s="534">
        <f t="shared" si="169"/>
        <v>0</v>
      </c>
      <c r="AE481" s="386"/>
      <c r="AF481" s="405">
        <f t="shared" si="173"/>
        <v>0</v>
      </c>
      <c r="AG481" s="374"/>
      <c r="AH481" s="544"/>
    </row>
    <row r="482" spans="1:34" s="346" customFormat="1" hidden="1" x14ac:dyDescent="0.2">
      <c r="A482" s="384">
        <f t="shared" si="170"/>
        <v>0</v>
      </c>
      <c r="B482" s="385"/>
      <c r="C482" s="374"/>
      <c r="D482" s="438"/>
      <c r="E482" s="352"/>
      <c r="F482" s="353"/>
      <c r="G482" s="353"/>
      <c r="H482" s="353"/>
      <c r="I482" s="353"/>
      <c r="J482" s="394">
        <f t="shared" si="162"/>
        <v>0</v>
      </c>
      <c r="K482" s="374"/>
      <c r="L482" s="374"/>
      <c r="M482" s="354"/>
      <c r="N482" s="355"/>
      <c r="O482" s="355"/>
      <c r="P482" s="355"/>
      <c r="Q482" s="355"/>
      <c r="R482" s="355"/>
      <c r="S482" s="356"/>
      <c r="T482" s="357"/>
      <c r="U482" s="338">
        <f t="shared" si="171"/>
        <v>0</v>
      </c>
      <c r="V482" s="374"/>
      <c r="W482" s="399">
        <f t="shared" si="172"/>
        <v>0</v>
      </c>
      <c r="X482" s="400">
        <f t="shared" si="163"/>
        <v>0</v>
      </c>
      <c r="Y482" s="400">
        <f t="shared" si="164"/>
        <v>0</v>
      </c>
      <c r="Z482" s="400">
        <f t="shared" si="165"/>
        <v>0</v>
      </c>
      <c r="AA482" s="400">
        <f t="shared" si="166"/>
        <v>0</v>
      </c>
      <c r="AB482" s="400">
        <f t="shared" si="167"/>
        <v>0</v>
      </c>
      <c r="AC482" s="400">
        <f t="shared" si="168"/>
        <v>0</v>
      </c>
      <c r="AD482" s="534">
        <f t="shared" si="169"/>
        <v>0</v>
      </c>
      <c r="AE482" s="386"/>
      <c r="AF482" s="405">
        <f t="shared" si="173"/>
        <v>0</v>
      </c>
      <c r="AG482" s="374"/>
      <c r="AH482" s="544"/>
    </row>
    <row r="483" spans="1:34" s="346" customFormat="1" hidden="1" x14ac:dyDescent="0.2">
      <c r="A483" s="384">
        <f t="shared" si="170"/>
        <v>0</v>
      </c>
      <c r="B483" s="385"/>
      <c r="C483" s="374"/>
      <c r="D483" s="438"/>
      <c r="E483" s="352"/>
      <c r="F483" s="353"/>
      <c r="G483" s="353"/>
      <c r="H483" s="353"/>
      <c r="I483" s="353"/>
      <c r="J483" s="394">
        <f t="shared" si="162"/>
        <v>0</v>
      </c>
      <c r="K483" s="374"/>
      <c r="L483" s="374"/>
      <c r="M483" s="354"/>
      <c r="N483" s="355"/>
      <c r="O483" s="355"/>
      <c r="P483" s="355"/>
      <c r="Q483" s="355"/>
      <c r="R483" s="355"/>
      <c r="S483" s="356"/>
      <c r="T483" s="357"/>
      <c r="U483" s="338">
        <f t="shared" si="171"/>
        <v>0</v>
      </c>
      <c r="V483" s="374"/>
      <c r="W483" s="399">
        <f t="shared" si="172"/>
        <v>0</v>
      </c>
      <c r="X483" s="400">
        <f t="shared" si="163"/>
        <v>0</v>
      </c>
      <c r="Y483" s="400">
        <f t="shared" si="164"/>
        <v>0</v>
      </c>
      <c r="Z483" s="400">
        <f t="shared" si="165"/>
        <v>0</v>
      </c>
      <c r="AA483" s="400">
        <f t="shared" si="166"/>
        <v>0</v>
      </c>
      <c r="AB483" s="400">
        <f t="shared" si="167"/>
        <v>0</v>
      </c>
      <c r="AC483" s="400">
        <f t="shared" si="168"/>
        <v>0</v>
      </c>
      <c r="AD483" s="534">
        <f t="shared" si="169"/>
        <v>0</v>
      </c>
      <c r="AE483" s="386"/>
      <c r="AF483" s="405">
        <f t="shared" si="173"/>
        <v>0</v>
      </c>
      <c r="AG483" s="374"/>
      <c r="AH483" s="544"/>
    </row>
    <row r="484" spans="1:34" s="346" customFormat="1" hidden="1" x14ac:dyDescent="0.2">
      <c r="A484" s="384">
        <f t="shared" si="170"/>
        <v>0</v>
      </c>
      <c r="B484" s="385"/>
      <c r="C484" s="374"/>
      <c r="D484" s="438"/>
      <c r="E484" s="352"/>
      <c r="F484" s="353"/>
      <c r="G484" s="353"/>
      <c r="H484" s="353"/>
      <c r="I484" s="353"/>
      <c r="J484" s="394">
        <f t="shared" si="162"/>
        <v>0</v>
      </c>
      <c r="K484" s="374"/>
      <c r="L484" s="374"/>
      <c r="M484" s="354"/>
      <c r="N484" s="355"/>
      <c r="O484" s="355"/>
      <c r="P484" s="355"/>
      <c r="Q484" s="355"/>
      <c r="R484" s="355"/>
      <c r="S484" s="356"/>
      <c r="T484" s="357"/>
      <c r="U484" s="338">
        <f t="shared" si="171"/>
        <v>0</v>
      </c>
      <c r="V484" s="374"/>
      <c r="W484" s="399">
        <f t="shared" si="172"/>
        <v>0</v>
      </c>
      <c r="X484" s="400">
        <f t="shared" si="163"/>
        <v>0</v>
      </c>
      <c r="Y484" s="400">
        <f t="shared" si="164"/>
        <v>0</v>
      </c>
      <c r="Z484" s="400">
        <f t="shared" si="165"/>
        <v>0</v>
      </c>
      <c r="AA484" s="400">
        <f t="shared" si="166"/>
        <v>0</v>
      </c>
      <c r="AB484" s="400">
        <f t="shared" si="167"/>
        <v>0</v>
      </c>
      <c r="AC484" s="400">
        <f t="shared" si="168"/>
        <v>0</v>
      </c>
      <c r="AD484" s="534">
        <f t="shared" si="169"/>
        <v>0</v>
      </c>
      <c r="AE484" s="386"/>
      <c r="AF484" s="405">
        <f t="shared" si="173"/>
        <v>0</v>
      </c>
      <c r="AG484" s="374"/>
      <c r="AH484" s="544"/>
    </row>
    <row r="485" spans="1:34" s="346" customFormat="1" hidden="1" x14ac:dyDescent="0.2">
      <c r="A485" s="384">
        <f t="shared" ref="A485:A548" si="174">IF(AND(J485&lt;&gt;0,U485&lt;&gt;1),1,0)</f>
        <v>0</v>
      </c>
      <c r="B485" s="385"/>
      <c r="C485" s="374"/>
      <c r="D485" s="438"/>
      <c r="E485" s="352"/>
      <c r="F485" s="353"/>
      <c r="G485" s="353"/>
      <c r="H485" s="353"/>
      <c r="I485" s="353"/>
      <c r="J485" s="394">
        <f t="shared" si="162"/>
        <v>0</v>
      </c>
      <c r="K485" s="374"/>
      <c r="L485" s="374"/>
      <c r="M485" s="354"/>
      <c r="N485" s="355"/>
      <c r="O485" s="355"/>
      <c r="P485" s="355"/>
      <c r="Q485" s="355"/>
      <c r="R485" s="355"/>
      <c r="S485" s="356"/>
      <c r="T485" s="357"/>
      <c r="U485" s="338">
        <f t="shared" ref="U485:U548" si="175">SUM(M485:T485)</f>
        <v>0</v>
      </c>
      <c r="V485" s="374"/>
      <c r="W485" s="399">
        <f t="shared" ref="W485:W548" si="176">$J485*M485</f>
        <v>0</v>
      </c>
      <c r="X485" s="400">
        <f t="shared" ref="X485:X548" si="177">$J485*N485</f>
        <v>0</v>
      </c>
      <c r="Y485" s="400">
        <f t="shared" ref="Y485:Y548" si="178">$J485*O485</f>
        <v>0</v>
      </c>
      <c r="Z485" s="400">
        <f t="shared" ref="Z485:Z548" si="179">$J485*P485</f>
        <v>0</v>
      </c>
      <c r="AA485" s="400">
        <f t="shared" ref="AA485:AA548" si="180">$J485*Q485</f>
        <v>0</v>
      </c>
      <c r="AB485" s="400">
        <f t="shared" ref="AB485:AB548" si="181">$J485*R485</f>
        <v>0</v>
      </c>
      <c r="AC485" s="400">
        <f t="shared" ref="AC485:AC548" si="182">$J485*S485</f>
        <v>0</v>
      </c>
      <c r="AD485" s="534">
        <f t="shared" ref="AD485:AD548" si="183">SUM(W485:AC485)</f>
        <v>0</v>
      </c>
      <c r="AE485" s="386"/>
      <c r="AF485" s="405">
        <f t="shared" ref="AF485:AF548" si="184">$J485*T485</f>
        <v>0</v>
      </c>
      <c r="AG485" s="374"/>
      <c r="AH485" s="544"/>
    </row>
    <row r="486" spans="1:34" s="346" customFormat="1" hidden="1" x14ac:dyDescent="0.2">
      <c r="A486" s="384">
        <f t="shared" si="174"/>
        <v>0</v>
      </c>
      <c r="B486" s="385"/>
      <c r="C486" s="374"/>
      <c r="D486" s="438"/>
      <c r="E486" s="352"/>
      <c r="F486" s="353"/>
      <c r="G486" s="353"/>
      <c r="H486" s="353"/>
      <c r="I486" s="353"/>
      <c r="J486" s="394">
        <f t="shared" si="162"/>
        <v>0</v>
      </c>
      <c r="K486" s="374"/>
      <c r="L486" s="374"/>
      <c r="M486" s="354"/>
      <c r="N486" s="355"/>
      <c r="O486" s="355"/>
      <c r="P486" s="355"/>
      <c r="Q486" s="355"/>
      <c r="R486" s="355"/>
      <c r="S486" s="356"/>
      <c r="T486" s="357"/>
      <c r="U486" s="338">
        <f t="shared" si="175"/>
        <v>0</v>
      </c>
      <c r="V486" s="374"/>
      <c r="W486" s="399">
        <f t="shared" si="176"/>
        <v>0</v>
      </c>
      <c r="X486" s="400">
        <f t="shared" si="177"/>
        <v>0</v>
      </c>
      <c r="Y486" s="400">
        <f t="shared" si="178"/>
        <v>0</v>
      </c>
      <c r="Z486" s="400">
        <f t="shared" si="179"/>
        <v>0</v>
      </c>
      <c r="AA486" s="400">
        <f t="shared" si="180"/>
        <v>0</v>
      </c>
      <c r="AB486" s="400">
        <f t="shared" si="181"/>
        <v>0</v>
      </c>
      <c r="AC486" s="400">
        <f t="shared" si="182"/>
        <v>0</v>
      </c>
      <c r="AD486" s="534">
        <f t="shared" si="183"/>
        <v>0</v>
      </c>
      <c r="AE486" s="386"/>
      <c r="AF486" s="405">
        <f t="shared" si="184"/>
        <v>0</v>
      </c>
      <c r="AG486" s="374"/>
      <c r="AH486" s="544"/>
    </row>
    <row r="487" spans="1:34" s="346" customFormat="1" hidden="1" x14ac:dyDescent="0.2">
      <c r="A487" s="384">
        <f t="shared" si="174"/>
        <v>0</v>
      </c>
      <c r="B487" s="385"/>
      <c r="C487" s="374"/>
      <c r="D487" s="438"/>
      <c r="E487" s="352"/>
      <c r="F487" s="353"/>
      <c r="G487" s="353"/>
      <c r="H487" s="353"/>
      <c r="I487" s="353"/>
      <c r="J487" s="394">
        <f t="shared" si="162"/>
        <v>0</v>
      </c>
      <c r="K487" s="374"/>
      <c r="L487" s="374"/>
      <c r="M487" s="354"/>
      <c r="N487" s="355"/>
      <c r="O487" s="355"/>
      <c r="P487" s="355"/>
      <c r="Q487" s="355"/>
      <c r="R487" s="355"/>
      <c r="S487" s="356"/>
      <c r="T487" s="357"/>
      <c r="U487" s="338">
        <f t="shared" si="175"/>
        <v>0</v>
      </c>
      <c r="V487" s="374"/>
      <c r="W487" s="399">
        <f t="shared" si="176"/>
        <v>0</v>
      </c>
      <c r="X487" s="400">
        <f t="shared" si="177"/>
        <v>0</v>
      </c>
      <c r="Y487" s="400">
        <f t="shared" si="178"/>
        <v>0</v>
      </c>
      <c r="Z487" s="400">
        <f t="shared" si="179"/>
        <v>0</v>
      </c>
      <c r="AA487" s="400">
        <f t="shared" si="180"/>
        <v>0</v>
      </c>
      <c r="AB487" s="400">
        <f t="shared" si="181"/>
        <v>0</v>
      </c>
      <c r="AC487" s="400">
        <f t="shared" si="182"/>
        <v>0</v>
      </c>
      <c r="AD487" s="534">
        <f t="shared" si="183"/>
        <v>0</v>
      </c>
      <c r="AE487" s="386"/>
      <c r="AF487" s="405">
        <f t="shared" si="184"/>
        <v>0</v>
      </c>
      <c r="AG487" s="374"/>
      <c r="AH487" s="544"/>
    </row>
    <row r="488" spans="1:34" s="346" customFormat="1" hidden="1" x14ac:dyDescent="0.2">
      <c r="A488" s="384">
        <f t="shared" si="174"/>
        <v>0</v>
      </c>
      <c r="B488" s="385"/>
      <c r="C488" s="374"/>
      <c r="D488" s="438"/>
      <c r="E488" s="352"/>
      <c r="F488" s="353"/>
      <c r="G488" s="353"/>
      <c r="H488" s="353"/>
      <c r="I488" s="353"/>
      <c r="J488" s="394">
        <f t="shared" si="162"/>
        <v>0</v>
      </c>
      <c r="K488" s="374"/>
      <c r="L488" s="374"/>
      <c r="M488" s="354"/>
      <c r="N488" s="355"/>
      <c r="O488" s="355"/>
      <c r="P488" s="355"/>
      <c r="Q488" s="355"/>
      <c r="R488" s="355"/>
      <c r="S488" s="356"/>
      <c r="T488" s="357"/>
      <c r="U488" s="338">
        <f t="shared" si="175"/>
        <v>0</v>
      </c>
      <c r="V488" s="374"/>
      <c r="W488" s="399">
        <f t="shared" si="176"/>
        <v>0</v>
      </c>
      <c r="X488" s="400">
        <f t="shared" si="177"/>
        <v>0</v>
      </c>
      <c r="Y488" s="400">
        <f t="shared" si="178"/>
        <v>0</v>
      </c>
      <c r="Z488" s="400">
        <f t="shared" si="179"/>
        <v>0</v>
      </c>
      <c r="AA488" s="400">
        <f t="shared" si="180"/>
        <v>0</v>
      </c>
      <c r="AB488" s="400">
        <f t="shared" si="181"/>
        <v>0</v>
      </c>
      <c r="AC488" s="400">
        <f t="shared" si="182"/>
        <v>0</v>
      </c>
      <c r="AD488" s="534">
        <f t="shared" si="183"/>
        <v>0</v>
      </c>
      <c r="AE488" s="386"/>
      <c r="AF488" s="405">
        <f t="shared" si="184"/>
        <v>0</v>
      </c>
      <c r="AG488" s="374"/>
      <c r="AH488" s="544"/>
    </row>
    <row r="489" spans="1:34" s="346" customFormat="1" hidden="1" x14ac:dyDescent="0.2">
      <c r="A489" s="384">
        <f t="shared" si="174"/>
        <v>0</v>
      </c>
      <c r="B489" s="385"/>
      <c r="C489" s="374"/>
      <c r="D489" s="438"/>
      <c r="E489" s="352"/>
      <c r="F489" s="353"/>
      <c r="G489" s="353"/>
      <c r="H489" s="353"/>
      <c r="I489" s="353"/>
      <c r="J489" s="394">
        <f t="shared" si="162"/>
        <v>0</v>
      </c>
      <c r="K489" s="374"/>
      <c r="L489" s="374"/>
      <c r="M489" s="354"/>
      <c r="N489" s="355"/>
      <c r="O489" s="355"/>
      <c r="P489" s="355"/>
      <c r="Q489" s="355"/>
      <c r="R489" s="355"/>
      <c r="S489" s="356"/>
      <c r="T489" s="357"/>
      <c r="U489" s="338">
        <f t="shared" si="175"/>
        <v>0</v>
      </c>
      <c r="V489" s="374"/>
      <c r="W489" s="399">
        <f t="shared" si="176"/>
        <v>0</v>
      </c>
      <c r="X489" s="400">
        <f t="shared" si="177"/>
        <v>0</v>
      </c>
      <c r="Y489" s="400">
        <f t="shared" si="178"/>
        <v>0</v>
      </c>
      <c r="Z489" s="400">
        <f t="shared" si="179"/>
        <v>0</v>
      </c>
      <c r="AA489" s="400">
        <f t="shared" si="180"/>
        <v>0</v>
      </c>
      <c r="AB489" s="400">
        <f t="shared" si="181"/>
        <v>0</v>
      </c>
      <c r="AC489" s="400">
        <f t="shared" si="182"/>
        <v>0</v>
      </c>
      <c r="AD489" s="534">
        <f t="shared" si="183"/>
        <v>0</v>
      </c>
      <c r="AE489" s="386"/>
      <c r="AF489" s="405">
        <f t="shared" si="184"/>
        <v>0</v>
      </c>
      <c r="AG489" s="374"/>
      <c r="AH489" s="544"/>
    </row>
    <row r="490" spans="1:34" s="346" customFormat="1" hidden="1" x14ac:dyDescent="0.2">
      <c r="A490" s="384">
        <f t="shared" si="174"/>
        <v>0</v>
      </c>
      <c r="B490" s="385"/>
      <c r="C490" s="374"/>
      <c r="D490" s="438"/>
      <c r="E490" s="352"/>
      <c r="F490" s="353"/>
      <c r="G490" s="353"/>
      <c r="H490" s="353"/>
      <c r="I490" s="353"/>
      <c r="J490" s="394">
        <f t="shared" si="162"/>
        <v>0</v>
      </c>
      <c r="K490" s="374"/>
      <c r="L490" s="374"/>
      <c r="M490" s="354"/>
      <c r="N490" s="355"/>
      <c r="O490" s="355"/>
      <c r="P490" s="355"/>
      <c r="Q490" s="355"/>
      <c r="R490" s="355"/>
      <c r="S490" s="356"/>
      <c r="T490" s="357"/>
      <c r="U490" s="338">
        <f t="shared" si="175"/>
        <v>0</v>
      </c>
      <c r="V490" s="374"/>
      <c r="W490" s="399">
        <f t="shared" si="176"/>
        <v>0</v>
      </c>
      <c r="X490" s="400">
        <f t="shared" si="177"/>
        <v>0</v>
      </c>
      <c r="Y490" s="400">
        <f t="shared" si="178"/>
        <v>0</v>
      </c>
      <c r="Z490" s="400">
        <f t="shared" si="179"/>
        <v>0</v>
      </c>
      <c r="AA490" s="400">
        <f t="shared" si="180"/>
        <v>0</v>
      </c>
      <c r="AB490" s="400">
        <f t="shared" si="181"/>
        <v>0</v>
      </c>
      <c r="AC490" s="400">
        <f t="shared" si="182"/>
        <v>0</v>
      </c>
      <c r="AD490" s="534">
        <f t="shared" si="183"/>
        <v>0</v>
      </c>
      <c r="AE490" s="386"/>
      <c r="AF490" s="405">
        <f t="shared" si="184"/>
        <v>0</v>
      </c>
      <c r="AG490" s="374"/>
      <c r="AH490" s="544"/>
    </row>
    <row r="491" spans="1:34" s="346" customFormat="1" hidden="1" x14ac:dyDescent="0.2">
      <c r="A491" s="384">
        <f t="shared" si="174"/>
        <v>0</v>
      </c>
      <c r="B491" s="385"/>
      <c r="C491" s="374"/>
      <c r="D491" s="438"/>
      <c r="E491" s="352"/>
      <c r="F491" s="353"/>
      <c r="G491" s="353"/>
      <c r="H491" s="353"/>
      <c r="I491" s="353"/>
      <c r="J491" s="394">
        <f t="shared" si="162"/>
        <v>0</v>
      </c>
      <c r="K491" s="374"/>
      <c r="L491" s="374"/>
      <c r="M491" s="354"/>
      <c r="N491" s="355"/>
      <c r="O491" s="355"/>
      <c r="P491" s="355"/>
      <c r="Q491" s="355"/>
      <c r="R491" s="355"/>
      <c r="S491" s="356"/>
      <c r="T491" s="357"/>
      <c r="U491" s="338">
        <f t="shared" si="175"/>
        <v>0</v>
      </c>
      <c r="V491" s="374"/>
      <c r="W491" s="399">
        <f t="shared" si="176"/>
        <v>0</v>
      </c>
      <c r="X491" s="400">
        <f t="shared" si="177"/>
        <v>0</v>
      </c>
      <c r="Y491" s="400">
        <f t="shared" si="178"/>
        <v>0</v>
      </c>
      <c r="Z491" s="400">
        <f t="shared" si="179"/>
        <v>0</v>
      </c>
      <c r="AA491" s="400">
        <f t="shared" si="180"/>
        <v>0</v>
      </c>
      <c r="AB491" s="400">
        <f t="shared" si="181"/>
        <v>0</v>
      </c>
      <c r="AC491" s="400">
        <f t="shared" si="182"/>
        <v>0</v>
      </c>
      <c r="AD491" s="534">
        <f t="shared" si="183"/>
        <v>0</v>
      </c>
      <c r="AE491" s="386"/>
      <c r="AF491" s="405">
        <f t="shared" si="184"/>
        <v>0</v>
      </c>
      <c r="AG491" s="374"/>
      <c r="AH491" s="544"/>
    </row>
    <row r="492" spans="1:34" s="346" customFormat="1" hidden="1" x14ac:dyDescent="0.2">
      <c r="A492" s="384">
        <f t="shared" si="174"/>
        <v>0</v>
      </c>
      <c r="B492" s="385"/>
      <c r="C492" s="374"/>
      <c r="D492" s="438"/>
      <c r="E492" s="352"/>
      <c r="F492" s="353"/>
      <c r="G492" s="353"/>
      <c r="H492" s="353"/>
      <c r="I492" s="353"/>
      <c r="J492" s="394">
        <f t="shared" si="162"/>
        <v>0</v>
      </c>
      <c r="K492" s="374"/>
      <c r="L492" s="374"/>
      <c r="M492" s="354"/>
      <c r="N492" s="355"/>
      <c r="O492" s="355"/>
      <c r="P492" s="355"/>
      <c r="Q492" s="355"/>
      <c r="R492" s="355"/>
      <c r="S492" s="356"/>
      <c r="T492" s="357"/>
      <c r="U492" s="338">
        <f t="shared" si="175"/>
        <v>0</v>
      </c>
      <c r="V492" s="374"/>
      <c r="W492" s="399">
        <f t="shared" si="176"/>
        <v>0</v>
      </c>
      <c r="X492" s="400">
        <f t="shared" si="177"/>
        <v>0</v>
      </c>
      <c r="Y492" s="400">
        <f t="shared" si="178"/>
        <v>0</v>
      </c>
      <c r="Z492" s="400">
        <f t="shared" si="179"/>
        <v>0</v>
      </c>
      <c r="AA492" s="400">
        <f t="shared" si="180"/>
        <v>0</v>
      </c>
      <c r="AB492" s="400">
        <f t="shared" si="181"/>
        <v>0</v>
      </c>
      <c r="AC492" s="400">
        <f t="shared" si="182"/>
        <v>0</v>
      </c>
      <c r="AD492" s="534">
        <f t="shared" si="183"/>
        <v>0</v>
      </c>
      <c r="AE492" s="386"/>
      <c r="AF492" s="405">
        <f t="shared" si="184"/>
        <v>0</v>
      </c>
      <c r="AG492" s="374"/>
      <c r="AH492" s="544"/>
    </row>
    <row r="493" spans="1:34" s="346" customFormat="1" hidden="1" x14ac:dyDescent="0.2">
      <c r="A493" s="384">
        <f t="shared" si="174"/>
        <v>0</v>
      </c>
      <c r="B493" s="385"/>
      <c r="C493" s="374"/>
      <c r="D493" s="438"/>
      <c r="E493" s="352"/>
      <c r="F493" s="353"/>
      <c r="G493" s="353"/>
      <c r="H493" s="353"/>
      <c r="I493" s="353"/>
      <c r="J493" s="394">
        <f t="shared" si="162"/>
        <v>0</v>
      </c>
      <c r="K493" s="374"/>
      <c r="L493" s="374"/>
      <c r="M493" s="354"/>
      <c r="N493" s="355"/>
      <c r="O493" s="355"/>
      <c r="P493" s="355"/>
      <c r="Q493" s="355"/>
      <c r="R493" s="355"/>
      <c r="S493" s="356"/>
      <c r="T493" s="357"/>
      <c r="U493" s="338">
        <f t="shared" si="175"/>
        <v>0</v>
      </c>
      <c r="V493" s="374"/>
      <c r="W493" s="399">
        <f t="shared" si="176"/>
        <v>0</v>
      </c>
      <c r="X493" s="400">
        <f t="shared" si="177"/>
        <v>0</v>
      </c>
      <c r="Y493" s="400">
        <f t="shared" si="178"/>
        <v>0</v>
      </c>
      <c r="Z493" s="400">
        <f t="shared" si="179"/>
        <v>0</v>
      </c>
      <c r="AA493" s="400">
        <f t="shared" si="180"/>
        <v>0</v>
      </c>
      <c r="AB493" s="400">
        <f t="shared" si="181"/>
        <v>0</v>
      </c>
      <c r="AC493" s="400">
        <f t="shared" si="182"/>
        <v>0</v>
      </c>
      <c r="AD493" s="534">
        <f t="shared" si="183"/>
        <v>0</v>
      </c>
      <c r="AE493" s="386"/>
      <c r="AF493" s="405">
        <f t="shared" si="184"/>
        <v>0</v>
      </c>
      <c r="AG493" s="374"/>
      <c r="AH493" s="544"/>
    </row>
    <row r="494" spans="1:34" s="346" customFormat="1" hidden="1" x14ac:dyDescent="0.2">
      <c r="A494" s="384">
        <f t="shared" si="174"/>
        <v>0</v>
      </c>
      <c r="B494" s="385"/>
      <c r="C494" s="374"/>
      <c r="D494" s="438"/>
      <c r="E494" s="352"/>
      <c r="F494" s="353"/>
      <c r="G494" s="353"/>
      <c r="H494" s="353"/>
      <c r="I494" s="353"/>
      <c r="J494" s="394">
        <f t="shared" si="162"/>
        <v>0</v>
      </c>
      <c r="K494" s="374"/>
      <c r="L494" s="374"/>
      <c r="M494" s="354"/>
      <c r="N494" s="355"/>
      <c r="O494" s="355"/>
      <c r="P494" s="355"/>
      <c r="Q494" s="355"/>
      <c r="R494" s="355"/>
      <c r="S494" s="356"/>
      <c r="T494" s="357"/>
      <c r="U494" s="338">
        <f t="shared" si="175"/>
        <v>0</v>
      </c>
      <c r="V494" s="374"/>
      <c r="W494" s="399">
        <f t="shared" si="176"/>
        <v>0</v>
      </c>
      <c r="X494" s="400">
        <f t="shared" si="177"/>
        <v>0</v>
      </c>
      <c r="Y494" s="400">
        <f t="shared" si="178"/>
        <v>0</v>
      </c>
      <c r="Z494" s="400">
        <f t="shared" si="179"/>
        <v>0</v>
      </c>
      <c r="AA494" s="400">
        <f t="shared" si="180"/>
        <v>0</v>
      </c>
      <c r="AB494" s="400">
        <f t="shared" si="181"/>
        <v>0</v>
      </c>
      <c r="AC494" s="400">
        <f t="shared" si="182"/>
        <v>0</v>
      </c>
      <c r="AD494" s="534">
        <f t="shared" si="183"/>
        <v>0</v>
      </c>
      <c r="AE494" s="386"/>
      <c r="AF494" s="405">
        <f t="shared" si="184"/>
        <v>0</v>
      </c>
      <c r="AG494" s="374"/>
      <c r="AH494" s="544"/>
    </row>
    <row r="495" spans="1:34" s="346" customFormat="1" hidden="1" x14ac:dyDescent="0.2">
      <c r="A495" s="384">
        <f t="shared" si="174"/>
        <v>0</v>
      </c>
      <c r="B495" s="385"/>
      <c r="C495" s="374"/>
      <c r="D495" s="438"/>
      <c r="E495" s="352"/>
      <c r="F495" s="353"/>
      <c r="G495" s="353"/>
      <c r="H495" s="353"/>
      <c r="I495" s="353"/>
      <c r="J495" s="394">
        <f t="shared" si="162"/>
        <v>0</v>
      </c>
      <c r="K495" s="374"/>
      <c r="L495" s="374"/>
      <c r="M495" s="354"/>
      <c r="N495" s="355"/>
      <c r="O495" s="355"/>
      <c r="P495" s="355"/>
      <c r="Q495" s="355"/>
      <c r="R495" s="355"/>
      <c r="S495" s="356"/>
      <c r="T495" s="357"/>
      <c r="U495" s="338">
        <f t="shared" si="175"/>
        <v>0</v>
      </c>
      <c r="V495" s="374"/>
      <c r="W495" s="399">
        <f t="shared" si="176"/>
        <v>0</v>
      </c>
      <c r="X495" s="400">
        <f t="shared" si="177"/>
        <v>0</v>
      </c>
      <c r="Y495" s="400">
        <f t="shared" si="178"/>
        <v>0</v>
      </c>
      <c r="Z495" s="400">
        <f t="shared" si="179"/>
        <v>0</v>
      </c>
      <c r="AA495" s="400">
        <f t="shared" si="180"/>
        <v>0</v>
      </c>
      <c r="AB495" s="400">
        <f t="shared" si="181"/>
        <v>0</v>
      </c>
      <c r="AC495" s="400">
        <f t="shared" si="182"/>
        <v>0</v>
      </c>
      <c r="AD495" s="534">
        <f t="shared" si="183"/>
        <v>0</v>
      </c>
      <c r="AE495" s="386"/>
      <c r="AF495" s="405">
        <f t="shared" si="184"/>
        <v>0</v>
      </c>
      <c r="AG495" s="374"/>
      <c r="AH495" s="544"/>
    </row>
    <row r="496" spans="1:34" s="346" customFormat="1" hidden="1" x14ac:dyDescent="0.2">
      <c r="A496" s="384">
        <f t="shared" si="174"/>
        <v>0</v>
      </c>
      <c r="B496" s="385"/>
      <c r="C496" s="374"/>
      <c r="D496" s="438"/>
      <c r="E496" s="352"/>
      <c r="F496" s="353"/>
      <c r="G496" s="353"/>
      <c r="H496" s="353"/>
      <c r="I496" s="353"/>
      <c r="J496" s="394">
        <f t="shared" si="162"/>
        <v>0</v>
      </c>
      <c r="K496" s="374"/>
      <c r="L496" s="374"/>
      <c r="M496" s="354"/>
      <c r="N496" s="355"/>
      <c r="O496" s="355"/>
      <c r="P496" s="355"/>
      <c r="Q496" s="355"/>
      <c r="R496" s="355"/>
      <c r="S496" s="356"/>
      <c r="T496" s="357"/>
      <c r="U496" s="338">
        <f t="shared" si="175"/>
        <v>0</v>
      </c>
      <c r="V496" s="374"/>
      <c r="W496" s="399">
        <f t="shared" si="176"/>
        <v>0</v>
      </c>
      <c r="X496" s="400">
        <f t="shared" si="177"/>
        <v>0</v>
      </c>
      <c r="Y496" s="400">
        <f t="shared" si="178"/>
        <v>0</v>
      </c>
      <c r="Z496" s="400">
        <f t="shared" si="179"/>
        <v>0</v>
      </c>
      <c r="AA496" s="400">
        <f t="shared" si="180"/>
        <v>0</v>
      </c>
      <c r="AB496" s="400">
        <f t="shared" si="181"/>
        <v>0</v>
      </c>
      <c r="AC496" s="400">
        <f t="shared" si="182"/>
        <v>0</v>
      </c>
      <c r="AD496" s="534">
        <f t="shared" si="183"/>
        <v>0</v>
      </c>
      <c r="AE496" s="386"/>
      <c r="AF496" s="405">
        <f t="shared" si="184"/>
        <v>0</v>
      </c>
      <c r="AG496" s="374"/>
      <c r="AH496" s="544"/>
    </row>
    <row r="497" spans="1:34" s="346" customFormat="1" hidden="1" x14ac:dyDescent="0.2">
      <c r="A497" s="384">
        <f t="shared" si="174"/>
        <v>0</v>
      </c>
      <c r="B497" s="385"/>
      <c r="C497" s="374"/>
      <c r="D497" s="438"/>
      <c r="E497" s="352"/>
      <c r="F497" s="353"/>
      <c r="G497" s="353"/>
      <c r="H497" s="353"/>
      <c r="I497" s="353"/>
      <c r="J497" s="394">
        <f t="shared" si="162"/>
        <v>0</v>
      </c>
      <c r="K497" s="374"/>
      <c r="L497" s="374"/>
      <c r="M497" s="354"/>
      <c r="N497" s="355"/>
      <c r="O497" s="355"/>
      <c r="P497" s="355"/>
      <c r="Q497" s="355"/>
      <c r="R497" s="355"/>
      <c r="S497" s="356"/>
      <c r="T497" s="357"/>
      <c r="U497" s="338">
        <f t="shared" si="175"/>
        <v>0</v>
      </c>
      <c r="V497" s="374"/>
      <c r="W497" s="399">
        <f t="shared" si="176"/>
        <v>0</v>
      </c>
      <c r="X497" s="400">
        <f t="shared" si="177"/>
        <v>0</v>
      </c>
      <c r="Y497" s="400">
        <f t="shared" si="178"/>
        <v>0</v>
      </c>
      <c r="Z497" s="400">
        <f t="shared" si="179"/>
        <v>0</v>
      </c>
      <c r="AA497" s="400">
        <f t="shared" si="180"/>
        <v>0</v>
      </c>
      <c r="AB497" s="400">
        <f t="shared" si="181"/>
        <v>0</v>
      </c>
      <c r="AC497" s="400">
        <f t="shared" si="182"/>
        <v>0</v>
      </c>
      <c r="AD497" s="534">
        <f t="shared" si="183"/>
        <v>0</v>
      </c>
      <c r="AE497" s="386"/>
      <c r="AF497" s="405">
        <f t="shared" si="184"/>
        <v>0</v>
      </c>
      <c r="AG497" s="374"/>
      <c r="AH497" s="544"/>
    </row>
    <row r="498" spans="1:34" s="346" customFormat="1" hidden="1" x14ac:dyDescent="0.2">
      <c r="A498" s="384">
        <f t="shared" si="174"/>
        <v>0</v>
      </c>
      <c r="B498" s="385"/>
      <c r="C498" s="374"/>
      <c r="D498" s="438"/>
      <c r="E498" s="352"/>
      <c r="F498" s="353"/>
      <c r="G498" s="353"/>
      <c r="H498" s="353"/>
      <c r="I498" s="353"/>
      <c r="J498" s="394">
        <f t="shared" si="162"/>
        <v>0</v>
      </c>
      <c r="K498" s="374"/>
      <c r="L498" s="374"/>
      <c r="M498" s="354"/>
      <c r="N498" s="355"/>
      <c r="O498" s="355"/>
      <c r="P498" s="355"/>
      <c r="Q498" s="355"/>
      <c r="R498" s="355"/>
      <c r="S498" s="356"/>
      <c r="T498" s="357"/>
      <c r="U498" s="338">
        <f t="shared" si="175"/>
        <v>0</v>
      </c>
      <c r="V498" s="374"/>
      <c r="W498" s="399">
        <f t="shared" si="176"/>
        <v>0</v>
      </c>
      <c r="X498" s="400">
        <f t="shared" si="177"/>
        <v>0</v>
      </c>
      <c r="Y498" s="400">
        <f t="shared" si="178"/>
        <v>0</v>
      </c>
      <c r="Z498" s="400">
        <f t="shared" si="179"/>
        <v>0</v>
      </c>
      <c r="AA498" s="400">
        <f t="shared" si="180"/>
        <v>0</v>
      </c>
      <c r="AB498" s="400">
        <f t="shared" si="181"/>
        <v>0</v>
      </c>
      <c r="AC498" s="400">
        <f t="shared" si="182"/>
        <v>0</v>
      </c>
      <c r="AD498" s="534">
        <f t="shared" si="183"/>
        <v>0</v>
      </c>
      <c r="AE498" s="386"/>
      <c r="AF498" s="405">
        <f t="shared" si="184"/>
        <v>0</v>
      </c>
      <c r="AG498" s="374"/>
      <c r="AH498" s="544"/>
    </row>
    <row r="499" spans="1:34" s="346" customFormat="1" hidden="1" x14ac:dyDescent="0.2">
      <c r="A499" s="384">
        <f t="shared" si="174"/>
        <v>0</v>
      </c>
      <c r="B499" s="385"/>
      <c r="C499" s="374"/>
      <c r="D499" s="438"/>
      <c r="E499" s="352"/>
      <c r="F499" s="353"/>
      <c r="G499" s="353"/>
      <c r="H499" s="353"/>
      <c r="I499" s="353"/>
      <c r="J499" s="394">
        <f t="shared" si="162"/>
        <v>0</v>
      </c>
      <c r="K499" s="374"/>
      <c r="L499" s="374"/>
      <c r="M499" s="354"/>
      <c r="N499" s="355"/>
      <c r="O499" s="355"/>
      <c r="P499" s="355"/>
      <c r="Q499" s="355"/>
      <c r="R499" s="355"/>
      <c r="S499" s="356"/>
      <c r="T499" s="357"/>
      <c r="U499" s="338">
        <f t="shared" si="175"/>
        <v>0</v>
      </c>
      <c r="V499" s="374"/>
      <c r="W499" s="399">
        <f t="shared" si="176"/>
        <v>0</v>
      </c>
      <c r="X499" s="400">
        <f t="shared" si="177"/>
        <v>0</v>
      </c>
      <c r="Y499" s="400">
        <f t="shared" si="178"/>
        <v>0</v>
      </c>
      <c r="Z499" s="400">
        <f t="shared" si="179"/>
        <v>0</v>
      </c>
      <c r="AA499" s="400">
        <f t="shared" si="180"/>
        <v>0</v>
      </c>
      <c r="AB499" s="400">
        <f t="shared" si="181"/>
        <v>0</v>
      </c>
      <c r="AC499" s="400">
        <f t="shared" si="182"/>
        <v>0</v>
      </c>
      <c r="AD499" s="534">
        <f t="shared" si="183"/>
        <v>0</v>
      </c>
      <c r="AE499" s="386"/>
      <c r="AF499" s="405">
        <f t="shared" si="184"/>
        <v>0</v>
      </c>
      <c r="AG499" s="374"/>
      <c r="AH499" s="544"/>
    </row>
    <row r="500" spans="1:34" s="346" customFormat="1" hidden="1" x14ac:dyDescent="0.2">
      <c r="A500" s="384">
        <f t="shared" si="174"/>
        <v>0</v>
      </c>
      <c r="B500" s="385"/>
      <c r="C500" s="374"/>
      <c r="D500" s="438"/>
      <c r="E500" s="352"/>
      <c r="F500" s="353"/>
      <c r="G500" s="353"/>
      <c r="H500" s="353"/>
      <c r="I500" s="353"/>
      <c r="J500" s="394">
        <f t="shared" si="162"/>
        <v>0</v>
      </c>
      <c r="K500" s="374"/>
      <c r="L500" s="374"/>
      <c r="M500" s="354"/>
      <c r="N500" s="355"/>
      <c r="O500" s="355"/>
      <c r="P500" s="355"/>
      <c r="Q500" s="355"/>
      <c r="R500" s="355"/>
      <c r="S500" s="356"/>
      <c r="T500" s="357"/>
      <c r="U500" s="338">
        <f t="shared" si="175"/>
        <v>0</v>
      </c>
      <c r="V500" s="374"/>
      <c r="W500" s="399">
        <f t="shared" si="176"/>
        <v>0</v>
      </c>
      <c r="X500" s="400">
        <f t="shared" si="177"/>
        <v>0</v>
      </c>
      <c r="Y500" s="400">
        <f t="shared" si="178"/>
        <v>0</v>
      </c>
      <c r="Z500" s="400">
        <f t="shared" si="179"/>
        <v>0</v>
      </c>
      <c r="AA500" s="400">
        <f t="shared" si="180"/>
        <v>0</v>
      </c>
      <c r="AB500" s="400">
        <f t="shared" si="181"/>
        <v>0</v>
      </c>
      <c r="AC500" s="400">
        <f t="shared" si="182"/>
        <v>0</v>
      </c>
      <c r="AD500" s="534">
        <f t="shared" si="183"/>
        <v>0</v>
      </c>
      <c r="AE500" s="386"/>
      <c r="AF500" s="405">
        <f t="shared" si="184"/>
        <v>0</v>
      </c>
      <c r="AG500" s="374"/>
      <c r="AH500" s="544"/>
    </row>
    <row r="501" spans="1:34" s="346" customFormat="1" hidden="1" x14ac:dyDescent="0.2">
      <c r="A501" s="384">
        <f t="shared" si="174"/>
        <v>0</v>
      </c>
      <c r="B501" s="385"/>
      <c r="C501" s="374"/>
      <c r="D501" s="438"/>
      <c r="E501" s="352"/>
      <c r="F501" s="353"/>
      <c r="G501" s="353"/>
      <c r="H501" s="353"/>
      <c r="I501" s="353"/>
      <c r="J501" s="394">
        <f t="shared" si="162"/>
        <v>0</v>
      </c>
      <c r="K501" s="374"/>
      <c r="L501" s="374"/>
      <c r="M501" s="354"/>
      <c r="N501" s="355"/>
      <c r="O501" s="355"/>
      <c r="P501" s="355"/>
      <c r="Q501" s="355"/>
      <c r="R501" s="355"/>
      <c r="S501" s="356"/>
      <c r="T501" s="357"/>
      <c r="U501" s="338">
        <f t="shared" si="175"/>
        <v>0</v>
      </c>
      <c r="V501" s="374"/>
      <c r="W501" s="399">
        <f t="shared" si="176"/>
        <v>0</v>
      </c>
      <c r="X501" s="400">
        <f t="shared" si="177"/>
        <v>0</v>
      </c>
      <c r="Y501" s="400">
        <f t="shared" si="178"/>
        <v>0</v>
      </c>
      <c r="Z501" s="400">
        <f t="shared" si="179"/>
        <v>0</v>
      </c>
      <c r="AA501" s="400">
        <f t="shared" si="180"/>
        <v>0</v>
      </c>
      <c r="AB501" s="400">
        <f t="shared" si="181"/>
        <v>0</v>
      </c>
      <c r="AC501" s="400">
        <f t="shared" si="182"/>
        <v>0</v>
      </c>
      <c r="AD501" s="534">
        <f t="shared" si="183"/>
        <v>0</v>
      </c>
      <c r="AE501" s="386"/>
      <c r="AF501" s="405">
        <f t="shared" si="184"/>
        <v>0</v>
      </c>
      <c r="AG501" s="374"/>
      <c r="AH501" s="544"/>
    </row>
    <row r="502" spans="1:34" s="346" customFormat="1" hidden="1" x14ac:dyDescent="0.2">
      <c r="A502" s="384">
        <f t="shared" si="174"/>
        <v>0</v>
      </c>
      <c r="B502" s="385"/>
      <c r="C502" s="374"/>
      <c r="D502" s="438"/>
      <c r="E502" s="352"/>
      <c r="F502" s="353"/>
      <c r="G502" s="353"/>
      <c r="H502" s="353"/>
      <c r="I502" s="353"/>
      <c r="J502" s="394">
        <f t="shared" si="162"/>
        <v>0</v>
      </c>
      <c r="K502" s="374"/>
      <c r="L502" s="374"/>
      <c r="M502" s="354"/>
      <c r="N502" s="355"/>
      <c r="O502" s="355"/>
      <c r="P502" s="355"/>
      <c r="Q502" s="355"/>
      <c r="R502" s="355"/>
      <c r="S502" s="356"/>
      <c r="T502" s="357"/>
      <c r="U502" s="338">
        <f t="shared" si="175"/>
        <v>0</v>
      </c>
      <c r="V502" s="374"/>
      <c r="W502" s="399">
        <f t="shared" si="176"/>
        <v>0</v>
      </c>
      <c r="X502" s="400">
        <f t="shared" si="177"/>
        <v>0</v>
      </c>
      <c r="Y502" s="400">
        <f t="shared" si="178"/>
        <v>0</v>
      </c>
      <c r="Z502" s="400">
        <f t="shared" si="179"/>
        <v>0</v>
      </c>
      <c r="AA502" s="400">
        <f t="shared" si="180"/>
        <v>0</v>
      </c>
      <c r="AB502" s="400">
        <f t="shared" si="181"/>
        <v>0</v>
      </c>
      <c r="AC502" s="400">
        <f t="shared" si="182"/>
        <v>0</v>
      </c>
      <c r="AD502" s="534">
        <f t="shared" si="183"/>
        <v>0</v>
      </c>
      <c r="AE502" s="386"/>
      <c r="AF502" s="405">
        <f t="shared" si="184"/>
        <v>0</v>
      </c>
      <c r="AG502" s="374"/>
      <c r="AH502" s="544"/>
    </row>
    <row r="503" spans="1:34" s="346" customFormat="1" hidden="1" x14ac:dyDescent="0.2">
      <c r="A503" s="384">
        <f t="shared" si="174"/>
        <v>0</v>
      </c>
      <c r="B503" s="385"/>
      <c r="C503" s="374"/>
      <c r="D503" s="438"/>
      <c r="E503" s="352"/>
      <c r="F503" s="353"/>
      <c r="G503" s="353"/>
      <c r="H503" s="353"/>
      <c r="I503" s="353"/>
      <c r="J503" s="394">
        <f t="shared" si="162"/>
        <v>0</v>
      </c>
      <c r="K503" s="374"/>
      <c r="L503" s="374"/>
      <c r="M503" s="354"/>
      <c r="N503" s="355"/>
      <c r="O503" s="355"/>
      <c r="P503" s="355"/>
      <c r="Q503" s="355"/>
      <c r="R503" s="355"/>
      <c r="S503" s="356"/>
      <c r="T503" s="357"/>
      <c r="U503" s="338">
        <f t="shared" si="175"/>
        <v>0</v>
      </c>
      <c r="V503" s="374"/>
      <c r="W503" s="399">
        <f t="shared" si="176"/>
        <v>0</v>
      </c>
      <c r="X503" s="400">
        <f t="shared" si="177"/>
        <v>0</v>
      </c>
      <c r="Y503" s="400">
        <f t="shared" si="178"/>
        <v>0</v>
      </c>
      <c r="Z503" s="400">
        <f t="shared" si="179"/>
        <v>0</v>
      </c>
      <c r="AA503" s="400">
        <f t="shared" si="180"/>
        <v>0</v>
      </c>
      <c r="AB503" s="400">
        <f t="shared" si="181"/>
        <v>0</v>
      </c>
      <c r="AC503" s="400">
        <f t="shared" si="182"/>
        <v>0</v>
      </c>
      <c r="AD503" s="534">
        <f t="shared" si="183"/>
        <v>0</v>
      </c>
      <c r="AE503" s="386"/>
      <c r="AF503" s="405">
        <f t="shared" si="184"/>
        <v>0</v>
      </c>
      <c r="AG503" s="374"/>
      <c r="AH503" s="544"/>
    </row>
    <row r="504" spans="1:34" s="346" customFormat="1" hidden="1" x14ac:dyDescent="0.2">
      <c r="A504" s="384">
        <f t="shared" si="174"/>
        <v>0</v>
      </c>
      <c r="B504" s="385"/>
      <c r="C504" s="374"/>
      <c r="D504" s="438"/>
      <c r="E504" s="352"/>
      <c r="F504" s="353"/>
      <c r="G504" s="353"/>
      <c r="H504" s="353"/>
      <c r="I504" s="353"/>
      <c r="J504" s="394">
        <f t="shared" si="162"/>
        <v>0</v>
      </c>
      <c r="K504" s="374"/>
      <c r="L504" s="374"/>
      <c r="M504" s="354"/>
      <c r="N504" s="355"/>
      <c r="O504" s="355"/>
      <c r="P504" s="355"/>
      <c r="Q504" s="355"/>
      <c r="R504" s="355"/>
      <c r="S504" s="356"/>
      <c r="T504" s="357"/>
      <c r="U504" s="338">
        <f t="shared" si="175"/>
        <v>0</v>
      </c>
      <c r="V504" s="374"/>
      <c r="W504" s="399">
        <f t="shared" si="176"/>
        <v>0</v>
      </c>
      <c r="X504" s="400">
        <f t="shared" si="177"/>
        <v>0</v>
      </c>
      <c r="Y504" s="400">
        <f t="shared" si="178"/>
        <v>0</v>
      </c>
      <c r="Z504" s="400">
        <f t="shared" si="179"/>
        <v>0</v>
      </c>
      <c r="AA504" s="400">
        <f t="shared" si="180"/>
        <v>0</v>
      </c>
      <c r="AB504" s="400">
        <f t="shared" si="181"/>
        <v>0</v>
      </c>
      <c r="AC504" s="400">
        <f t="shared" si="182"/>
        <v>0</v>
      </c>
      <c r="AD504" s="534">
        <f t="shared" si="183"/>
        <v>0</v>
      </c>
      <c r="AE504" s="386"/>
      <c r="AF504" s="405">
        <f t="shared" si="184"/>
        <v>0</v>
      </c>
      <c r="AG504" s="374"/>
      <c r="AH504" s="544"/>
    </row>
    <row r="505" spans="1:34" s="346" customFormat="1" hidden="1" x14ac:dyDescent="0.2">
      <c r="A505" s="384">
        <f t="shared" si="174"/>
        <v>0</v>
      </c>
      <c r="B505" s="385"/>
      <c r="C505" s="374"/>
      <c r="D505" s="438"/>
      <c r="E505" s="352"/>
      <c r="F505" s="353"/>
      <c r="G505" s="353"/>
      <c r="H505" s="353"/>
      <c r="I505" s="353"/>
      <c r="J505" s="394">
        <f t="shared" si="162"/>
        <v>0</v>
      </c>
      <c r="K505" s="374"/>
      <c r="L505" s="374"/>
      <c r="M505" s="354"/>
      <c r="N505" s="355"/>
      <c r="O505" s="355"/>
      <c r="P505" s="355"/>
      <c r="Q505" s="355"/>
      <c r="R505" s="355"/>
      <c r="S505" s="356"/>
      <c r="T505" s="357"/>
      <c r="U505" s="338">
        <f t="shared" si="175"/>
        <v>0</v>
      </c>
      <c r="V505" s="374"/>
      <c r="W505" s="399">
        <f t="shared" si="176"/>
        <v>0</v>
      </c>
      <c r="X505" s="400">
        <f t="shared" si="177"/>
        <v>0</v>
      </c>
      <c r="Y505" s="400">
        <f t="shared" si="178"/>
        <v>0</v>
      </c>
      <c r="Z505" s="400">
        <f t="shared" si="179"/>
        <v>0</v>
      </c>
      <c r="AA505" s="400">
        <f t="shared" si="180"/>
        <v>0</v>
      </c>
      <c r="AB505" s="400">
        <f t="shared" si="181"/>
        <v>0</v>
      </c>
      <c r="AC505" s="400">
        <f t="shared" si="182"/>
        <v>0</v>
      </c>
      <c r="AD505" s="534">
        <f t="shared" si="183"/>
        <v>0</v>
      </c>
      <c r="AE505" s="386"/>
      <c r="AF505" s="405">
        <f t="shared" si="184"/>
        <v>0</v>
      </c>
      <c r="AG505" s="374"/>
      <c r="AH505" s="544"/>
    </row>
    <row r="506" spans="1:34" s="346" customFormat="1" hidden="1" x14ac:dyDescent="0.2">
      <c r="A506" s="384">
        <f t="shared" si="174"/>
        <v>0</v>
      </c>
      <c r="B506" s="385"/>
      <c r="C506" s="374"/>
      <c r="D506" s="438"/>
      <c r="E506" s="352"/>
      <c r="F506" s="353"/>
      <c r="G506" s="353"/>
      <c r="H506" s="353"/>
      <c r="I506" s="353"/>
      <c r="J506" s="394">
        <f t="shared" si="162"/>
        <v>0</v>
      </c>
      <c r="K506" s="374"/>
      <c r="L506" s="374"/>
      <c r="M506" s="354"/>
      <c r="N506" s="355"/>
      <c r="O506" s="355"/>
      <c r="P506" s="355"/>
      <c r="Q506" s="355"/>
      <c r="R506" s="355"/>
      <c r="S506" s="356"/>
      <c r="T506" s="357"/>
      <c r="U506" s="338">
        <f t="shared" si="175"/>
        <v>0</v>
      </c>
      <c r="V506" s="374"/>
      <c r="W506" s="399">
        <f t="shared" si="176"/>
        <v>0</v>
      </c>
      <c r="X506" s="400">
        <f t="shared" si="177"/>
        <v>0</v>
      </c>
      <c r="Y506" s="400">
        <f t="shared" si="178"/>
        <v>0</v>
      </c>
      <c r="Z506" s="400">
        <f t="shared" si="179"/>
        <v>0</v>
      </c>
      <c r="AA506" s="400">
        <f t="shared" si="180"/>
        <v>0</v>
      </c>
      <c r="AB506" s="400">
        <f t="shared" si="181"/>
        <v>0</v>
      </c>
      <c r="AC506" s="400">
        <f t="shared" si="182"/>
        <v>0</v>
      </c>
      <c r="AD506" s="534">
        <f t="shared" si="183"/>
        <v>0</v>
      </c>
      <c r="AE506" s="386"/>
      <c r="AF506" s="405">
        <f t="shared" si="184"/>
        <v>0</v>
      </c>
      <c r="AG506" s="374"/>
      <c r="AH506" s="544"/>
    </row>
    <row r="507" spans="1:34" s="346" customFormat="1" hidden="1" x14ac:dyDescent="0.2">
      <c r="A507" s="384">
        <f t="shared" si="174"/>
        <v>0</v>
      </c>
      <c r="B507" s="385"/>
      <c r="C507" s="374"/>
      <c r="D507" s="438"/>
      <c r="E507" s="352"/>
      <c r="F507" s="353"/>
      <c r="G507" s="353"/>
      <c r="H507" s="353"/>
      <c r="I507" s="353"/>
      <c r="J507" s="394">
        <f t="shared" si="162"/>
        <v>0</v>
      </c>
      <c r="K507" s="374"/>
      <c r="L507" s="374"/>
      <c r="M507" s="354"/>
      <c r="N507" s="355"/>
      <c r="O507" s="355"/>
      <c r="P507" s="355"/>
      <c r="Q507" s="355"/>
      <c r="R507" s="355"/>
      <c r="S507" s="356"/>
      <c r="T507" s="357"/>
      <c r="U507" s="338">
        <f t="shared" si="175"/>
        <v>0</v>
      </c>
      <c r="V507" s="374"/>
      <c r="W507" s="399">
        <f t="shared" si="176"/>
        <v>0</v>
      </c>
      <c r="X507" s="400">
        <f t="shared" si="177"/>
        <v>0</v>
      </c>
      <c r="Y507" s="400">
        <f t="shared" si="178"/>
        <v>0</v>
      </c>
      <c r="Z507" s="400">
        <f t="shared" si="179"/>
        <v>0</v>
      </c>
      <c r="AA507" s="400">
        <f t="shared" si="180"/>
        <v>0</v>
      </c>
      <c r="AB507" s="400">
        <f t="shared" si="181"/>
        <v>0</v>
      </c>
      <c r="AC507" s="400">
        <f t="shared" si="182"/>
        <v>0</v>
      </c>
      <c r="AD507" s="534">
        <f t="shared" si="183"/>
        <v>0</v>
      </c>
      <c r="AE507" s="386"/>
      <c r="AF507" s="405">
        <f t="shared" si="184"/>
        <v>0</v>
      </c>
      <c r="AG507" s="374"/>
      <c r="AH507" s="544"/>
    </row>
    <row r="508" spans="1:34" s="346" customFormat="1" hidden="1" x14ac:dyDescent="0.2">
      <c r="A508" s="384">
        <f t="shared" si="174"/>
        <v>0</v>
      </c>
      <c r="B508" s="385"/>
      <c r="C508" s="374"/>
      <c r="D508" s="438"/>
      <c r="E508" s="352"/>
      <c r="F508" s="353"/>
      <c r="G508" s="353"/>
      <c r="H508" s="353"/>
      <c r="I508" s="353"/>
      <c r="J508" s="394">
        <f t="shared" si="162"/>
        <v>0</v>
      </c>
      <c r="K508" s="374"/>
      <c r="L508" s="374"/>
      <c r="M508" s="354"/>
      <c r="N508" s="355"/>
      <c r="O508" s="355"/>
      <c r="P508" s="355"/>
      <c r="Q508" s="355"/>
      <c r="R508" s="355"/>
      <c r="S508" s="356"/>
      <c r="T508" s="357"/>
      <c r="U508" s="338">
        <f t="shared" si="175"/>
        <v>0</v>
      </c>
      <c r="V508" s="374"/>
      <c r="W508" s="399">
        <f t="shared" si="176"/>
        <v>0</v>
      </c>
      <c r="X508" s="400">
        <f t="shared" si="177"/>
        <v>0</v>
      </c>
      <c r="Y508" s="400">
        <f t="shared" si="178"/>
        <v>0</v>
      </c>
      <c r="Z508" s="400">
        <f t="shared" si="179"/>
        <v>0</v>
      </c>
      <c r="AA508" s="400">
        <f t="shared" si="180"/>
        <v>0</v>
      </c>
      <c r="AB508" s="400">
        <f t="shared" si="181"/>
        <v>0</v>
      </c>
      <c r="AC508" s="400">
        <f t="shared" si="182"/>
        <v>0</v>
      </c>
      <c r="AD508" s="534">
        <f t="shared" si="183"/>
        <v>0</v>
      </c>
      <c r="AE508" s="386"/>
      <c r="AF508" s="405">
        <f t="shared" si="184"/>
        <v>0</v>
      </c>
      <c r="AG508" s="374"/>
      <c r="AH508" s="544"/>
    </row>
    <row r="509" spans="1:34" s="346" customFormat="1" hidden="1" x14ac:dyDescent="0.2">
      <c r="A509" s="384">
        <f t="shared" si="174"/>
        <v>0</v>
      </c>
      <c r="B509" s="385"/>
      <c r="C509" s="374"/>
      <c r="D509" s="438"/>
      <c r="E509" s="352"/>
      <c r="F509" s="353"/>
      <c r="G509" s="353"/>
      <c r="H509" s="353"/>
      <c r="I509" s="353"/>
      <c r="J509" s="394">
        <f t="shared" si="162"/>
        <v>0</v>
      </c>
      <c r="K509" s="374"/>
      <c r="L509" s="374"/>
      <c r="M509" s="354"/>
      <c r="N509" s="355"/>
      <c r="O509" s="355"/>
      <c r="P509" s="355"/>
      <c r="Q509" s="355"/>
      <c r="R509" s="355"/>
      <c r="S509" s="356"/>
      <c r="T509" s="357"/>
      <c r="U509" s="338">
        <f t="shared" si="175"/>
        <v>0</v>
      </c>
      <c r="V509" s="374"/>
      <c r="W509" s="399">
        <f t="shared" si="176"/>
        <v>0</v>
      </c>
      <c r="X509" s="400">
        <f t="shared" si="177"/>
        <v>0</v>
      </c>
      <c r="Y509" s="400">
        <f t="shared" si="178"/>
        <v>0</v>
      </c>
      <c r="Z509" s="400">
        <f t="shared" si="179"/>
        <v>0</v>
      </c>
      <c r="AA509" s="400">
        <f t="shared" si="180"/>
        <v>0</v>
      </c>
      <c r="AB509" s="400">
        <f t="shared" si="181"/>
        <v>0</v>
      </c>
      <c r="AC509" s="400">
        <f t="shared" si="182"/>
        <v>0</v>
      </c>
      <c r="AD509" s="534">
        <f t="shared" si="183"/>
        <v>0</v>
      </c>
      <c r="AE509" s="386"/>
      <c r="AF509" s="405">
        <f t="shared" si="184"/>
        <v>0</v>
      </c>
      <c r="AG509" s="374"/>
      <c r="AH509" s="544"/>
    </row>
    <row r="510" spans="1:34" s="346" customFormat="1" hidden="1" x14ac:dyDescent="0.2">
      <c r="A510" s="384">
        <f t="shared" si="174"/>
        <v>0</v>
      </c>
      <c r="B510" s="385"/>
      <c r="C510" s="374"/>
      <c r="D510" s="438"/>
      <c r="E510" s="352"/>
      <c r="F510" s="353"/>
      <c r="G510" s="353"/>
      <c r="H510" s="353"/>
      <c r="I510" s="353"/>
      <c r="J510" s="394">
        <f t="shared" si="162"/>
        <v>0</v>
      </c>
      <c r="K510" s="374"/>
      <c r="L510" s="374"/>
      <c r="M510" s="354"/>
      <c r="N510" s="355"/>
      <c r="O510" s="355"/>
      <c r="P510" s="355"/>
      <c r="Q510" s="355"/>
      <c r="R510" s="355"/>
      <c r="S510" s="356"/>
      <c r="T510" s="357"/>
      <c r="U510" s="338">
        <f t="shared" si="175"/>
        <v>0</v>
      </c>
      <c r="V510" s="374"/>
      <c r="W510" s="399">
        <f t="shared" si="176"/>
        <v>0</v>
      </c>
      <c r="X510" s="400">
        <f t="shared" si="177"/>
        <v>0</v>
      </c>
      <c r="Y510" s="400">
        <f t="shared" si="178"/>
        <v>0</v>
      </c>
      <c r="Z510" s="400">
        <f t="shared" si="179"/>
        <v>0</v>
      </c>
      <c r="AA510" s="400">
        <f t="shared" si="180"/>
        <v>0</v>
      </c>
      <c r="AB510" s="400">
        <f t="shared" si="181"/>
        <v>0</v>
      </c>
      <c r="AC510" s="400">
        <f t="shared" si="182"/>
        <v>0</v>
      </c>
      <c r="AD510" s="534">
        <f t="shared" si="183"/>
        <v>0</v>
      </c>
      <c r="AE510" s="386"/>
      <c r="AF510" s="405">
        <f t="shared" si="184"/>
        <v>0</v>
      </c>
      <c r="AG510" s="374"/>
      <c r="AH510" s="544"/>
    </row>
    <row r="511" spans="1:34" s="346" customFormat="1" hidden="1" x14ac:dyDescent="0.2">
      <c r="A511" s="384">
        <f t="shared" si="174"/>
        <v>0</v>
      </c>
      <c r="B511" s="385"/>
      <c r="C511" s="374"/>
      <c r="D511" s="438"/>
      <c r="E511" s="352"/>
      <c r="F511" s="353"/>
      <c r="G511" s="353"/>
      <c r="H511" s="353"/>
      <c r="I511" s="353"/>
      <c r="J511" s="394">
        <f t="shared" si="162"/>
        <v>0</v>
      </c>
      <c r="K511" s="374"/>
      <c r="L511" s="374"/>
      <c r="M511" s="354"/>
      <c r="N511" s="355"/>
      <c r="O511" s="355"/>
      <c r="P511" s="355"/>
      <c r="Q511" s="355"/>
      <c r="R511" s="355"/>
      <c r="S511" s="356"/>
      <c r="T511" s="357"/>
      <c r="U511" s="338">
        <f t="shared" si="175"/>
        <v>0</v>
      </c>
      <c r="V511" s="374"/>
      <c r="W511" s="399">
        <f t="shared" si="176"/>
        <v>0</v>
      </c>
      <c r="X511" s="400">
        <f t="shared" si="177"/>
        <v>0</v>
      </c>
      <c r="Y511" s="400">
        <f t="shared" si="178"/>
        <v>0</v>
      </c>
      <c r="Z511" s="400">
        <f t="shared" si="179"/>
        <v>0</v>
      </c>
      <c r="AA511" s="400">
        <f t="shared" si="180"/>
        <v>0</v>
      </c>
      <c r="AB511" s="400">
        <f t="shared" si="181"/>
        <v>0</v>
      </c>
      <c r="AC511" s="400">
        <f t="shared" si="182"/>
        <v>0</v>
      </c>
      <c r="AD511" s="534">
        <f t="shared" si="183"/>
        <v>0</v>
      </c>
      <c r="AE511" s="386"/>
      <c r="AF511" s="405">
        <f t="shared" si="184"/>
        <v>0</v>
      </c>
      <c r="AG511" s="374"/>
      <c r="AH511" s="544"/>
    </row>
    <row r="512" spans="1:34" s="346" customFormat="1" hidden="1" x14ac:dyDescent="0.2">
      <c r="A512" s="384">
        <f t="shared" si="174"/>
        <v>0</v>
      </c>
      <c r="B512" s="385"/>
      <c r="C512" s="374"/>
      <c r="D512" s="438"/>
      <c r="E512" s="352"/>
      <c r="F512" s="353"/>
      <c r="G512" s="353"/>
      <c r="H512" s="353"/>
      <c r="I512" s="353"/>
      <c r="J512" s="394">
        <f t="shared" si="162"/>
        <v>0</v>
      </c>
      <c r="K512" s="374"/>
      <c r="L512" s="374"/>
      <c r="M512" s="354"/>
      <c r="N512" s="355"/>
      <c r="O512" s="355"/>
      <c r="P512" s="355"/>
      <c r="Q512" s="355"/>
      <c r="R512" s="355"/>
      <c r="S512" s="356"/>
      <c r="T512" s="357"/>
      <c r="U512" s="338">
        <f t="shared" si="175"/>
        <v>0</v>
      </c>
      <c r="V512" s="374"/>
      <c r="W512" s="399">
        <f t="shared" si="176"/>
        <v>0</v>
      </c>
      <c r="X512" s="400">
        <f t="shared" si="177"/>
        <v>0</v>
      </c>
      <c r="Y512" s="400">
        <f t="shared" si="178"/>
        <v>0</v>
      </c>
      <c r="Z512" s="400">
        <f t="shared" si="179"/>
        <v>0</v>
      </c>
      <c r="AA512" s="400">
        <f t="shared" si="180"/>
        <v>0</v>
      </c>
      <c r="AB512" s="400">
        <f t="shared" si="181"/>
        <v>0</v>
      </c>
      <c r="AC512" s="400">
        <f t="shared" si="182"/>
        <v>0</v>
      </c>
      <c r="AD512" s="534">
        <f t="shared" si="183"/>
        <v>0</v>
      </c>
      <c r="AE512" s="386"/>
      <c r="AF512" s="405">
        <f t="shared" si="184"/>
        <v>0</v>
      </c>
      <c r="AG512" s="374"/>
      <c r="AH512" s="544"/>
    </row>
    <row r="513" spans="1:34" s="346" customFormat="1" hidden="1" x14ac:dyDescent="0.2">
      <c r="A513" s="384">
        <f t="shared" si="174"/>
        <v>0</v>
      </c>
      <c r="B513" s="385"/>
      <c r="C513" s="374"/>
      <c r="D513" s="438"/>
      <c r="E513" s="352"/>
      <c r="F513" s="353"/>
      <c r="G513" s="353"/>
      <c r="H513" s="353"/>
      <c r="I513" s="353"/>
      <c r="J513" s="394">
        <f t="shared" si="162"/>
        <v>0</v>
      </c>
      <c r="K513" s="374"/>
      <c r="L513" s="374"/>
      <c r="M513" s="354"/>
      <c r="N513" s="355"/>
      <c r="O513" s="355"/>
      <c r="P513" s="355"/>
      <c r="Q513" s="355"/>
      <c r="R513" s="355"/>
      <c r="S513" s="356"/>
      <c r="T513" s="357"/>
      <c r="U513" s="338">
        <f t="shared" si="175"/>
        <v>0</v>
      </c>
      <c r="V513" s="374"/>
      <c r="W513" s="399">
        <f t="shared" si="176"/>
        <v>0</v>
      </c>
      <c r="X513" s="400">
        <f t="shared" si="177"/>
        <v>0</v>
      </c>
      <c r="Y513" s="400">
        <f t="shared" si="178"/>
        <v>0</v>
      </c>
      <c r="Z513" s="400">
        <f t="shared" si="179"/>
        <v>0</v>
      </c>
      <c r="AA513" s="400">
        <f t="shared" si="180"/>
        <v>0</v>
      </c>
      <c r="AB513" s="400">
        <f t="shared" si="181"/>
        <v>0</v>
      </c>
      <c r="AC513" s="400">
        <f t="shared" si="182"/>
        <v>0</v>
      </c>
      <c r="AD513" s="534">
        <f t="shared" si="183"/>
        <v>0</v>
      </c>
      <c r="AE513" s="386"/>
      <c r="AF513" s="405">
        <f t="shared" si="184"/>
        <v>0</v>
      </c>
      <c r="AG513" s="374"/>
      <c r="AH513" s="544"/>
    </row>
    <row r="514" spans="1:34" s="346" customFormat="1" hidden="1" x14ac:dyDescent="0.2">
      <c r="A514" s="384">
        <f t="shared" si="174"/>
        <v>0</v>
      </c>
      <c r="B514" s="385"/>
      <c r="C514" s="374"/>
      <c r="D514" s="438"/>
      <c r="E514" s="352"/>
      <c r="F514" s="353"/>
      <c r="G514" s="353"/>
      <c r="H514" s="353"/>
      <c r="I514" s="353"/>
      <c r="J514" s="394">
        <f t="shared" si="162"/>
        <v>0</v>
      </c>
      <c r="K514" s="374"/>
      <c r="L514" s="374"/>
      <c r="M514" s="354"/>
      <c r="N514" s="355"/>
      <c r="O514" s="355"/>
      <c r="P514" s="355"/>
      <c r="Q514" s="355"/>
      <c r="R514" s="355"/>
      <c r="S514" s="356"/>
      <c r="T514" s="357"/>
      <c r="U514" s="338">
        <f t="shared" si="175"/>
        <v>0</v>
      </c>
      <c r="V514" s="374"/>
      <c r="W514" s="399">
        <f t="shared" si="176"/>
        <v>0</v>
      </c>
      <c r="X514" s="400">
        <f t="shared" si="177"/>
        <v>0</v>
      </c>
      <c r="Y514" s="400">
        <f t="shared" si="178"/>
        <v>0</v>
      </c>
      <c r="Z514" s="400">
        <f t="shared" si="179"/>
        <v>0</v>
      </c>
      <c r="AA514" s="400">
        <f t="shared" si="180"/>
        <v>0</v>
      </c>
      <c r="AB514" s="400">
        <f t="shared" si="181"/>
        <v>0</v>
      </c>
      <c r="AC514" s="400">
        <f t="shared" si="182"/>
        <v>0</v>
      </c>
      <c r="AD514" s="534">
        <f t="shared" si="183"/>
        <v>0</v>
      </c>
      <c r="AE514" s="386"/>
      <c r="AF514" s="405">
        <f t="shared" si="184"/>
        <v>0</v>
      </c>
      <c r="AG514" s="374"/>
      <c r="AH514" s="544"/>
    </row>
    <row r="515" spans="1:34" s="346" customFormat="1" hidden="1" x14ac:dyDescent="0.2">
      <c r="A515" s="384">
        <f t="shared" si="174"/>
        <v>0</v>
      </c>
      <c r="B515" s="385"/>
      <c r="C515" s="374"/>
      <c r="D515" s="438"/>
      <c r="E515" s="352"/>
      <c r="F515" s="353"/>
      <c r="G515" s="353"/>
      <c r="H515" s="353"/>
      <c r="I515" s="353"/>
      <c r="J515" s="394">
        <f t="shared" si="162"/>
        <v>0</v>
      </c>
      <c r="K515" s="374"/>
      <c r="L515" s="374"/>
      <c r="M515" s="354"/>
      <c r="N515" s="355"/>
      <c r="O515" s="355"/>
      <c r="P515" s="355"/>
      <c r="Q515" s="355"/>
      <c r="R515" s="355"/>
      <c r="S515" s="356"/>
      <c r="T515" s="357"/>
      <c r="U515" s="338">
        <f t="shared" si="175"/>
        <v>0</v>
      </c>
      <c r="V515" s="374"/>
      <c r="W515" s="399">
        <f t="shared" si="176"/>
        <v>0</v>
      </c>
      <c r="X515" s="400">
        <f t="shared" si="177"/>
        <v>0</v>
      </c>
      <c r="Y515" s="400">
        <f t="shared" si="178"/>
        <v>0</v>
      </c>
      <c r="Z515" s="400">
        <f t="shared" si="179"/>
        <v>0</v>
      </c>
      <c r="AA515" s="400">
        <f t="shared" si="180"/>
        <v>0</v>
      </c>
      <c r="AB515" s="400">
        <f t="shared" si="181"/>
        <v>0</v>
      </c>
      <c r="AC515" s="400">
        <f t="shared" si="182"/>
        <v>0</v>
      </c>
      <c r="AD515" s="534">
        <f t="shared" si="183"/>
        <v>0</v>
      </c>
      <c r="AE515" s="386"/>
      <c r="AF515" s="405">
        <f t="shared" si="184"/>
        <v>0</v>
      </c>
      <c r="AG515" s="374"/>
      <c r="AH515" s="544"/>
    </row>
    <row r="516" spans="1:34" s="346" customFormat="1" hidden="1" x14ac:dyDescent="0.2">
      <c r="A516" s="384">
        <f t="shared" si="174"/>
        <v>0</v>
      </c>
      <c r="B516" s="385"/>
      <c r="C516" s="374"/>
      <c r="D516" s="438"/>
      <c r="E516" s="352"/>
      <c r="F516" s="353"/>
      <c r="G516" s="353"/>
      <c r="H516" s="353"/>
      <c r="I516" s="353"/>
      <c r="J516" s="394">
        <f t="shared" si="162"/>
        <v>0</v>
      </c>
      <c r="K516" s="374"/>
      <c r="L516" s="374"/>
      <c r="M516" s="354"/>
      <c r="N516" s="355"/>
      <c r="O516" s="355"/>
      <c r="P516" s="355"/>
      <c r="Q516" s="355"/>
      <c r="R516" s="355"/>
      <c r="S516" s="356"/>
      <c r="T516" s="357"/>
      <c r="U516" s="338">
        <f t="shared" si="175"/>
        <v>0</v>
      </c>
      <c r="V516" s="374"/>
      <c r="W516" s="399">
        <f t="shared" si="176"/>
        <v>0</v>
      </c>
      <c r="X516" s="400">
        <f t="shared" si="177"/>
        <v>0</v>
      </c>
      <c r="Y516" s="400">
        <f t="shared" si="178"/>
        <v>0</v>
      </c>
      <c r="Z516" s="400">
        <f t="shared" si="179"/>
        <v>0</v>
      </c>
      <c r="AA516" s="400">
        <f t="shared" si="180"/>
        <v>0</v>
      </c>
      <c r="AB516" s="400">
        <f t="shared" si="181"/>
        <v>0</v>
      </c>
      <c r="AC516" s="400">
        <f t="shared" si="182"/>
        <v>0</v>
      </c>
      <c r="AD516" s="534">
        <f t="shared" si="183"/>
        <v>0</v>
      </c>
      <c r="AE516" s="386"/>
      <c r="AF516" s="405">
        <f t="shared" si="184"/>
        <v>0</v>
      </c>
      <c r="AG516" s="374"/>
      <c r="AH516" s="544"/>
    </row>
    <row r="517" spans="1:34" s="346" customFormat="1" hidden="1" x14ac:dyDescent="0.2">
      <c r="A517" s="384">
        <f t="shared" si="174"/>
        <v>0</v>
      </c>
      <c r="B517" s="385"/>
      <c r="C517" s="374"/>
      <c r="D517" s="438"/>
      <c r="E517" s="352"/>
      <c r="F517" s="353"/>
      <c r="G517" s="353"/>
      <c r="H517" s="353"/>
      <c r="I517" s="353"/>
      <c r="J517" s="394">
        <f t="shared" si="162"/>
        <v>0</v>
      </c>
      <c r="K517" s="374"/>
      <c r="L517" s="374"/>
      <c r="M517" s="354"/>
      <c r="N517" s="355"/>
      <c r="O517" s="355"/>
      <c r="P517" s="355"/>
      <c r="Q517" s="355"/>
      <c r="R517" s="355"/>
      <c r="S517" s="356"/>
      <c r="T517" s="357"/>
      <c r="U517" s="338">
        <f t="shared" si="175"/>
        <v>0</v>
      </c>
      <c r="V517" s="374"/>
      <c r="W517" s="399">
        <f t="shared" si="176"/>
        <v>0</v>
      </c>
      <c r="X517" s="400">
        <f t="shared" si="177"/>
        <v>0</v>
      </c>
      <c r="Y517" s="400">
        <f t="shared" si="178"/>
        <v>0</v>
      </c>
      <c r="Z517" s="400">
        <f t="shared" si="179"/>
        <v>0</v>
      </c>
      <c r="AA517" s="400">
        <f t="shared" si="180"/>
        <v>0</v>
      </c>
      <c r="AB517" s="400">
        <f t="shared" si="181"/>
        <v>0</v>
      </c>
      <c r="AC517" s="400">
        <f t="shared" si="182"/>
        <v>0</v>
      </c>
      <c r="AD517" s="534">
        <f t="shared" si="183"/>
        <v>0</v>
      </c>
      <c r="AE517" s="386"/>
      <c r="AF517" s="405">
        <f t="shared" si="184"/>
        <v>0</v>
      </c>
      <c r="AG517" s="374"/>
      <c r="AH517" s="544"/>
    </row>
    <row r="518" spans="1:34" s="346" customFormat="1" hidden="1" x14ac:dyDescent="0.2">
      <c r="A518" s="384">
        <f t="shared" si="174"/>
        <v>0</v>
      </c>
      <c r="B518" s="385"/>
      <c r="C518" s="374"/>
      <c r="D518" s="438"/>
      <c r="E518" s="352"/>
      <c r="F518" s="353"/>
      <c r="G518" s="353"/>
      <c r="H518" s="353"/>
      <c r="I518" s="353"/>
      <c r="J518" s="394">
        <f t="shared" si="162"/>
        <v>0</v>
      </c>
      <c r="K518" s="374"/>
      <c r="L518" s="374"/>
      <c r="M518" s="354"/>
      <c r="N518" s="355"/>
      <c r="O518" s="355"/>
      <c r="P518" s="355"/>
      <c r="Q518" s="355"/>
      <c r="R518" s="355"/>
      <c r="S518" s="356"/>
      <c r="T518" s="357"/>
      <c r="U518" s="338">
        <f t="shared" si="175"/>
        <v>0</v>
      </c>
      <c r="V518" s="374"/>
      <c r="W518" s="399">
        <f t="shared" si="176"/>
        <v>0</v>
      </c>
      <c r="X518" s="400">
        <f t="shared" si="177"/>
        <v>0</v>
      </c>
      <c r="Y518" s="400">
        <f t="shared" si="178"/>
        <v>0</v>
      </c>
      <c r="Z518" s="400">
        <f t="shared" si="179"/>
        <v>0</v>
      </c>
      <c r="AA518" s="400">
        <f t="shared" si="180"/>
        <v>0</v>
      </c>
      <c r="AB518" s="400">
        <f t="shared" si="181"/>
        <v>0</v>
      </c>
      <c r="AC518" s="400">
        <f t="shared" si="182"/>
        <v>0</v>
      </c>
      <c r="AD518" s="534">
        <f t="shared" si="183"/>
        <v>0</v>
      </c>
      <c r="AE518" s="386"/>
      <c r="AF518" s="405">
        <f t="shared" si="184"/>
        <v>0</v>
      </c>
      <c r="AG518" s="374"/>
      <c r="AH518" s="544"/>
    </row>
    <row r="519" spans="1:34" s="346" customFormat="1" hidden="1" x14ac:dyDescent="0.2">
      <c r="A519" s="384">
        <f t="shared" si="174"/>
        <v>0</v>
      </c>
      <c r="B519" s="385"/>
      <c r="C519" s="374"/>
      <c r="D519" s="438"/>
      <c r="E519" s="352"/>
      <c r="F519" s="353"/>
      <c r="G519" s="353"/>
      <c r="H519" s="353"/>
      <c r="I519" s="353"/>
      <c r="J519" s="394">
        <f t="shared" si="162"/>
        <v>0</v>
      </c>
      <c r="K519" s="374"/>
      <c r="L519" s="374"/>
      <c r="M519" s="354"/>
      <c r="N519" s="355"/>
      <c r="O519" s="355"/>
      <c r="P519" s="355"/>
      <c r="Q519" s="355"/>
      <c r="R519" s="355"/>
      <c r="S519" s="356"/>
      <c r="T519" s="357"/>
      <c r="U519" s="338">
        <f t="shared" si="175"/>
        <v>0</v>
      </c>
      <c r="V519" s="374"/>
      <c r="W519" s="399">
        <f t="shared" si="176"/>
        <v>0</v>
      </c>
      <c r="X519" s="400">
        <f t="shared" si="177"/>
        <v>0</v>
      </c>
      <c r="Y519" s="400">
        <f t="shared" si="178"/>
        <v>0</v>
      </c>
      <c r="Z519" s="400">
        <f t="shared" si="179"/>
        <v>0</v>
      </c>
      <c r="AA519" s="400">
        <f t="shared" si="180"/>
        <v>0</v>
      </c>
      <c r="AB519" s="400">
        <f t="shared" si="181"/>
        <v>0</v>
      </c>
      <c r="AC519" s="400">
        <f t="shared" si="182"/>
        <v>0</v>
      </c>
      <c r="AD519" s="534">
        <f t="shared" si="183"/>
        <v>0</v>
      </c>
      <c r="AE519" s="386"/>
      <c r="AF519" s="405">
        <f t="shared" si="184"/>
        <v>0</v>
      </c>
      <c r="AG519" s="374"/>
      <c r="AH519" s="544"/>
    </row>
    <row r="520" spans="1:34" s="346" customFormat="1" hidden="1" x14ac:dyDescent="0.2">
      <c r="A520" s="384">
        <f t="shared" si="174"/>
        <v>0</v>
      </c>
      <c r="B520" s="385"/>
      <c r="C520" s="374"/>
      <c r="D520" s="438"/>
      <c r="E520" s="352"/>
      <c r="F520" s="353"/>
      <c r="G520" s="353"/>
      <c r="H520" s="353"/>
      <c r="I520" s="353"/>
      <c r="J520" s="394">
        <f t="shared" si="162"/>
        <v>0</v>
      </c>
      <c r="K520" s="374"/>
      <c r="L520" s="374"/>
      <c r="M520" s="354"/>
      <c r="N520" s="355"/>
      <c r="O520" s="355"/>
      <c r="P520" s="355"/>
      <c r="Q520" s="355"/>
      <c r="R520" s="355"/>
      <c r="S520" s="356"/>
      <c r="T520" s="357"/>
      <c r="U520" s="338">
        <f t="shared" si="175"/>
        <v>0</v>
      </c>
      <c r="V520" s="374"/>
      <c r="W520" s="399">
        <f t="shared" si="176"/>
        <v>0</v>
      </c>
      <c r="X520" s="400">
        <f t="shared" si="177"/>
        <v>0</v>
      </c>
      <c r="Y520" s="400">
        <f t="shared" si="178"/>
        <v>0</v>
      </c>
      <c r="Z520" s="400">
        <f t="shared" si="179"/>
        <v>0</v>
      </c>
      <c r="AA520" s="400">
        <f t="shared" si="180"/>
        <v>0</v>
      </c>
      <c r="AB520" s="400">
        <f t="shared" si="181"/>
        <v>0</v>
      </c>
      <c r="AC520" s="400">
        <f t="shared" si="182"/>
        <v>0</v>
      </c>
      <c r="AD520" s="534">
        <f t="shared" si="183"/>
        <v>0</v>
      </c>
      <c r="AE520" s="386"/>
      <c r="AF520" s="405">
        <f t="shared" si="184"/>
        <v>0</v>
      </c>
      <c r="AG520" s="374"/>
      <c r="AH520" s="544"/>
    </row>
    <row r="521" spans="1:34" s="346" customFormat="1" hidden="1" x14ac:dyDescent="0.2">
      <c r="A521" s="384">
        <f t="shared" si="174"/>
        <v>0</v>
      </c>
      <c r="B521" s="385"/>
      <c r="C521" s="374"/>
      <c r="D521" s="438"/>
      <c r="E521" s="352"/>
      <c r="F521" s="353"/>
      <c r="G521" s="353"/>
      <c r="H521" s="353"/>
      <c r="I521" s="353"/>
      <c r="J521" s="394">
        <f t="shared" si="162"/>
        <v>0</v>
      </c>
      <c r="K521" s="374"/>
      <c r="L521" s="374"/>
      <c r="M521" s="354"/>
      <c r="N521" s="355"/>
      <c r="O521" s="355"/>
      <c r="P521" s="355"/>
      <c r="Q521" s="355"/>
      <c r="R521" s="355"/>
      <c r="S521" s="356"/>
      <c r="T521" s="357"/>
      <c r="U521" s="338">
        <f t="shared" si="175"/>
        <v>0</v>
      </c>
      <c r="V521" s="374"/>
      <c r="W521" s="399">
        <f t="shared" si="176"/>
        <v>0</v>
      </c>
      <c r="X521" s="400">
        <f t="shared" si="177"/>
        <v>0</v>
      </c>
      <c r="Y521" s="400">
        <f t="shared" si="178"/>
        <v>0</v>
      </c>
      <c r="Z521" s="400">
        <f t="shared" si="179"/>
        <v>0</v>
      </c>
      <c r="AA521" s="400">
        <f t="shared" si="180"/>
        <v>0</v>
      </c>
      <c r="AB521" s="400">
        <f t="shared" si="181"/>
        <v>0</v>
      </c>
      <c r="AC521" s="400">
        <f t="shared" si="182"/>
        <v>0</v>
      </c>
      <c r="AD521" s="534">
        <f t="shared" si="183"/>
        <v>0</v>
      </c>
      <c r="AE521" s="386"/>
      <c r="AF521" s="405">
        <f t="shared" si="184"/>
        <v>0</v>
      </c>
      <c r="AG521" s="374"/>
      <c r="AH521" s="544"/>
    </row>
    <row r="522" spans="1:34" s="346" customFormat="1" hidden="1" x14ac:dyDescent="0.2">
      <c r="A522" s="384">
        <f t="shared" si="174"/>
        <v>0</v>
      </c>
      <c r="B522" s="385"/>
      <c r="C522" s="374"/>
      <c r="D522" s="438"/>
      <c r="E522" s="352"/>
      <c r="F522" s="353"/>
      <c r="G522" s="353"/>
      <c r="H522" s="353"/>
      <c r="I522" s="353"/>
      <c r="J522" s="394">
        <f t="shared" si="162"/>
        <v>0</v>
      </c>
      <c r="K522" s="374"/>
      <c r="L522" s="374"/>
      <c r="M522" s="354"/>
      <c r="N522" s="355"/>
      <c r="O522" s="355"/>
      <c r="P522" s="355"/>
      <c r="Q522" s="355"/>
      <c r="R522" s="355"/>
      <c r="S522" s="356"/>
      <c r="T522" s="357"/>
      <c r="U522" s="338">
        <f t="shared" si="175"/>
        <v>0</v>
      </c>
      <c r="V522" s="374"/>
      <c r="W522" s="399">
        <f t="shared" si="176"/>
        <v>0</v>
      </c>
      <c r="X522" s="400">
        <f t="shared" si="177"/>
        <v>0</v>
      </c>
      <c r="Y522" s="400">
        <f t="shared" si="178"/>
        <v>0</v>
      </c>
      <c r="Z522" s="400">
        <f t="shared" si="179"/>
        <v>0</v>
      </c>
      <c r="AA522" s="400">
        <f t="shared" si="180"/>
        <v>0</v>
      </c>
      <c r="AB522" s="400">
        <f t="shared" si="181"/>
        <v>0</v>
      </c>
      <c r="AC522" s="400">
        <f t="shared" si="182"/>
        <v>0</v>
      </c>
      <c r="AD522" s="534">
        <f t="shared" si="183"/>
        <v>0</v>
      </c>
      <c r="AE522" s="386"/>
      <c r="AF522" s="405">
        <f t="shared" si="184"/>
        <v>0</v>
      </c>
      <c r="AG522" s="374"/>
      <c r="AH522" s="544"/>
    </row>
    <row r="523" spans="1:34" s="346" customFormat="1" hidden="1" x14ac:dyDescent="0.2">
      <c r="A523" s="384">
        <f t="shared" si="174"/>
        <v>0</v>
      </c>
      <c r="B523" s="385"/>
      <c r="C523" s="374"/>
      <c r="D523" s="438"/>
      <c r="E523" s="352"/>
      <c r="F523" s="353"/>
      <c r="G523" s="353"/>
      <c r="H523" s="353"/>
      <c r="I523" s="353"/>
      <c r="J523" s="394">
        <f t="shared" si="162"/>
        <v>0</v>
      </c>
      <c r="K523" s="374"/>
      <c r="L523" s="374"/>
      <c r="M523" s="354"/>
      <c r="N523" s="355"/>
      <c r="O523" s="355"/>
      <c r="P523" s="355"/>
      <c r="Q523" s="355"/>
      <c r="R523" s="355"/>
      <c r="S523" s="356"/>
      <c r="T523" s="357"/>
      <c r="U523" s="338">
        <f t="shared" si="175"/>
        <v>0</v>
      </c>
      <c r="V523" s="374"/>
      <c r="W523" s="399">
        <f t="shared" si="176"/>
        <v>0</v>
      </c>
      <c r="X523" s="400">
        <f t="shared" si="177"/>
        <v>0</v>
      </c>
      <c r="Y523" s="400">
        <f t="shared" si="178"/>
        <v>0</v>
      </c>
      <c r="Z523" s="400">
        <f t="shared" si="179"/>
        <v>0</v>
      </c>
      <c r="AA523" s="400">
        <f t="shared" si="180"/>
        <v>0</v>
      </c>
      <c r="AB523" s="400">
        <f t="shared" si="181"/>
        <v>0</v>
      </c>
      <c r="AC523" s="400">
        <f t="shared" si="182"/>
        <v>0</v>
      </c>
      <c r="AD523" s="534">
        <f t="shared" si="183"/>
        <v>0</v>
      </c>
      <c r="AE523" s="386"/>
      <c r="AF523" s="405">
        <f t="shared" si="184"/>
        <v>0</v>
      </c>
      <c r="AG523" s="374"/>
      <c r="AH523" s="544"/>
    </row>
    <row r="524" spans="1:34" s="346" customFormat="1" hidden="1" x14ac:dyDescent="0.2">
      <c r="A524" s="384">
        <f t="shared" si="174"/>
        <v>0</v>
      </c>
      <c r="B524" s="385"/>
      <c r="C524" s="374"/>
      <c r="D524" s="438"/>
      <c r="E524" s="352"/>
      <c r="F524" s="353"/>
      <c r="G524" s="353"/>
      <c r="H524" s="353"/>
      <c r="I524" s="353"/>
      <c r="J524" s="394">
        <f t="shared" si="162"/>
        <v>0</v>
      </c>
      <c r="K524" s="374"/>
      <c r="L524" s="374"/>
      <c r="M524" s="354"/>
      <c r="N524" s="355"/>
      <c r="O524" s="355"/>
      <c r="P524" s="355"/>
      <c r="Q524" s="355"/>
      <c r="R524" s="355"/>
      <c r="S524" s="356"/>
      <c r="T524" s="357"/>
      <c r="U524" s="338">
        <f t="shared" si="175"/>
        <v>0</v>
      </c>
      <c r="V524" s="374"/>
      <c r="W524" s="399">
        <f t="shared" si="176"/>
        <v>0</v>
      </c>
      <c r="X524" s="400">
        <f t="shared" si="177"/>
        <v>0</v>
      </c>
      <c r="Y524" s="400">
        <f t="shared" si="178"/>
        <v>0</v>
      </c>
      <c r="Z524" s="400">
        <f t="shared" si="179"/>
        <v>0</v>
      </c>
      <c r="AA524" s="400">
        <f t="shared" si="180"/>
        <v>0</v>
      </c>
      <c r="AB524" s="400">
        <f t="shared" si="181"/>
        <v>0</v>
      </c>
      <c r="AC524" s="400">
        <f t="shared" si="182"/>
        <v>0</v>
      </c>
      <c r="AD524" s="534">
        <f t="shared" si="183"/>
        <v>0</v>
      </c>
      <c r="AE524" s="386"/>
      <c r="AF524" s="405">
        <f t="shared" si="184"/>
        <v>0</v>
      </c>
      <c r="AG524" s="374"/>
      <c r="AH524" s="544"/>
    </row>
    <row r="525" spans="1:34" s="346" customFormat="1" hidden="1" x14ac:dyDescent="0.2">
      <c r="A525" s="384">
        <f t="shared" si="174"/>
        <v>0</v>
      </c>
      <c r="B525" s="385"/>
      <c r="C525" s="374"/>
      <c r="D525" s="438"/>
      <c r="E525" s="352"/>
      <c r="F525" s="353"/>
      <c r="G525" s="353"/>
      <c r="H525" s="353"/>
      <c r="I525" s="353"/>
      <c r="J525" s="394">
        <f t="shared" si="162"/>
        <v>0</v>
      </c>
      <c r="K525" s="374"/>
      <c r="L525" s="374"/>
      <c r="M525" s="354"/>
      <c r="N525" s="355"/>
      <c r="O525" s="355"/>
      <c r="P525" s="355"/>
      <c r="Q525" s="355"/>
      <c r="R525" s="355"/>
      <c r="S525" s="356"/>
      <c r="T525" s="357"/>
      <c r="U525" s="338">
        <f t="shared" si="175"/>
        <v>0</v>
      </c>
      <c r="V525" s="374"/>
      <c r="W525" s="399">
        <f t="shared" si="176"/>
        <v>0</v>
      </c>
      <c r="X525" s="400">
        <f t="shared" si="177"/>
        <v>0</v>
      </c>
      <c r="Y525" s="400">
        <f t="shared" si="178"/>
        <v>0</v>
      </c>
      <c r="Z525" s="400">
        <f t="shared" si="179"/>
        <v>0</v>
      </c>
      <c r="AA525" s="400">
        <f t="shared" si="180"/>
        <v>0</v>
      </c>
      <c r="AB525" s="400">
        <f t="shared" si="181"/>
        <v>0</v>
      </c>
      <c r="AC525" s="400">
        <f t="shared" si="182"/>
        <v>0</v>
      </c>
      <c r="AD525" s="534">
        <f t="shared" si="183"/>
        <v>0</v>
      </c>
      <c r="AE525" s="386"/>
      <c r="AF525" s="405">
        <f t="shared" si="184"/>
        <v>0</v>
      </c>
      <c r="AG525" s="374"/>
      <c r="AH525" s="544"/>
    </row>
    <row r="526" spans="1:34" s="346" customFormat="1" hidden="1" x14ac:dyDescent="0.2">
      <c r="A526" s="384">
        <f t="shared" si="174"/>
        <v>0</v>
      </c>
      <c r="B526" s="385"/>
      <c r="C526" s="374"/>
      <c r="D526" s="438"/>
      <c r="E526" s="352"/>
      <c r="F526" s="353"/>
      <c r="G526" s="353"/>
      <c r="H526" s="353"/>
      <c r="I526" s="353"/>
      <c r="J526" s="394">
        <f t="shared" si="162"/>
        <v>0</v>
      </c>
      <c r="K526" s="374"/>
      <c r="L526" s="374"/>
      <c r="M526" s="354"/>
      <c r="N526" s="355"/>
      <c r="O526" s="355"/>
      <c r="P526" s="355"/>
      <c r="Q526" s="355"/>
      <c r="R526" s="355"/>
      <c r="S526" s="356"/>
      <c r="T526" s="357"/>
      <c r="U526" s="338">
        <f t="shared" si="175"/>
        <v>0</v>
      </c>
      <c r="V526" s="374"/>
      <c r="W526" s="399">
        <f t="shared" si="176"/>
        <v>0</v>
      </c>
      <c r="X526" s="400">
        <f t="shared" si="177"/>
        <v>0</v>
      </c>
      <c r="Y526" s="400">
        <f t="shared" si="178"/>
        <v>0</v>
      </c>
      <c r="Z526" s="400">
        <f t="shared" si="179"/>
        <v>0</v>
      </c>
      <c r="AA526" s="400">
        <f t="shared" si="180"/>
        <v>0</v>
      </c>
      <c r="AB526" s="400">
        <f t="shared" si="181"/>
        <v>0</v>
      </c>
      <c r="AC526" s="400">
        <f t="shared" si="182"/>
        <v>0</v>
      </c>
      <c r="AD526" s="534">
        <f t="shared" si="183"/>
        <v>0</v>
      </c>
      <c r="AE526" s="386"/>
      <c r="AF526" s="405">
        <f t="shared" si="184"/>
        <v>0</v>
      </c>
      <c r="AG526" s="374"/>
      <c r="AH526" s="544"/>
    </row>
    <row r="527" spans="1:34" s="346" customFormat="1" hidden="1" x14ac:dyDescent="0.2">
      <c r="A527" s="384">
        <f t="shared" si="174"/>
        <v>0</v>
      </c>
      <c r="B527" s="385"/>
      <c r="C527" s="374"/>
      <c r="D527" s="438"/>
      <c r="E527" s="352"/>
      <c r="F527" s="353"/>
      <c r="G527" s="353"/>
      <c r="H527" s="353"/>
      <c r="I527" s="353"/>
      <c r="J527" s="394">
        <f t="shared" si="162"/>
        <v>0</v>
      </c>
      <c r="K527" s="374"/>
      <c r="L527" s="374"/>
      <c r="M527" s="354"/>
      <c r="N527" s="355"/>
      <c r="O527" s="355"/>
      <c r="P527" s="355"/>
      <c r="Q527" s="355"/>
      <c r="R527" s="355"/>
      <c r="S527" s="356"/>
      <c r="T527" s="357"/>
      <c r="U527" s="338">
        <f t="shared" si="175"/>
        <v>0</v>
      </c>
      <c r="V527" s="374"/>
      <c r="W527" s="399">
        <f t="shared" si="176"/>
        <v>0</v>
      </c>
      <c r="X527" s="400">
        <f t="shared" si="177"/>
        <v>0</v>
      </c>
      <c r="Y527" s="400">
        <f t="shared" si="178"/>
        <v>0</v>
      </c>
      <c r="Z527" s="400">
        <f t="shared" si="179"/>
        <v>0</v>
      </c>
      <c r="AA527" s="400">
        <f t="shared" si="180"/>
        <v>0</v>
      </c>
      <c r="AB527" s="400">
        <f t="shared" si="181"/>
        <v>0</v>
      </c>
      <c r="AC527" s="400">
        <f t="shared" si="182"/>
        <v>0</v>
      </c>
      <c r="AD527" s="534">
        <f t="shared" si="183"/>
        <v>0</v>
      </c>
      <c r="AE527" s="386"/>
      <c r="AF527" s="405">
        <f t="shared" si="184"/>
        <v>0</v>
      </c>
      <c r="AG527" s="374"/>
      <c r="AH527" s="544"/>
    </row>
    <row r="528" spans="1:34" s="346" customFormat="1" hidden="1" x14ac:dyDescent="0.2">
      <c r="A528" s="384">
        <f t="shared" si="174"/>
        <v>0</v>
      </c>
      <c r="B528" s="385"/>
      <c r="C528" s="374"/>
      <c r="D528" s="438"/>
      <c r="E528" s="352"/>
      <c r="F528" s="353"/>
      <c r="G528" s="353"/>
      <c r="H528" s="353"/>
      <c r="I528" s="353"/>
      <c r="J528" s="394">
        <f t="shared" si="162"/>
        <v>0</v>
      </c>
      <c r="K528" s="374"/>
      <c r="L528" s="374"/>
      <c r="M528" s="354"/>
      <c r="N528" s="355"/>
      <c r="O528" s="355"/>
      <c r="P528" s="355"/>
      <c r="Q528" s="355"/>
      <c r="R528" s="355"/>
      <c r="S528" s="356"/>
      <c r="T528" s="357"/>
      <c r="U528" s="338">
        <f t="shared" si="175"/>
        <v>0</v>
      </c>
      <c r="V528" s="374"/>
      <c r="W528" s="399">
        <f t="shared" si="176"/>
        <v>0</v>
      </c>
      <c r="X528" s="400">
        <f t="shared" si="177"/>
        <v>0</v>
      </c>
      <c r="Y528" s="400">
        <f t="shared" si="178"/>
        <v>0</v>
      </c>
      <c r="Z528" s="400">
        <f t="shared" si="179"/>
        <v>0</v>
      </c>
      <c r="AA528" s="400">
        <f t="shared" si="180"/>
        <v>0</v>
      </c>
      <c r="AB528" s="400">
        <f t="shared" si="181"/>
        <v>0</v>
      </c>
      <c r="AC528" s="400">
        <f t="shared" si="182"/>
        <v>0</v>
      </c>
      <c r="AD528" s="534">
        <f t="shared" si="183"/>
        <v>0</v>
      </c>
      <c r="AE528" s="386"/>
      <c r="AF528" s="405">
        <f t="shared" si="184"/>
        <v>0</v>
      </c>
      <c r="AG528" s="374"/>
      <c r="AH528" s="544"/>
    </row>
    <row r="529" spans="1:34" s="346" customFormat="1" hidden="1" x14ac:dyDescent="0.2">
      <c r="A529" s="384">
        <f t="shared" si="174"/>
        <v>0</v>
      </c>
      <c r="B529" s="385"/>
      <c r="C529" s="374"/>
      <c r="D529" s="438"/>
      <c r="E529" s="352"/>
      <c r="F529" s="353"/>
      <c r="G529" s="353"/>
      <c r="H529" s="353"/>
      <c r="I529" s="353"/>
      <c r="J529" s="394">
        <f t="shared" si="162"/>
        <v>0</v>
      </c>
      <c r="K529" s="374"/>
      <c r="L529" s="374"/>
      <c r="M529" s="354"/>
      <c r="N529" s="355"/>
      <c r="O529" s="355"/>
      <c r="P529" s="355"/>
      <c r="Q529" s="355"/>
      <c r="R529" s="355"/>
      <c r="S529" s="356"/>
      <c r="T529" s="357"/>
      <c r="U529" s="338">
        <f t="shared" si="175"/>
        <v>0</v>
      </c>
      <c r="V529" s="374"/>
      <c r="W529" s="399">
        <f t="shared" si="176"/>
        <v>0</v>
      </c>
      <c r="X529" s="400">
        <f t="shared" si="177"/>
        <v>0</v>
      </c>
      <c r="Y529" s="400">
        <f t="shared" si="178"/>
        <v>0</v>
      </c>
      <c r="Z529" s="400">
        <f t="shared" si="179"/>
        <v>0</v>
      </c>
      <c r="AA529" s="400">
        <f t="shared" si="180"/>
        <v>0</v>
      </c>
      <c r="AB529" s="400">
        <f t="shared" si="181"/>
        <v>0</v>
      </c>
      <c r="AC529" s="400">
        <f t="shared" si="182"/>
        <v>0</v>
      </c>
      <c r="AD529" s="534">
        <f t="shared" si="183"/>
        <v>0</v>
      </c>
      <c r="AE529" s="386"/>
      <c r="AF529" s="405">
        <f t="shared" si="184"/>
        <v>0</v>
      </c>
      <c r="AG529" s="374"/>
      <c r="AH529" s="544"/>
    </row>
    <row r="530" spans="1:34" s="346" customFormat="1" hidden="1" x14ac:dyDescent="0.2">
      <c r="A530" s="384">
        <f t="shared" si="174"/>
        <v>0</v>
      </c>
      <c r="B530" s="385"/>
      <c r="C530" s="374"/>
      <c r="D530" s="438"/>
      <c r="E530" s="352"/>
      <c r="F530" s="353"/>
      <c r="G530" s="353"/>
      <c r="H530" s="353"/>
      <c r="I530" s="353"/>
      <c r="J530" s="394">
        <f t="shared" si="162"/>
        <v>0</v>
      </c>
      <c r="K530" s="374"/>
      <c r="L530" s="374"/>
      <c r="M530" s="354"/>
      <c r="N530" s="355"/>
      <c r="O530" s="355"/>
      <c r="P530" s="355"/>
      <c r="Q530" s="355"/>
      <c r="R530" s="355"/>
      <c r="S530" s="356"/>
      <c r="T530" s="357"/>
      <c r="U530" s="338">
        <f t="shared" si="175"/>
        <v>0</v>
      </c>
      <c r="V530" s="374"/>
      <c r="W530" s="399">
        <f t="shared" si="176"/>
        <v>0</v>
      </c>
      <c r="X530" s="400">
        <f t="shared" si="177"/>
        <v>0</v>
      </c>
      <c r="Y530" s="400">
        <f t="shared" si="178"/>
        <v>0</v>
      </c>
      <c r="Z530" s="400">
        <f t="shared" si="179"/>
        <v>0</v>
      </c>
      <c r="AA530" s="400">
        <f t="shared" si="180"/>
        <v>0</v>
      </c>
      <c r="AB530" s="400">
        <f t="shared" si="181"/>
        <v>0</v>
      </c>
      <c r="AC530" s="400">
        <f t="shared" si="182"/>
        <v>0</v>
      </c>
      <c r="AD530" s="534">
        <f t="shared" si="183"/>
        <v>0</v>
      </c>
      <c r="AE530" s="386"/>
      <c r="AF530" s="405">
        <f t="shared" si="184"/>
        <v>0</v>
      </c>
      <c r="AG530" s="374"/>
      <c r="AH530" s="544"/>
    </row>
    <row r="531" spans="1:34" s="346" customFormat="1" hidden="1" x14ac:dyDescent="0.2">
      <c r="A531" s="384">
        <f t="shared" si="174"/>
        <v>0</v>
      </c>
      <c r="B531" s="385"/>
      <c r="C531" s="374"/>
      <c r="D531" s="438"/>
      <c r="E531" s="352"/>
      <c r="F531" s="353"/>
      <c r="G531" s="353"/>
      <c r="H531" s="353"/>
      <c r="I531" s="353"/>
      <c r="J531" s="394">
        <f t="shared" si="162"/>
        <v>0</v>
      </c>
      <c r="K531" s="374"/>
      <c r="L531" s="374"/>
      <c r="M531" s="354"/>
      <c r="N531" s="355"/>
      <c r="O531" s="355"/>
      <c r="P531" s="355"/>
      <c r="Q531" s="355"/>
      <c r="R531" s="355"/>
      <c r="S531" s="356"/>
      <c r="T531" s="357"/>
      <c r="U531" s="338">
        <f t="shared" si="175"/>
        <v>0</v>
      </c>
      <c r="V531" s="374"/>
      <c r="W531" s="399">
        <f t="shared" si="176"/>
        <v>0</v>
      </c>
      <c r="X531" s="400">
        <f t="shared" si="177"/>
        <v>0</v>
      </c>
      <c r="Y531" s="400">
        <f t="shared" si="178"/>
        <v>0</v>
      </c>
      <c r="Z531" s="400">
        <f t="shared" si="179"/>
        <v>0</v>
      </c>
      <c r="AA531" s="400">
        <f t="shared" si="180"/>
        <v>0</v>
      </c>
      <c r="AB531" s="400">
        <f t="shared" si="181"/>
        <v>0</v>
      </c>
      <c r="AC531" s="400">
        <f t="shared" si="182"/>
        <v>0</v>
      </c>
      <c r="AD531" s="534">
        <f t="shared" si="183"/>
        <v>0</v>
      </c>
      <c r="AE531" s="386"/>
      <c r="AF531" s="405">
        <f t="shared" si="184"/>
        <v>0</v>
      </c>
      <c r="AG531" s="374"/>
      <c r="AH531" s="544"/>
    </row>
    <row r="532" spans="1:34" s="346" customFormat="1" hidden="1" x14ac:dyDescent="0.2">
      <c r="A532" s="384">
        <f t="shared" si="174"/>
        <v>0</v>
      </c>
      <c r="B532" s="385"/>
      <c r="C532" s="374"/>
      <c r="D532" s="438"/>
      <c r="E532" s="352"/>
      <c r="F532" s="353"/>
      <c r="G532" s="353"/>
      <c r="H532" s="353"/>
      <c r="I532" s="353"/>
      <c r="J532" s="394">
        <f t="shared" si="162"/>
        <v>0</v>
      </c>
      <c r="K532" s="374"/>
      <c r="L532" s="374"/>
      <c r="M532" s="354"/>
      <c r="N532" s="355"/>
      <c r="O532" s="355"/>
      <c r="P532" s="355"/>
      <c r="Q532" s="355"/>
      <c r="R532" s="355"/>
      <c r="S532" s="356"/>
      <c r="T532" s="357"/>
      <c r="U532" s="338">
        <f t="shared" si="175"/>
        <v>0</v>
      </c>
      <c r="V532" s="374"/>
      <c r="W532" s="399">
        <f t="shared" si="176"/>
        <v>0</v>
      </c>
      <c r="X532" s="400">
        <f t="shared" si="177"/>
        <v>0</v>
      </c>
      <c r="Y532" s="400">
        <f t="shared" si="178"/>
        <v>0</v>
      </c>
      <c r="Z532" s="400">
        <f t="shared" si="179"/>
        <v>0</v>
      </c>
      <c r="AA532" s="400">
        <f t="shared" si="180"/>
        <v>0</v>
      </c>
      <c r="AB532" s="400">
        <f t="shared" si="181"/>
        <v>0</v>
      </c>
      <c r="AC532" s="400">
        <f t="shared" si="182"/>
        <v>0</v>
      </c>
      <c r="AD532" s="534">
        <f t="shared" si="183"/>
        <v>0</v>
      </c>
      <c r="AE532" s="386"/>
      <c r="AF532" s="405">
        <f t="shared" si="184"/>
        <v>0</v>
      </c>
      <c r="AG532" s="374"/>
      <c r="AH532" s="544"/>
    </row>
    <row r="533" spans="1:34" s="346" customFormat="1" hidden="1" x14ac:dyDescent="0.2">
      <c r="A533" s="384">
        <f t="shared" si="174"/>
        <v>0</v>
      </c>
      <c r="B533" s="385"/>
      <c r="C533" s="374"/>
      <c r="D533" s="438"/>
      <c r="E533" s="352"/>
      <c r="F533" s="353"/>
      <c r="G533" s="353"/>
      <c r="H533" s="353"/>
      <c r="I533" s="353"/>
      <c r="J533" s="394">
        <f t="shared" si="162"/>
        <v>0</v>
      </c>
      <c r="K533" s="374"/>
      <c r="L533" s="374"/>
      <c r="M533" s="354"/>
      <c r="N533" s="355"/>
      <c r="O533" s="355"/>
      <c r="P533" s="355"/>
      <c r="Q533" s="355"/>
      <c r="R533" s="355"/>
      <c r="S533" s="356"/>
      <c r="T533" s="357"/>
      <c r="U533" s="338">
        <f t="shared" si="175"/>
        <v>0</v>
      </c>
      <c r="V533" s="374"/>
      <c r="W533" s="399">
        <f t="shared" si="176"/>
        <v>0</v>
      </c>
      <c r="X533" s="400">
        <f t="shared" si="177"/>
        <v>0</v>
      </c>
      <c r="Y533" s="400">
        <f t="shared" si="178"/>
        <v>0</v>
      </c>
      <c r="Z533" s="400">
        <f t="shared" si="179"/>
        <v>0</v>
      </c>
      <c r="AA533" s="400">
        <f t="shared" si="180"/>
        <v>0</v>
      </c>
      <c r="AB533" s="400">
        <f t="shared" si="181"/>
        <v>0</v>
      </c>
      <c r="AC533" s="400">
        <f t="shared" si="182"/>
        <v>0</v>
      </c>
      <c r="AD533" s="534">
        <f t="shared" si="183"/>
        <v>0</v>
      </c>
      <c r="AE533" s="386"/>
      <c r="AF533" s="405">
        <f t="shared" si="184"/>
        <v>0</v>
      </c>
      <c r="AG533" s="374"/>
      <c r="AH533" s="544"/>
    </row>
    <row r="534" spans="1:34" s="346" customFormat="1" hidden="1" x14ac:dyDescent="0.2">
      <c r="A534" s="384">
        <f t="shared" si="174"/>
        <v>0</v>
      </c>
      <c r="B534" s="385"/>
      <c r="C534" s="374"/>
      <c r="D534" s="438"/>
      <c r="E534" s="352"/>
      <c r="F534" s="353"/>
      <c r="G534" s="353"/>
      <c r="H534" s="353"/>
      <c r="I534" s="353"/>
      <c r="J534" s="394">
        <f t="shared" si="162"/>
        <v>0</v>
      </c>
      <c r="K534" s="374"/>
      <c r="L534" s="374"/>
      <c r="M534" s="354"/>
      <c r="N534" s="355"/>
      <c r="O534" s="355"/>
      <c r="P534" s="355"/>
      <c r="Q534" s="355"/>
      <c r="R534" s="355"/>
      <c r="S534" s="356"/>
      <c r="T534" s="357"/>
      <c r="U534" s="338">
        <f t="shared" si="175"/>
        <v>0</v>
      </c>
      <c r="V534" s="374"/>
      <c r="W534" s="399">
        <f t="shared" si="176"/>
        <v>0</v>
      </c>
      <c r="X534" s="400">
        <f t="shared" si="177"/>
        <v>0</v>
      </c>
      <c r="Y534" s="400">
        <f t="shared" si="178"/>
        <v>0</v>
      </c>
      <c r="Z534" s="400">
        <f t="shared" si="179"/>
        <v>0</v>
      </c>
      <c r="AA534" s="400">
        <f t="shared" si="180"/>
        <v>0</v>
      </c>
      <c r="AB534" s="400">
        <f t="shared" si="181"/>
        <v>0</v>
      </c>
      <c r="AC534" s="400">
        <f t="shared" si="182"/>
        <v>0</v>
      </c>
      <c r="AD534" s="534">
        <f t="shared" si="183"/>
        <v>0</v>
      </c>
      <c r="AE534" s="386"/>
      <c r="AF534" s="405">
        <f t="shared" si="184"/>
        <v>0</v>
      </c>
      <c r="AG534" s="374"/>
      <c r="AH534" s="544"/>
    </row>
    <row r="535" spans="1:34" s="346" customFormat="1" hidden="1" x14ac:dyDescent="0.2">
      <c r="A535" s="384">
        <f t="shared" si="174"/>
        <v>0</v>
      </c>
      <c r="B535" s="385"/>
      <c r="C535" s="374"/>
      <c r="D535" s="438"/>
      <c r="E535" s="352"/>
      <c r="F535" s="353"/>
      <c r="G535" s="353"/>
      <c r="H535" s="353"/>
      <c r="I535" s="353"/>
      <c r="J535" s="394">
        <f t="shared" si="162"/>
        <v>0</v>
      </c>
      <c r="K535" s="374"/>
      <c r="L535" s="374"/>
      <c r="M535" s="354"/>
      <c r="N535" s="355"/>
      <c r="O535" s="355"/>
      <c r="P535" s="355"/>
      <c r="Q535" s="355"/>
      <c r="R535" s="355"/>
      <c r="S535" s="356"/>
      <c r="T535" s="357"/>
      <c r="U535" s="338">
        <f t="shared" si="175"/>
        <v>0</v>
      </c>
      <c r="V535" s="374"/>
      <c r="W535" s="399">
        <f t="shared" si="176"/>
        <v>0</v>
      </c>
      <c r="X535" s="400">
        <f t="shared" si="177"/>
        <v>0</v>
      </c>
      <c r="Y535" s="400">
        <f t="shared" si="178"/>
        <v>0</v>
      </c>
      <c r="Z535" s="400">
        <f t="shared" si="179"/>
        <v>0</v>
      </c>
      <c r="AA535" s="400">
        <f t="shared" si="180"/>
        <v>0</v>
      </c>
      <c r="AB535" s="400">
        <f t="shared" si="181"/>
        <v>0</v>
      </c>
      <c r="AC535" s="400">
        <f t="shared" si="182"/>
        <v>0</v>
      </c>
      <c r="AD535" s="534">
        <f t="shared" si="183"/>
        <v>0</v>
      </c>
      <c r="AE535" s="386"/>
      <c r="AF535" s="405">
        <f t="shared" si="184"/>
        <v>0</v>
      </c>
      <c r="AG535" s="374"/>
      <c r="AH535" s="544"/>
    </row>
    <row r="536" spans="1:34" s="346" customFormat="1" hidden="1" x14ac:dyDescent="0.2">
      <c r="A536" s="384">
        <f t="shared" si="174"/>
        <v>0</v>
      </c>
      <c r="B536" s="385"/>
      <c r="C536" s="374"/>
      <c r="D536" s="438"/>
      <c r="E536" s="352"/>
      <c r="F536" s="353"/>
      <c r="G536" s="353"/>
      <c r="H536" s="353"/>
      <c r="I536" s="353"/>
      <c r="J536" s="394">
        <f t="shared" ref="J536:J599" si="185">IF(ISBLANK(H536),G536*I536,G536*I536*H536)</f>
        <v>0</v>
      </c>
      <c r="K536" s="374"/>
      <c r="L536" s="374"/>
      <c r="M536" s="354"/>
      <c r="N536" s="355"/>
      <c r="O536" s="355"/>
      <c r="P536" s="355"/>
      <c r="Q536" s="355"/>
      <c r="R536" s="355"/>
      <c r="S536" s="356"/>
      <c r="T536" s="357"/>
      <c r="U536" s="338">
        <f t="shared" si="175"/>
        <v>0</v>
      </c>
      <c r="V536" s="374"/>
      <c r="W536" s="399">
        <f t="shared" si="176"/>
        <v>0</v>
      </c>
      <c r="X536" s="400">
        <f t="shared" si="177"/>
        <v>0</v>
      </c>
      <c r="Y536" s="400">
        <f t="shared" si="178"/>
        <v>0</v>
      </c>
      <c r="Z536" s="400">
        <f t="shared" si="179"/>
        <v>0</v>
      </c>
      <c r="AA536" s="400">
        <f t="shared" si="180"/>
        <v>0</v>
      </c>
      <c r="AB536" s="400">
        <f t="shared" si="181"/>
        <v>0</v>
      </c>
      <c r="AC536" s="400">
        <f t="shared" si="182"/>
        <v>0</v>
      </c>
      <c r="AD536" s="534">
        <f t="shared" si="183"/>
        <v>0</v>
      </c>
      <c r="AE536" s="386"/>
      <c r="AF536" s="405">
        <f t="shared" si="184"/>
        <v>0</v>
      </c>
      <c r="AG536" s="374"/>
      <c r="AH536" s="544"/>
    </row>
    <row r="537" spans="1:34" s="346" customFormat="1" hidden="1" x14ac:dyDescent="0.2">
      <c r="A537" s="384">
        <f t="shared" si="174"/>
        <v>0</v>
      </c>
      <c r="B537" s="385"/>
      <c r="C537" s="374"/>
      <c r="D537" s="438"/>
      <c r="E537" s="352"/>
      <c r="F537" s="353"/>
      <c r="G537" s="353"/>
      <c r="H537" s="353"/>
      <c r="I537" s="353"/>
      <c r="J537" s="394">
        <f t="shared" si="185"/>
        <v>0</v>
      </c>
      <c r="K537" s="374"/>
      <c r="L537" s="374"/>
      <c r="M537" s="354"/>
      <c r="N537" s="355"/>
      <c r="O537" s="355"/>
      <c r="P537" s="355"/>
      <c r="Q537" s="355"/>
      <c r="R537" s="355"/>
      <c r="S537" s="356"/>
      <c r="T537" s="357"/>
      <c r="U537" s="338">
        <f t="shared" si="175"/>
        <v>0</v>
      </c>
      <c r="V537" s="374"/>
      <c r="W537" s="399">
        <f t="shared" si="176"/>
        <v>0</v>
      </c>
      <c r="X537" s="400">
        <f t="shared" si="177"/>
        <v>0</v>
      </c>
      <c r="Y537" s="400">
        <f t="shared" si="178"/>
        <v>0</v>
      </c>
      <c r="Z537" s="400">
        <f t="shared" si="179"/>
        <v>0</v>
      </c>
      <c r="AA537" s="400">
        <f t="shared" si="180"/>
        <v>0</v>
      </c>
      <c r="AB537" s="400">
        <f t="shared" si="181"/>
        <v>0</v>
      </c>
      <c r="AC537" s="400">
        <f t="shared" si="182"/>
        <v>0</v>
      </c>
      <c r="AD537" s="534">
        <f t="shared" si="183"/>
        <v>0</v>
      </c>
      <c r="AE537" s="386"/>
      <c r="AF537" s="405">
        <f t="shared" si="184"/>
        <v>0</v>
      </c>
      <c r="AG537" s="374"/>
      <c r="AH537" s="544"/>
    </row>
    <row r="538" spans="1:34" s="346" customFormat="1" hidden="1" x14ac:dyDescent="0.2">
      <c r="A538" s="384">
        <f t="shared" si="174"/>
        <v>0</v>
      </c>
      <c r="B538" s="385"/>
      <c r="C538" s="374"/>
      <c r="D538" s="438"/>
      <c r="E538" s="352"/>
      <c r="F538" s="353"/>
      <c r="G538" s="353"/>
      <c r="H538" s="353"/>
      <c r="I538" s="353"/>
      <c r="J538" s="394">
        <f t="shared" si="185"/>
        <v>0</v>
      </c>
      <c r="K538" s="374"/>
      <c r="L538" s="374"/>
      <c r="M538" s="354"/>
      <c r="N538" s="355"/>
      <c r="O538" s="355"/>
      <c r="P538" s="355"/>
      <c r="Q538" s="355"/>
      <c r="R538" s="355"/>
      <c r="S538" s="356"/>
      <c r="T538" s="357"/>
      <c r="U538" s="338">
        <f t="shared" si="175"/>
        <v>0</v>
      </c>
      <c r="V538" s="374"/>
      <c r="W538" s="399">
        <f t="shared" si="176"/>
        <v>0</v>
      </c>
      <c r="X538" s="400">
        <f t="shared" si="177"/>
        <v>0</v>
      </c>
      <c r="Y538" s="400">
        <f t="shared" si="178"/>
        <v>0</v>
      </c>
      <c r="Z538" s="400">
        <f t="shared" si="179"/>
        <v>0</v>
      </c>
      <c r="AA538" s="400">
        <f t="shared" si="180"/>
        <v>0</v>
      </c>
      <c r="AB538" s="400">
        <f t="shared" si="181"/>
        <v>0</v>
      </c>
      <c r="AC538" s="400">
        <f t="shared" si="182"/>
        <v>0</v>
      </c>
      <c r="AD538" s="534">
        <f t="shared" si="183"/>
        <v>0</v>
      </c>
      <c r="AE538" s="386"/>
      <c r="AF538" s="405">
        <f t="shared" si="184"/>
        <v>0</v>
      </c>
      <c r="AG538" s="374"/>
      <c r="AH538" s="544"/>
    </row>
    <row r="539" spans="1:34" s="346" customFormat="1" hidden="1" x14ac:dyDescent="0.2">
      <c r="A539" s="384">
        <f t="shared" si="174"/>
        <v>0</v>
      </c>
      <c r="B539" s="385"/>
      <c r="C539" s="374"/>
      <c r="D539" s="438"/>
      <c r="E539" s="352"/>
      <c r="F539" s="353"/>
      <c r="G539" s="353"/>
      <c r="H539" s="353"/>
      <c r="I539" s="353"/>
      <c r="J539" s="394">
        <f t="shared" si="185"/>
        <v>0</v>
      </c>
      <c r="K539" s="374"/>
      <c r="L539" s="374"/>
      <c r="M539" s="354"/>
      <c r="N539" s="355"/>
      <c r="O539" s="355"/>
      <c r="P539" s="355"/>
      <c r="Q539" s="355"/>
      <c r="R539" s="355"/>
      <c r="S539" s="356"/>
      <c r="T539" s="357"/>
      <c r="U539" s="338">
        <f t="shared" si="175"/>
        <v>0</v>
      </c>
      <c r="V539" s="374"/>
      <c r="W539" s="399">
        <f t="shared" si="176"/>
        <v>0</v>
      </c>
      <c r="X539" s="400">
        <f t="shared" si="177"/>
        <v>0</v>
      </c>
      <c r="Y539" s="400">
        <f t="shared" si="178"/>
        <v>0</v>
      </c>
      <c r="Z539" s="400">
        <f t="shared" si="179"/>
        <v>0</v>
      </c>
      <c r="AA539" s="400">
        <f t="shared" si="180"/>
        <v>0</v>
      </c>
      <c r="AB539" s="400">
        <f t="shared" si="181"/>
        <v>0</v>
      </c>
      <c r="AC539" s="400">
        <f t="shared" si="182"/>
        <v>0</v>
      </c>
      <c r="AD539" s="534">
        <f t="shared" si="183"/>
        <v>0</v>
      </c>
      <c r="AE539" s="386"/>
      <c r="AF539" s="405">
        <f t="shared" si="184"/>
        <v>0</v>
      </c>
      <c r="AG539" s="374"/>
      <c r="AH539" s="544"/>
    </row>
    <row r="540" spans="1:34" s="346" customFormat="1" hidden="1" x14ac:dyDescent="0.2">
      <c r="A540" s="384">
        <f t="shared" si="174"/>
        <v>0</v>
      </c>
      <c r="B540" s="385"/>
      <c r="C540" s="374"/>
      <c r="D540" s="438"/>
      <c r="E540" s="352"/>
      <c r="F540" s="353"/>
      <c r="G540" s="353"/>
      <c r="H540" s="353"/>
      <c r="I540" s="353"/>
      <c r="J540" s="394">
        <f t="shared" si="185"/>
        <v>0</v>
      </c>
      <c r="K540" s="374"/>
      <c r="L540" s="374"/>
      <c r="M540" s="354"/>
      <c r="N540" s="355"/>
      <c r="O540" s="355"/>
      <c r="P540" s="355"/>
      <c r="Q540" s="355"/>
      <c r="R540" s="355"/>
      <c r="S540" s="356"/>
      <c r="T540" s="357"/>
      <c r="U540" s="338">
        <f t="shared" si="175"/>
        <v>0</v>
      </c>
      <c r="V540" s="374"/>
      <c r="W540" s="399">
        <f t="shared" si="176"/>
        <v>0</v>
      </c>
      <c r="X540" s="400">
        <f t="shared" si="177"/>
        <v>0</v>
      </c>
      <c r="Y540" s="400">
        <f t="shared" si="178"/>
        <v>0</v>
      </c>
      <c r="Z540" s="400">
        <f t="shared" si="179"/>
        <v>0</v>
      </c>
      <c r="AA540" s="400">
        <f t="shared" si="180"/>
        <v>0</v>
      </c>
      <c r="AB540" s="400">
        <f t="shared" si="181"/>
        <v>0</v>
      </c>
      <c r="AC540" s="400">
        <f t="shared" si="182"/>
        <v>0</v>
      </c>
      <c r="AD540" s="534">
        <f t="shared" si="183"/>
        <v>0</v>
      </c>
      <c r="AE540" s="386"/>
      <c r="AF540" s="405">
        <f t="shared" si="184"/>
        <v>0</v>
      </c>
      <c r="AG540" s="374"/>
      <c r="AH540" s="544"/>
    </row>
    <row r="541" spans="1:34" s="346" customFormat="1" hidden="1" x14ac:dyDescent="0.2">
      <c r="A541" s="384">
        <f t="shared" si="174"/>
        <v>0</v>
      </c>
      <c r="B541" s="385"/>
      <c r="C541" s="374"/>
      <c r="D541" s="438"/>
      <c r="E541" s="352"/>
      <c r="F541" s="353"/>
      <c r="G541" s="353"/>
      <c r="H541" s="353"/>
      <c r="I541" s="353"/>
      <c r="J541" s="394">
        <f t="shared" si="185"/>
        <v>0</v>
      </c>
      <c r="K541" s="374"/>
      <c r="L541" s="374"/>
      <c r="M541" s="354"/>
      <c r="N541" s="355"/>
      <c r="O541" s="355"/>
      <c r="P541" s="355"/>
      <c r="Q541" s="355"/>
      <c r="R541" s="355"/>
      <c r="S541" s="356"/>
      <c r="T541" s="357"/>
      <c r="U541" s="338">
        <f t="shared" si="175"/>
        <v>0</v>
      </c>
      <c r="V541" s="374"/>
      <c r="W541" s="399">
        <f t="shared" si="176"/>
        <v>0</v>
      </c>
      <c r="X541" s="400">
        <f t="shared" si="177"/>
        <v>0</v>
      </c>
      <c r="Y541" s="400">
        <f t="shared" si="178"/>
        <v>0</v>
      </c>
      <c r="Z541" s="400">
        <f t="shared" si="179"/>
        <v>0</v>
      </c>
      <c r="AA541" s="400">
        <f t="shared" si="180"/>
        <v>0</v>
      </c>
      <c r="AB541" s="400">
        <f t="shared" si="181"/>
        <v>0</v>
      </c>
      <c r="AC541" s="400">
        <f t="shared" si="182"/>
        <v>0</v>
      </c>
      <c r="AD541" s="534">
        <f t="shared" si="183"/>
        <v>0</v>
      </c>
      <c r="AE541" s="386"/>
      <c r="AF541" s="405">
        <f t="shared" si="184"/>
        <v>0</v>
      </c>
      <c r="AG541" s="374"/>
      <c r="AH541" s="544"/>
    </row>
    <row r="542" spans="1:34" s="346" customFormat="1" hidden="1" x14ac:dyDescent="0.2">
      <c r="A542" s="384">
        <f t="shared" si="174"/>
        <v>0</v>
      </c>
      <c r="B542" s="385"/>
      <c r="C542" s="374"/>
      <c r="D542" s="438"/>
      <c r="E542" s="352"/>
      <c r="F542" s="353"/>
      <c r="G542" s="353"/>
      <c r="H542" s="353"/>
      <c r="I542" s="353"/>
      <c r="J542" s="394">
        <f t="shared" si="185"/>
        <v>0</v>
      </c>
      <c r="K542" s="374"/>
      <c r="L542" s="374"/>
      <c r="M542" s="354"/>
      <c r="N542" s="355"/>
      <c r="O542" s="355"/>
      <c r="P542" s="355"/>
      <c r="Q542" s="355"/>
      <c r="R542" s="355"/>
      <c r="S542" s="356"/>
      <c r="T542" s="357"/>
      <c r="U542" s="338">
        <f t="shared" si="175"/>
        <v>0</v>
      </c>
      <c r="V542" s="374"/>
      <c r="W542" s="399">
        <f t="shared" si="176"/>
        <v>0</v>
      </c>
      <c r="X542" s="400">
        <f t="shared" si="177"/>
        <v>0</v>
      </c>
      <c r="Y542" s="400">
        <f t="shared" si="178"/>
        <v>0</v>
      </c>
      <c r="Z542" s="400">
        <f t="shared" si="179"/>
        <v>0</v>
      </c>
      <c r="AA542" s="400">
        <f t="shared" si="180"/>
        <v>0</v>
      </c>
      <c r="AB542" s="400">
        <f t="shared" si="181"/>
        <v>0</v>
      </c>
      <c r="AC542" s="400">
        <f t="shared" si="182"/>
        <v>0</v>
      </c>
      <c r="AD542" s="534">
        <f t="shared" si="183"/>
        <v>0</v>
      </c>
      <c r="AE542" s="386"/>
      <c r="AF542" s="405">
        <f t="shared" si="184"/>
        <v>0</v>
      </c>
      <c r="AG542" s="374"/>
      <c r="AH542" s="544"/>
    </row>
    <row r="543" spans="1:34" s="346" customFormat="1" hidden="1" x14ac:dyDescent="0.2">
      <c r="A543" s="384">
        <f t="shared" si="174"/>
        <v>0</v>
      </c>
      <c r="B543" s="385"/>
      <c r="C543" s="374"/>
      <c r="D543" s="438"/>
      <c r="E543" s="352"/>
      <c r="F543" s="353"/>
      <c r="G543" s="353"/>
      <c r="H543" s="353"/>
      <c r="I543" s="353"/>
      <c r="J543" s="394">
        <f t="shared" si="185"/>
        <v>0</v>
      </c>
      <c r="K543" s="374"/>
      <c r="L543" s="374"/>
      <c r="M543" s="354"/>
      <c r="N543" s="355"/>
      <c r="O543" s="355"/>
      <c r="P543" s="355"/>
      <c r="Q543" s="355"/>
      <c r="R543" s="355"/>
      <c r="S543" s="356"/>
      <c r="T543" s="357"/>
      <c r="U543" s="338">
        <f t="shared" si="175"/>
        <v>0</v>
      </c>
      <c r="V543" s="374"/>
      <c r="W543" s="399">
        <f t="shared" si="176"/>
        <v>0</v>
      </c>
      <c r="X543" s="400">
        <f t="shared" si="177"/>
        <v>0</v>
      </c>
      <c r="Y543" s="400">
        <f t="shared" si="178"/>
        <v>0</v>
      </c>
      <c r="Z543" s="400">
        <f t="shared" si="179"/>
        <v>0</v>
      </c>
      <c r="AA543" s="400">
        <f t="shared" si="180"/>
        <v>0</v>
      </c>
      <c r="AB543" s="400">
        <f t="shared" si="181"/>
        <v>0</v>
      </c>
      <c r="AC543" s="400">
        <f t="shared" si="182"/>
        <v>0</v>
      </c>
      <c r="AD543" s="534">
        <f t="shared" si="183"/>
        <v>0</v>
      </c>
      <c r="AE543" s="386"/>
      <c r="AF543" s="405">
        <f t="shared" si="184"/>
        <v>0</v>
      </c>
      <c r="AG543" s="374"/>
      <c r="AH543" s="544"/>
    </row>
    <row r="544" spans="1:34" s="346" customFormat="1" hidden="1" x14ac:dyDescent="0.2">
      <c r="A544" s="384">
        <f t="shared" si="174"/>
        <v>0</v>
      </c>
      <c r="B544" s="385"/>
      <c r="C544" s="374"/>
      <c r="D544" s="438"/>
      <c r="E544" s="352"/>
      <c r="F544" s="353"/>
      <c r="G544" s="353"/>
      <c r="H544" s="353"/>
      <c r="I544" s="353"/>
      <c r="J544" s="394">
        <f t="shared" si="185"/>
        <v>0</v>
      </c>
      <c r="K544" s="374"/>
      <c r="L544" s="374"/>
      <c r="M544" s="354"/>
      <c r="N544" s="355"/>
      <c r="O544" s="355"/>
      <c r="P544" s="355"/>
      <c r="Q544" s="355"/>
      <c r="R544" s="355"/>
      <c r="S544" s="356"/>
      <c r="T544" s="357"/>
      <c r="U544" s="338">
        <f t="shared" si="175"/>
        <v>0</v>
      </c>
      <c r="V544" s="374"/>
      <c r="W544" s="399">
        <f t="shared" si="176"/>
        <v>0</v>
      </c>
      <c r="X544" s="400">
        <f t="shared" si="177"/>
        <v>0</v>
      </c>
      <c r="Y544" s="400">
        <f t="shared" si="178"/>
        <v>0</v>
      </c>
      <c r="Z544" s="400">
        <f t="shared" si="179"/>
        <v>0</v>
      </c>
      <c r="AA544" s="400">
        <f t="shared" si="180"/>
        <v>0</v>
      </c>
      <c r="AB544" s="400">
        <f t="shared" si="181"/>
        <v>0</v>
      </c>
      <c r="AC544" s="400">
        <f t="shared" si="182"/>
        <v>0</v>
      </c>
      <c r="AD544" s="534">
        <f t="shared" si="183"/>
        <v>0</v>
      </c>
      <c r="AE544" s="386"/>
      <c r="AF544" s="405">
        <f t="shared" si="184"/>
        <v>0</v>
      </c>
      <c r="AG544" s="374"/>
      <c r="AH544" s="544"/>
    </row>
    <row r="545" spans="1:34" s="346" customFormat="1" hidden="1" x14ac:dyDescent="0.2">
      <c r="A545" s="384">
        <f t="shared" si="174"/>
        <v>0</v>
      </c>
      <c r="B545" s="385"/>
      <c r="C545" s="374"/>
      <c r="D545" s="438"/>
      <c r="E545" s="352"/>
      <c r="F545" s="353"/>
      <c r="G545" s="353"/>
      <c r="H545" s="353"/>
      <c r="I545" s="353"/>
      <c r="J545" s="394">
        <f t="shared" si="185"/>
        <v>0</v>
      </c>
      <c r="K545" s="374"/>
      <c r="L545" s="374"/>
      <c r="M545" s="354"/>
      <c r="N545" s="355"/>
      <c r="O545" s="355"/>
      <c r="P545" s="355"/>
      <c r="Q545" s="355"/>
      <c r="R545" s="355"/>
      <c r="S545" s="356"/>
      <c r="T545" s="357"/>
      <c r="U545" s="338">
        <f t="shared" si="175"/>
        <v>0</v>
      </c>
      <c r="V545" s="374"/>
      <c r="W545" s="399">
        <f t="shared" si="176"/>
        <v>0</v>
      </c>
      <c r="X545" s="400">
        <f t="shared" si="177"/>
        <v>0</v>
      </c>
      <c r="Y545" s="400">
        <f t="shared" si="178"/>
        <v>0</v>
      </c>
      <c r="Z545" s="400">
        <f t="shared" si="179"/>
        <v>0</v>
      </c>
      <c r="AA545" s="400">
        <f t="shared" si="180"/>
        <v>0</v>
      </c>
      <c r="AB545" s="400">
        <f t="shared" si="181"/>
        <v>0</v>
      </c>
      <c r="AC545" s="400">
        <f t="shared" si="182"/>
        <v>0</v>
      </c>
      <c r="AD545" s="534">
        <f t="shared" si="183"/>
        <v>0</v>
      </c>
      <c r="AE545" s="386"/>
      <c r="AF545" s="405">
        <f t="shared" si="184"/>
        <v>0</v>
      </c>
      <c r="AG545" s="374"/>
      <c r="AH545" s="544"/>
    </row>
    <row r="546" spans="1:34" s="346" customFormat="1" hidden="1" x14ac:dyDescent="0.2">
      <c r="A546" s="384">
        <f t="shared" si="174"/>
        <v>0</v>
      </c>
      <c r="B546" s="385"/>
      <c r="C546" s="374"/>
      <c r="D546" s="438"/>
      <c r="E546" s="352"/>
      <c r="F546" s="353"/>
      <c r="G546" s="353"/>
      <c r="H546" s="353"/>
      <c r="I546" s="353"/>
      <c r="J546" s="394">
        <f t="shared" si="185"/>
        <v>0</v>
      </c>
      <c r="K546" s="374"/>
      <c r="L546" s="374"/>
      <c r="M546" s="354"/>
      <c r="N546" s="355"/>
      <c r="O546" s="355"/>
      <c r="P546" s="355"/>
      <c r="Q546" s="355"/>
      <c r="R546" s="355"/>
      <c r="S546" s="356"/>
      <c r="T546" s="357"/>
      <c r="U546" s="338">
        <f t="shared" si="175"/>
        <v>0</v>
      </c>
      <c r="V546" s="374"/>
      <c r="W546" s="399">
        <f t="shared" si="176"/>
        <v>0</v>
      </c>
      <c r="X546" s="400">
        <f t="shared" si="177"/>
        <v>0</v>
      </c>
      <c r="Y546" s="400">
        <f t="shared" si="178"/>
        <v>0</v>
      </c>
      <c r="Z546" s="400">
        <f t="shared" si="179"/>
        <v>0</v>
      </c>
      <c r="AA546" s="400">
        <f t="shared" si="180"/>
        <v>0</v>
      </c>
      <c r="AB546" s="400">
        <f t="shared" si="181"/>
        <v>0</v>
      </c>
      <c r="AC546" s="400">
        <f t="shared" si="182"/>
        <v>0</v>
      </c>
      <c r="AD546" s="534">
        <f t="shared" si="183"/>
        <v>0</v>
      </c>
      <c r="AE546" s="386"/>
      <c r="AF546" s="405">
        <f t="shared" si="184"/>
        <v>0</v>
      </c>
      <c r="AG546" s="374"/>
      <c r="AH546" s="544"/>
    </row>
    <row r="547" spans="1:34" s="346" customFormat="1" hidden="1" x14ac:dyDescent="0.2">
      <c r="A547" s="384">
        <f t="shared" si="174"/>
        <v>0</v>
      </c>
      <c r="B547" s="385"/>
      <c r="C547" s="374"/>
      <c r="D547" s="438"/>
      <c r="E547" s="352"/>
      <c r="F547" s="353"/>
      <c r="G547" s="353"/>
      <c r="H547" s="353"/>
      <c r="I547" s="353"/>
      <c r="J547" s="394">
        <f t="shared" si="185"/>
        <v>0</v>
      </c>
      <c r="K547" s="374"/>
      <c r="L547" s="374"/>
      <c r="M547" s="354"/>
      <c r="N547" s="355"/>
      <c r="O547" s="355"/>
      <c r="P547" s="355"/>
      <c r="Q547" s="355"/>
      <c r="R547" s="355"/>
      <c r="S547" s="356"/>
      <c r="T547" s="357"/>
      <c r="U547" s="338">
        <f t="shared" si="175"/>
        <v>0</v>
      </c>
      <c r="V547" s="374"/>
      <c r="W547" s="399">
        <f t="shared" si="176"/>
        <v>0</v>
      </c>
      <c r="X547" s="400">
        <f t="shared" si="177"/>
        <v>0</v>
      </c>
      <c r="Y547" s="400">
        <f t="shared" si="178"/>
        <v>0</v>
      </c>
      <c r="Z547" s="400">
        <f t="shared" si="179"/>
        <v>0</v>
      </c>
      <c r="AA547" s="400">
        <f t="shared" si="180"/>
        <v>0</v>
      </c>
      <c r="AB547" s="400">
        <f t="shared" si="181"/>
        <v>0</v>
      </c>
      <c r="AC547" s="400">
        <f t="shared" si="182"/>
        <v>0</v>
      </c>
      <c r="AD547" s="534">
        <f t="shared" si="183"/>
        <v>0</v>
      </c>
      <c r="AE547" s="386"/>
      <c r="AF547" s="405">
        <f t="shared" si="184"/>
        <v>0</v>
      </c>
      <c r="AG547" s="374"/>
      <c r="AH547" s="544"/>
    </row>
    <row r="548" spans="1:34" s="346" customFormat="1" hidden="1" x14ac:dyDescent="0.2">
      <c r="A548" s="384">
        <f t="shared" si="174"/>
        <v>0</v>
      </c>
      <c r="B548" s="385"/>
      <c r="C548" s="374"/>
      <c r="D548" s="438"/>
      <c r="E548" s="352"/>
      <c r="F548" s="353"/>
      <c r="G548" s="353"/>
      <c r="H548" s="353"/>
      <c r="I548" s="353"/>
      <c r="J548" s="394">
        <f t="shared" si="185"/>
        <v>0</v>
      </c>
      <c r="K548" s="374"/>
      <c r="L548" s="374"/>
      <c r="M548" s="354"/>
      <c r="N548" s="355"/>
      <c r="O548" s="355"/>
      <c r="P548" s="355"/>
      <c r="Q548" s="355"/>
      <c r="R548" s="355"/>
      <c r="S548" s="356"/>
      <c r="T548" s="357"/>
      <c r="U548" s="338">
        <f t="shared" si="175"/>
        <v>0</v>
      </c>
      <c r="V548" s="374"/>
      <c r="W548" s="399">
        <f t="shared" si="176"/>
        <v>0</v>
      </c>
      <c r="X548" s="400">
        <f t="shared" si="177"/>
        <v>0</v>
      </c>
      <c r="Y548" s="400">
        <f t="shared" si="178"/>
        <v>0</v>
      </c>
      <c r="Z548" s="400">
        <f t="shared" si="179"/>
        <v>0</v>
      </c>
      <c r="AA548" s="400">
        <f t="shared" si="180"/>
        <v>0</v>
      </c>
      <c r="AB548" s="400">
        <f t="shared" si="181"/>
        <v>0</v>
      </c>
      <c r="AC548" s="400">
        <f t="shared" si="182"/>
        <v>0</v>
      </c>
      <c r="AD548" s="534">
        <f t="shared" si="183"/>
        <v>0</v>
      </c>
      <c r="AE548" s="386"/>
      <c r="AF548" s="405">
        <f t="shared" si="184"/>
        <v>0</v>
      </c>
      <c r="AG548" s="374"/>
      <c r="AH548" s="544"/>
    </row>
    <row r="549" spans="1:34" s="346" customFormat="1" hidden="1" x14ac:dyDescent="0.2">
      <c r="A549" s="384">
        <f t="shared" ref="A549:A612" si="186">IF(AND(J549&lt;&gt;0,U549&lt;&gt;1),1,0)</f>
        <v>0</v>
      </c>
      <c r="B549" s="385"/>
      <c r="C549" s="374"/>
      <c r="D549" s="438"/>
      <c r="E549" s="352"/>
      <c r="F549" s="353"/>
      <c r="G549" s="353"/>
      <c r="H549" s="353"/>
      <c r="I549" s="353"/>
      <c r="J549" s="394">
        <f t="shared" si="185"/>
        <v>0</v>
      </c>
      <c r="K549" s="374"/>
      <c r="L549" s="374"/>
      <c r="M549" s="354"/>
      <c r="N549" s="355"/>
      <c r="O549" s="355"/>
      <c r="P549" s="355"/>
      <c r="Q549" s="355"/>
      <c r="R549" s="355"/>
      <c r="S549" s="356"/>
      <c r="T549" s="357"/>
      <c r="U549" s="338">
        <f t="shared" ref="U549:U612" si="187">SUM(M549:T549)</f>
        <v>0</v>
      </c>
      <c r="V549" s="374"/>
      <c r="W549" s="399">
        <f t="shared" ref="W549:W612" si="188">$J549*M549</f>
        <v>0</v>
      </c>
      <c r="X549" s="400">
        <f t="shared" ref="X549:X612" si="189">$J549*N549</f>
        <v>0</v>
      </c>
      <c r="Y549" s="400">
        <f t="shared" ref="Y549:Y612" si="190">$J549*O549</f>
        <v>0</v>
      </c>
      <c r="Z549" s="400">
        <f t="shared" ref="Z549:Z612" si="191">$J549*P549</f>
        <v>0</v>
      </c>
      <c r="AA549" s="400">
        <f t="shared" ref="AA549:AA612" si="192">$J549*Q549</f>
        <v>0</v>
      </c>
      <c r="AB549" s="400">
        <f t="shared" ref="AB549:AB612" si="193">$J549*R549</f>
        <v>0</v>
      </c>
      <c r="AC549" s="400">
        <f t="shared" ref="AC549:AC612" si="194">$J549*S549</f>
        <v>0</v>
      </c>
      <c r="AD549" s="534">
        <f t="shared" ref="AD549:AD612" si="195">SUM(W549:AC549)</f>
        <v>0</v>
      </c>
      <c r="AE549" s="386"/>
      <c r="AF549" s="405">
        <f t="shared" ref="AF549:AF612" si="196">$J549*T549</f>
        <v>0</v>
      </c>
      <c r="AG549" s="374"/>
      <c r="AH549" s="544"/>
    </row>
    <row r="550" spans="1:34" s="346" customFormat="1" hidden="1" x14ac:dyDescent="0.2">
      <c r="A550" s="384">
        <f t="shared" si="186"/>
        <v>0</v>
      </c>
      <c r="B550" s="385"/>
      <c r="C550" s="374"/>
      <c r="D550" s="438"/>
      <c r="E550" s="352"/>
      <c r="F550" s="353"/>
      <c r="G550" s="353"/>
      <c r="H550" s="353"/>
      <c r="I550" s="353"/>
      <c r="J550" s="394">
        <f t="shared" si="185"/>
        <v>0</v>
      </c>
      <c r="K550" s="374"/>
      <c r="L550" s="374"/>
      <c r="M550" s="354"/>
      <c r="N550" s="355"/>
      <c r="O550" s="355"/>
      <c r="P550" s="355"/>
      <c r="Q550" s="355"/>
      <c r="R550" s="355"/>
      <c r="S550" s="356"/>
      <c r="T550" s="357"/>
      <c r="U550" s="338">
        <f t="shared" si="187"/>
        <v>0</v>
      </c>
      <c r="V550" s="374"/>
      <c r="W550" s="399">
        <f t="shared" si="188"/>
        <v>0</v>
      </c>
      <c r="X550" s="400">
        <f t="shared" si="189"/>
        <v>0</v>
      </c>
      <c r="Y550" s="400">
        <f t="shared" si="190"/>
        <v>0</v>
      </c>
      <c r="Z550" s="400">
        <f t="shared" si="191"/>
        <v>0</v>
      </c>
      <c r="AA550" s="400">
        <f t="shared" si="192"/>
        <v>0</v>
      </c>
      <c r="AB550" s="400">
        <f t="shared" si="193"/>
        <v>0</v>
      </c>
      <c r="AC550" s="400">
        <f t="shared" si="194"/>
        <v>0</v>
      </c>
      <c r="AD550" s="534">
        <f t="shared" si="195"/>
        <v>0</v>
      </c>
      <c r="AE550" s="386"/>
      <c r="AF550" s="405">
        <f t="shared" si="196"/>
        <v>0</v>
      </c>
      <c r="AG550" s="374"/>
      <c r="AH550" s="544"/>
    </row>
    <row r="551" spans="1:34" s="346" customFormat="1" hidden="1" x14ac:dyDescent="0.2">
      <c r="A551" s="384">
        <f t="shared" si="186"/>
        <v>0</v>
      </c>
      <c r="B551" s="385"/>
      <c r="C551" s="374"/>
      <c r="D551" s="438"/>
      <c r="E551" s="352"/>
      <c r="F551" s="353"/>
      <c r="G551" s="353"/>
      <c r="H551" s="353"/>
      <c r="I551" s="353"/>
      <c r="J551" s="394">
        <f t="shared" si="185"/>
        <v>0</v>
      </c>
      <c r="K551" s="374"/>
      <c r="L551" s="374"/>
      <c r="M551" s="354"/>
      <c r="N551" s="355"/>
      <c r="O551" s="355"/>
      <c r="P551" s="355"/>
      <c r="Q551" s="355"/>
      <c r="R551" s="355"/>
      <c r="S551" s="356"/>
      <c r="T551" s="357"/>
      <c r="U551" s="338">
        <f t="shared" si="187"/>
        <v>0</v>
      </c>
      <c r="V551" s="374"/>
      <c r="W551" s="399">
        <f t="shared" si="188"/>
        <v>0</v>
      </c>
      <c r="X551" s="400">
        <f t="shared" si="189"/>
        <v>0</v>
      </c>
      <c r="Y551" s="400">
        <f t="shared" si="190"/>
        <v>0</v>
      </c>
      <c r="Z551" s="400">
        <f t="shared" si="191"/>
        <v>0</v>
      </c>
      <c r="AA551" s="400">
        <f t="shared" si="192"/>
        <v>0</v>
      </c>
      <c r="AB551" s="400">
        <f t="shared" si="193"/>
        <v>0</v>
      </c>
      <c r="AC551" s="400">
        <f t="shared" si="194"/>
        <v>0</v>
      </c>
      <c r="AD551" s="534">
        <f t="shared" si="195"/>
        <v>0</v>
      </c>
      <c r="AE551" s="386"/>
      <c r="AF551" s="405">
        <f t="shared" si="196"/>
        <v>0</v>
      </c>
      <c r="AG551" s="374"/>
      <c r="AH551" s="544"/>
    </row>
    <row r="552" spans="1:34" s="346" customFormat="1" hidden="1" x14ac:dyDescent="0.2">
      <c r="A552" s="384">
        <f t="shared" si="186"/>
        <v>0</v>
      </c>
      <c r="B552" s="385"/>
      <c r="C552" s="374"/>
      <c r="D552" s="438"/>
      <c r="E552" s="352"/>
      <c r="F552" s="353"/>
      <c r="G552" s="353"/>
      <c r="H552" s="353"/>
      <c r="I552" s="353"/>
      <c r="J552" s="394">
        <f t="shared" si="185"/>
        <v>0</v>
      </c>
      <c r="K552" s="374"/>
      <c r="L552" s="374"/>
      <c r="M552" s="354"/>
      <c r="N552" s="355"/>
      <c r="O552" s="355"/>
      <c r="P552" s="355"/>
      <c r="Q552" s="355"/>
      <c r="R552" s="355"/>
      <c r="S552" s="356"/>
      <c r="T552" s="357"/>
      <c r="U552" s="338">
        <f t="shared" si="187"/>
        <v>0</v>
      </c>
      <c r="V552" s="374"/>
      <c r="W552" s="399">
        <f t="shared" si="188"/>
        <v>0</v>
      </c>
      <c r="X552" s="400">
        <f t="shared" si="189"/>
        <v>0</v>
      </c>
      <c r="Y552" s="400">
        <f t="shared" si="190"/>
        <v>0</v>
      </c>
      <c r="Z552" s="400">
        <f t="shared" si="191"/>
        <v>0</v>
      </c>
      <c r="AA552" s="400">
        <f t="shared" si="192"/>
        <v>0</v>
      </c>
      <c r="AB552" s="400">
        <f t="shared" si="193"/>
        <v>0</v>
      </c>
      <c r="AC552" s="400">
        <f t="shared" si="194"/>
        <v>0</v>
      </c>
      <c r="AD552" s="534">
        <f t="shared" si="195"/>
        <v>0</v>
      </c>
      <c r="AE552" s="386"/>
      <c r="AF552" s="405">
        <f t="shared" si="196"/>
        <v>0</v>
      </c>
      <c r="AG552" s="374"/>
      <c r="AH552" s="544"/>
    </row>
    <row r="553" spans="1:34" s="346" customFormat="1" hidden="1" x14ac:dyDescent="0.2">
      <c r="A553" s="384">
        <f t="shared" si="186"/>
        <v>0</v>
      </c>
      <c r="B553" s="385"/>
      <c r="C553" s="374"/>
      <c r="D553" s="438"/>
      <c r="E553" s="352"/>
      <c r="F553" s="353"/>
      <c r="G553" s="353"/>
      <c r="H553" s="353"/>
      <c r="I553" s="353"/>
      <c r="J553" s="394">
        <f t="shared" si="185"/>
        <v>0</v>
      </c>
      <c r="K553" s="374"/>
      <c r="L553" s="374"/>
      <c r="M553" s="354"/>
      <c r="N553" s="355"/>
      <c r="O553" s="355"/>
      <c r="P553" s="355"/>
      <c r="Q553" s="355"/>
      <c r="R553" s="355"/>
      <c r="S553" s="356"/>
      <c r="T553" s="357"/>
      <c r="U553" s="338">
        <f t="shared" si="187"/>
        <v>0</v>
      </c>
      <c r="V553" s="374"/>
      <c r="W553" s="399">
        <f t="shared" si="188"/>
        <v>0</v>
      </c>
      <c r="X553" s="400">
        <f t="shared" si="189"/>
        <v>0</v>
      </c>
      <c r="Y553" s="400">
        <f t="shared" si="190"/>
        <v>0</v>
      </c>
      <c r="Z553" s="400">
        <f t="shared" si="191"/>
        <v>0</v>
      </c>
      <c r="AA553" s="400">
        <f t="shared" si="192"/>
        <v>0</v>
      </c>
      <c r="AB553" s="400">
        <f t="shared" si="193"/>
        <v>0</v>
      </c>
      <c r="AC553" s="400">
        <f t="shared" si="194"/>
        <v>0</v>
      </c>
      <c r="AD553" s="534">
        <f t="shared" si="195"/>
        <v>0</v>
      </c>
      <c r="AE553" s="386"/>
      <c r="AF553" s="405">
        <f t="shared" si="196"/>
        <v>0</v>
      </c>
      <c r="AG553" s="374"/>
      <c r="AH553" s="544"/>
    </row>
    <row r="554" spans="1:34" s="346" customFormat="1" hidden="1" x14ac:dyDescent="0.2">
      <c r="A554" s="384">
        <f t="shared" si="186"/>
        <v>0</v>
      </c>
      <c r="B554" s="385"/>
      <c r="C554" s="374"/>
      <c r="D554" s="438"/>
      <c r="E554" s="352"/>
      <c r="F554" s="353"/>
      <c r="G554" s="353"/>
      <c r="H554" s="353"/>
      <c r="I554" s="353"/>
      <c r="J554" s="394">
        <f t="shared" si="185"/>
        <v>0</v>
      </c>
      <c r="K554" s="374"/>
      <c r="L554" s="374"/>
      <c r="M554" s="354"/>
      <c r="N554" s="355"/>
      <c r="O554" s="355"/>
      <c r="P554" s="355"/>
      <c r="Q554" s="355"/>
      <c r="R554" s="355"/>
      <c r="S554" s="356"/>
      <c r="T554" s="357"/>
      <c r="U554" s="338">
        <f t="shared" si="187"/>
        <v>0</v>
      </c>
      <c r="V554" s="374"/>
      <c r="W554" s="399">
        <f t="shared" si="188"/>
        <v>0</v>
      </c>
      <c r="X554" s="400">
        <f t="shared" si="189"/>
        <v>0</v>
      </c>
      <c r="Y554" s="400">
        <f t="shared" si="190"/>
        <v>0</v>
      </c>
      <c r="Z554" s="400">
        <f t="shared" si="191"/>
        <v>0</v>
      </c>
      <c r="AA554" s="400">
        <f t="shared" si="192"/>
        <v>0</v>
      </c>
      <c r="AB554" s="400">
        <f t="shared" si="193"/>
        <v>0</v>
      </c>
      <c r="AC554" s="400">
        <f t="shared" si="194"/>
        <v>0</v>
      </c>
      <c r="AD554" s="534">
        <f t="shared" si="195"/>
        <v>0</v>
      </c>
      <c r="AE554" s="386"/>
      <c r="AF554" s="405">
        <f t="shared" si="196"/>
        <v>0</v>
      </c>
      <c r="AG554" s="374"/>
      <c r="AH554" s="544"/>
    </row>
    <row r="555" spans="1:34" s="346" customFormat="1" hidden="1" x14ac:dyDescent="0.2">
      <c r="A555" s="384">
        <f t="shared" si="186"/>
        <v>0</v>
      </c>
      <c r="B555" s="385"/>
      <c r="C555" s="374"/>
      <c r="D555" s="438"/>
      <c r="E555" s="352"/>
      <c r="F555" s="353"/>
      <c r="G555" s="353"/>
      <c r="H555" s="353"/>
      <c r="I555" s="353"/>
      <c r="J555" s="394">
        <f t="shared" si="185"/>
        <v>0</v>
      </c>
      <c r="K555" s="374"/>
      <c r="L555" s="374"/>
      <c r="M555" s="354"/>
      <c r="N555" s="355"/>
      <c r="O555" s="355"/>
      <c r="P555" s="355"/>
      <c r="Q555" s="355"/>
      <c r="R555" s="355"/>
      <c r="S555" s="356"/>
      <c r="T555" s="357"/>
      <c r="U555" s="338">
        <f t="shared" si="187"/>
        <v>0</v>
      </c>
      <c r="V555" s="374"/>
      <c r="W555" s="399">
        <f t="shared" si="188"/>
        <v>0</v>
      </c>
      <c r="X555" s="400">
        <f t="shared" si="189"/>
        <v>0</v>
      </c>
      <c r="Y555" s="400">
        <f t="shared" si="190"/>
        <v>0</v>
      </c>
      <c r="Z555" s="400">
        <f t="shared" si="191"/>
        <v>0</v>
      </c>
      <c r="AA555" s="400">
        <f t="shared" si="192"/>
        <v>0</v>
      </c>
      <c r="AB555" s="400">
        <f t="shared" si="193"/>
        <v>0</v>
      </c>
      <c r="AC555" s="400">
        <f t="shared" si="194"/>
        <v>0</v>
      </c>
      <c r="AD555" s="534">
        <f t="shared" si="195"/>
        <v>0</v>
      </c>
      <c r="AE555" s="386"/>
      <c r="AF555" s="405">
        <f t="shared" si="196"/>
        <v>0</v>
      </c>
      <c r="AG555" s="374"/>
      <c r="AH555" s="544"/>
    </row>
    <row r="556" spans="1:34" s="346" customFormat="1" hidden="1" x14ac:dyDescent="0.2">
      <c r="A556" s="384">
        <f t="shared" si="186"/>
        <v>0</v>
      </c>
      <c r="B556" s="385"/>
      <c r="C556" s="374"/>
      <c r="D556" s="438"/>
      <c r="E556" s="352"/>
      <c r="F556" s="353"/>
      <c r="G556" s="353"/>
      <c r="H556" s="353"/>
      <c r="I556" s="353"/>
      <c r="J556" s="394">
        <f t="shared" si="185"/>
        <v>0</v>
      </c>
      <c r="K556" s="374"/>
      <c r="L556" s="374"/>
      <c r="M556" s="354"/>
      <c r="N556" s="355"/>
      <c r="O556" s="355"/>
      <c r="P556" s="355"/>
      <c r="Q556" s="355"/>
      <c r="R556" s="355"/>
      <c r="S556" s="356"/>
      <c r="T556" s="357"/>
      <c r="U556" s="338">
        <f t="shared" si="187"/>
        <v>0</v>
      </c>
      <c r="V556" s="374"/>
      <c r="W556" s="399">
        <f t="shared" si="188"/>
        <v>0</v>
      </c>
      <c r="X556" s="400">
        <f t="shared" si="189"/>
        <v>0</v>
      </c>
      <c r="Y556" s="400">
        <f t="shared" si="190"/>
        <v>0</v>
      </c>
      <c r="Z556" s="400">
        <f t="shared" si="191"/>
        <v>0</v>
      </c>
      <c r="AA556" s="400">
        <f t="shared" si="192"/>
        <v>0</v>
      </c>
      <c r="AB556" s="400">
        <f t="shared" si="193"/>
        <v>0</v>
      </c>
      <c r="AC556" s="400">
        <f t="shared" si="194"/>
        <v>0</v>
      </c>
      <c r="AD556" s="534">
        <f t="shared" si="195"/>
        <v>0</v>
      </c>
      <c r="AE556" s="386"/>
      <c r="AF556" s="405">
        <f t="shared" si="196"/>
        <v>0</v>
      </c>
      <c r="AG556" s="374"/>
      <c r="AH556" s="544"/>
    </row>
    <row r="557" spans="1:34" s="346" customFormat="1" hidden="1" x14ac:dyDescent="0.2">
      <c r="A557" s="384">
        <f t="shared" si="186"/>
        <v>0</v>
      </c>
      <c r="B557" s="385"/>
      <c r="C557" s="374"/>
      <c r="D557" s="438"/>
      <c r="E557" s="352"/>
      <c r="F557" s="353"/>
      <c r="G557" s="353"/>
      <c r="H557" s="353"/>
      <c r="I557" s="353"/>
      <c r="J557" s="394">
        <f t="shared" si="185"/>
        <v>0</v>
      </c>
      <c r="K557" s="374"/>
      <c r="L557" s="374"/>
      <c r="M557" s="354"/>
      <c r="N557" s="355"/>
      <c r="O557" s="355"/>
      <c r="P557" s="355"/>
      <c r="Q557" s="355"/>
      <c r="R557" s="355"/>
      <c r="S557" s="356"/>
      <c r="T557" s="357"/>
      <c r="U557" s="338">
        <f t="shared" si="187"/>
        <v>0</v>
      </c>
      <c r="V557" s="374"/>
      <c r="W557" s="399">
        <f t="shared" si="188"/>
        <v>0</v>
      </c>
      <c r="X557" s="400">
        <f t="shared" si="189"/>
        <v>0</v>
      </c>
      <c r="Y557" s="400">
        <f t="shared" si="190"/>
        <v>0</v>
      </c>
      <c r="Z557" s="400">
        <f t="shared" si="191"/>
        <v>0</v>
      </c>
      <c r="AA557" s="400">
        <f t="shared" si="192"/>
        <v>0</v>
      </c>
      <c r="AB557" s="400">
        <f t="shared" si="193"/>
        <v>0</v>
      </c>
      <c r="AC557" s="400">
        <f t="shared" si="194"/>
        <v>0</v>
      </c>
      <c r="AD557" s="534">
        <f t="shared" si="195"/>
        <v>0</v>
      </c>
      <c r="AE557" s="386"/>
      <c r="AF557" s="405">
        <f t="shared" si="196"/>
        <v>0</v>
      </c>
      <c r="AG557" s="374"/>
      <c r="AH557" s="544"/>
    </row>
    <row r="558" spans="1:34" s="346" customFormat="1" hidden="1" x14ac:dyDescent="0.2">
      <c r="A558" s="384">
        <f t="shared" si="186"/>
        <v>0</v>
      </c>
      <c r="B558" s="385"/>
      <c r="C558" s="374"/>
      <c r="D558" s="438"/>
      <c r="E558" s="352"/>
      <c r="F558" s="353"/>
      <c r="G558" s="353"/>
      <c r="H558" s="353"/>
      <c r="I558" s="353"/>
      <c r="J558" s="394">
        <f t="shared" si="185"/>
        <v>0</v>
      </c>
      <c r="K558" s="374"/>
      <c r="L558" s="374"/>
      <c r="M558" s="354"/>
      <c r="N558" s="355"/>
      <c r="O558" s="355"/>
      <c r="P558" s="355"/>
      <c r="Q558" s="355"/>
      <c r="R558" s="355"/>
      <c r="S558" s="356"/>
      <c r="T558" s="357"/>
      <c r="U558" s="338">
        <f t="shared" si="187"/>
        <v>0</v>
      </c>
      <c r="V558" s="374"/>
      <c r="W558" s="399">
        <f t="shared" si="188"/>
        <v>0</v>
      </c>
      <c r="X558" s="400">
        <f t="shared" si="189"/>
        <v>0</v>
      </c>
      <c r="Y558" s="400">
        <f t="shared" si="190"/>
        <v>0</v>
      </c>
      <c r="Z558" s="400">
        <f t="shared" si="191"/>
        <v>0</v>
      </c>
      <c r="AA558" s="400">
        <f t="shared" si="192"/>
        <v>0</v>
      </c>
      <c r="AB558" s="400">
        <f t="shared" si="193"/>
        <v>0</v>
      </c>
      <c r="AC558" s="400">
        <f t="shared" si="194"/>
        <v>0</v>
      </c>
      <c r="AD558" s="534">
        <f t="shared" si="195"/>
        <v>0</v>
      </c>
      <c r="AE558" s="386"/>
      <c r="AF558" s="405">
        <f t="shared" si="196"/>
        <v>0</v>
      </c>
      <c r="AG558" s="374"/>
      <c r="AH558" s="544"/>
    </row>
    <row r="559" spans="1:34" s="346" customFormat="1" hidden="1" x14ac:dyDescent="0.2">
      <c r="A559" s="384">
        <f t="shared" si="186"/>
        <v>0</v>
      </c>
      <c r="B559" s="385"/>
      <c r="C559" s="374"/>
      <c r="D559" s="438"/>
      <c r="E559" s="352"/>
      <c r="F559" s="353"/>
      <c r="G559" s="353"/>
      <c r="H559" s="353"/>
      <c r="I559" s="353"/>
      <c r="J559" s="394">
        <f t="shared" si="185"/>
        <v>0</v>
      </c>
      <c r="K559" s="374"/>
      <c r="L559" s="374"/>
      <c r="M559" s="354"/>
      <c r="N559" s="355"/>
      <c r="O559" s="355"/>
      <c r="P559" s="355"/>
      <c r="Q559" s="355"/>
      <c r="R559" s="355"/>
      <c r="S559" s="356"/>
      <c r="T559" s="357"/>
      <c r="U559" s="338">
        <f t="shared" si="187"/>
        <v>0</v>
      </c>
      <c r="V559" s="374"/>
      <c r="W559" s="399">
        <f t="shared" si="188"/>
        <v>0</v>
      </c>
      <c r="X559" s="400">
        <f t="shared" si="189"/>
        <v>0</v>
      </c>
      <c r="Y559" s="400">
        <f t="shared" si="190"/>
        <v>0</v>
      </c>
      <c r="Z559" s="400">
        <f t="shared" si="191"/>
        <v>0</v>
      </c>
      <c r="AA559" s="400">
        <f t="shared" si="192"/>
        <v>0</v>
      </c>
      <c r="AB559" s="400">
        <f t="shared" si="193"/>
        <v>0</v>
      </c>
      <c r="AC559" s="400">
        <f t="shared" si="194"/>
        <v>0</v>
      </c>
      <c r="AD559" s="534">
        <f t="shared" si="195"/>
        <v>0</v>
      </c>
      <c r="AE559" s="386"/>
      <c r="AF559" s="405">
        <f t="shared" si="196"/>
        <v>0</v>
      </c>
      <c r="AG559" s="374"/>
      <c r="AH559" s="544"/>
    </row>
    <row r="560" spans="1:34" s="346" customFormat="1" hidden="1" x14ac:dyDescent="0.2">
      <c r="A560" s="384">
        <f t="shared" si="186"/>
        <v>0</v>
      </c>
      <c r="B560" s="385"/>
      <c r="C560" s="374"/>
      <c r="D560" s="438"/>
      <c r="E560" s="352"/>
      <c r="F560" s="353"/>
      <c r="G560" s="353"/>
      <c r="H560" s="353"/>
      <c r="I560" s="353"/>
      <c r="J560" s="394">
        <f t="shared" si="185"/>
        <v>0</v>
      </c>
      <c r="K560" s="374"/>
      <c r="L560" s="374"/>
      <c r="M560" s="354"/>
      <c r="N560" s="355"/>
      <c r="O560" s="355"/>
      <c r="P560" s="355"/>
      <c r="Q560" s="355"/>
      <c r="R560" s="355"/>
      <c r="S560" s="356"/>
      <c r="T560" s="357"/>
      <c r="U560" s="338">
        <f t="shared" si="187"/>
        <v>0</v>
      </c>
      <c r="V560" s="374"/>
      <c r="W560" s="399">
        <f t="shared" si="188"/>
        <v>0</v>
      </c>
      <c r="X560" s="400">
        <f t="shared" si="189"/>
        <v>0</v>
      </c>
      <c r="Y560" s="400">
        <f t="shared" si="190"/>
        <v>0</v>
      </c>
      <c r="Z560" s="400">
        <f t="shared" si="191"/>
        <v>0</v>
      </c>
      <c r="AA560" s="400">
        <f t="shared" si="192"/>
        <v>0</v>
      </c>
      <c r="AB560" s="400">
        <f t="shared" si="193"/>
        <v>0</v>
      </c>
      <c r="AC560" s="400">
        <f t="shared" si="194"/>
        <v>0</v>
      </c>
      <c r="AD560" s="534">
        <f t="shared" si="195"/>
        <v>0</v>
      </c>
      <c r="AE560" s="386"/>
      <c r="AF560" s="405">
        <f t="shared" si="196"/>
        <v>0</v>
      </c>
      <c r="AG560" s="374"/>
      <c r="AH560" s="544"/>
    </row>
    <row r="561" spans="1:34" s="346" customFormat="1" hidden="1" x14ac:dyDescent="0.2">
      <c r="A561" s="384">
        <f t="shared" si="186"/>
        <v>0</v>
      </c>
      <c r="B561" s="385"/>
      <c r="C561" s="374"/>
      <c r="D561" s="438"/>
      <c r="E561" s="352"/>
      <c r="F561" s="353"/>
      <c r="G561" s="353"/>
      <c r="H561" s="353"/>
      <c r="I561" s="353"/>
      <c r="J561" s="394">
        <f t="shared" si="185"/>
        <v>0</v>
      </c>
      <c r="K561" s="374"/>
      <c r="L561" s="374"/>
      <c r="M561" s="354"/>
      <c r="N561" s="355"/>
      <c r="O561" s="355"/>
      <c r="P561" s="355"/>
      <c r="Q561" s="355"/>
      <c r="R561" s="355"/>
      <c r="S561" s="356"/>
      <c r="T561" s="357"/>
      <c r="U561" s="338">
        <f t="shared" si="187"/>
        <v>0</v>
      </c>
      <c r="V561" s="374"/>
      <c r="W561" s="399">
        <f t="shared" si="188"/>
        <v>0</v>
      </c>
      <c r="X561" s="400">
        <f t="shared" si="189"/>
        <v>0</v>
      </c>
      <c r="Y561" s="400">
        <f t="shared" si="190"/>
        <v>0</v>
      </c>
      <c r="Z561" s="400">
        <f t="shared" si="191"/>
        <v>0</v>
      </c>
      <c r="AA561" s="400">
        <f t="shared" si="192"/>
        <v>0</v>
      </c>
      <c r="AB561" s="400">
        <f t="shared" si="193"/>
        <v>0</v>
      </c>
      <c r="AC561" s="400">
        <f t="shared" si="194"/>
        <v>0</v>
      </c>
      <c r="AD561" s="534">
        <f t="shared" si="195"/>
        <v>0</v>
      </c>
      <c r="AE561" s="386"/>
      <c r="AF561" s="405">
        <f t="shared" si="196"/>
        <v>0</v>
      </c>
      <c r="AG561" s="374"/>
      <c r="AH561" s="544"/>
    </row>
    <row r="562" spans="1:34" s="346" customFormat="1" hidden="1" x14ac:dyDescent="0.2">
      <c r="A562" s="384">
        <f t="shared" si="186"/>
        <v>0</v>
      </c>
      <c r="B562" s="385"/>
      <c r="C562" s="374"/>
      <c r="D562" s="438"/>
      <c r="E562" s="352"/>
      <c r="F562" s="353"/>
      <c r="G562" s="353"/>
      <c r="H562" s="353"/>
      <c r="I562" s="353"/>
      <c r="J562" s="394">
        <f t="shared" si="185"/>
        <v>0</v>
      </c>
      <c r="K562" s="374"/>
      <c r="L562" s="374"/>
      <c r="M562" s="354"/>
      <c r="N562" s="355"/>
      <c r="O562" s="355"/>
      <c r="P562" s="355"/>
      <c r="Q562" s="355"/>
      <c r="R562" s="355"/>
      <c r="S562" s="356"/>
      <c r="T562" s="357"/>
      <c r="U562" s="338">
        <f t="shared" si="187"/>
        <v>0</v>
      </c>
      <c r="V562" s="374"/>
      <c r="W562" s="399">
        <f t="shared" si="188"/>
        <v>0</v>
      </c>
      <c r="X562" s="400">
        <f t="shared" si="189"/>
        <v>0</v>
      </c>
      <c r="Y562" s="400">
        <f t="shared" si="190"/>
        <v>0</v>
      </c>
      <c r="Z562" s="400">
        <f t="shared" si="191"/>
        <v>0</v>
      </c>
      <c r="AA562" s="400">
        <f t="shared" si="192"/>
        <v>0</v>
      </c>
      <c r="AB562" s="400">
        <f t="shared" si="193"/>
        <v>0</v>
      </c>
      <c r="AC562" s="400">
        <f t="shared" si="194"/>
        <v>0</v>
      </c>
      <c r="AD562" s="534">
        <f t="shared" si="195"/>
        <v>0</v>
      </c>
      <c r="AE562" s="386"/>
      <c r="AF562" s="405">
        <f t="shared" si="196"/>
        <v>0</v>
      </c>
      <c r="AG562" s="374"/>
      <c r="AH562" s="544"/>
    </row>
    <row r="563" spans="1:34" s="346" customFormat="1" hidden="1" x14ac:dyDescent="0.2">
      <c r="A563" s="384">
        <f t="shared" si="186"/>
        <v>0</v>
      </c>
      <c r="B563" s="385"/>
      <c r="C563" s="374"/>
      <c r="D563" s="438"/>
      <c r="E563" s="352"/>
      <c r="F563" s="353"/>
      <c r="G563" s="353"/>
      <c r="H563" s="353"/>
      <c r="I563" s="353"/>
      <c r="J563" s="394">
        <f t="shared" si="185"/>
        <v>0</v>
      </c>
      <c r="K563" s="374"/>
      <c r="L563" s="374"/>
      <c r="M563" s="354"/>
      <c r="N563" s="355"/>
      <c r="O563" s="355"/>
      <c r="P563" s="355"/>
      <c r="Q563" s="355"/>
      <c r="R563" s="355"/>
      <c r="S563" s="356"/>
      <c r="T563" s="357"/>
      <c r="U563" s="338">
        <f t="shared" si="187"/>
        <v>0</v>
      </c>
      <c r="V563" s="374"/>
      <c r="W563" s="399">
        <f t="shared" si="188"/>
        <v>0</v>
      </c>
      <c r="X563" s="400">
        <f t="shared" si="189"/>
        <v>0</v>
      </c>
      <c r="Y563" s="400">
        <f t="shared" si="190"/>
        <v>0</v>
      </c>
      <c r="Z563" s="400">
        <f t="shared" si="191"/>
        <v>0</v>
      </c>
      <c r="AA563" s="400">
        <f t="shared" si="192"/>
        <v>0</v>
      </c>
      <c r="AB563" s="400">
        <f t="shared" si="193"/>
        <v>0</v>
      </c>
      <c r="AC563" s="400">
        <f t="shared" si="194"/>
        <v>0</v>
      </c>
      <c r="AD563" s="534">
        <f t="shared" si="195"/>
        <v>0</v>
      </c>
      <c r="AE563" s="386"/>
      <c r="AF563" s="405">
        <f t="shared" si="196"/>
        <v>0</v>
      </c>
      <c r="AG563" s="374"/>
      <c r="AH563" s="544"/>
    </row>
    <row r="564" spans="1:34" s="346" customFormat="1" hidden="1" x14ac:dyDescent="0.2">
      <c r="A564" s="384">
        <f t="shared" si="186"/>
        <v>0</v>
      </c>
      <c r="B564" s="385"/>
      <c r="C564" s="374"/>
      <c r="D564" s="438"/>
      <c r="E564" s="352"/>
      <c r="F564" s="353"/>
      <c r="G564" s="353"/>
      <c r="H564" s="353"/>
      <c r="I564" s="353"/>
      <c r="J564" s="394">
        <f t="shared" si="185"/>
        <v>0</v>
      </c>
      <c r="K564" s="374"/>
      <c r="L564" s="374"/>
      <c r="M564" s="354"/>
      <c r="N564" s="355"/>
      <c r="O564" s="355"/>
      <c r="P564" s="355"/>
      <c r="Q564" s="355"/>
      <c r="R564" s="355"/>
      <c r="S564" s="356"/>
      <c r="T564" s="357"/>
      <c r="U564" s="338">
        <f t="shared" si="187"/>
        <v>0</v>
      </c>
      <c r="V564" s="374"/>
      <c r="W564" s="399">
        <f t="shared" si="188"/>
        <v>0</v>
      </c>
      <c r="X564" s="400">
        <f t="shared" si="189"/>
        <v>0</v>
      </c>
      <c r="Y564" s="400">
        <f t="shared" si="190"/>
        <v>0</v>
      </c>
      <c r="Z564" s="400">
        <f t="shared" si="191"/>
        <v>0</v>
      </c>
      <c r="AA564" s="400">
        <f t="shared" si="192"/>
        <v>0</v>
      </c>
      <c r="AB564" s="400">
        <f t="shared" si="193"/>
        <v>0</v>
      </c>
      <c r="AC564" s="400">
        <f t="shared" si="194"/>
        <v>0</v>
      </c>
      <c r="AD564" s="534">
        <f t="shared" si="195"/>
        <v>0</v>
      </c>
      <c r="AE564" s="386"/>
      <c r="AF564" s="405">
        <f t="shared" si="196"/>
        <v>0</v>
      </c>
      <c r="AG564" s="374"/>
      <c r="AH564" s="544"/>
    </row>
    <row r="565" spans="1:34" s="346" customFormat="1" hidden="1" x14ac:dyDescent="0.2">
      <c r="A565" s="384">
        <f t="shared" si="186"/>
        <v>0</v>
      </c>
      <c r="B565" s="385"/>
      <c r="C565" s="374"/>
      <c r="D565" s="438"/>
      <c r="E565" s="352"/>
      <c r="F565" s="353"/>
      <c r="G565" s="353"/>
      <c r="H565" s="353"/>
      <c r="I565" s="353"/>
      <c r="J565" s="394">
        <f t="shared" si="185"/>
        <v>0</v>
      </c>
      <c r="K565" s="374"/>
      <c r="L565" s="374"/>
      <c r="M565" s="354"/>
      <c r="N565" s="355"/>
      <c r="O565" s="355"/>
      <c r="P565" s="355"/>
      <c r="Q565" s="355"/>
      <c r="R565" s="355"/>
      <c r="S565" s="356"/>
      <c r="T565" s="357"/>
      <c r="U565" s="338">
        <f t="shared" si="187"/>
        <v>0</v>
      </c>
      <c r="V565" s="374"/>
      <c r="W565" s="399">
        <f t="shared" si="188"/>
        <v>0</v>
      </c>
      <c r="X565" s="400">
        <f t="shared" si="189"/>
        <v>0</v>
      </c>
      <c r="Y565" s="400">
        <f t="shared" si="190"/>
        <v>0</v>
      </c>
      <c r="Z565" s="400">
        <f t="shared" si="191"/>
        <v>0</v>
      </c>
      <c r="AA565" s="400">
        <f t="shared" si="192"/>
        <v>0</v>
      </c>
      <c r="AB565" s="400">
        <f t="shared" si="193"/>
        <v>0</v>
      </c>
      <c r="AC565" s="400">
        <f t="shared" si="194"/>
        <v>0</v>
      </c>
      <c r="AD565" s="534">
        <f t="shared" si="195"/>
        <v>0</v>
      </c>
      <c r="AE565" s="386"/>
      <c r="AF565" s="405">
        <f t="shared" si="196"/>
        <v>0</v>
      </c>
      <c r="AG565" s="374"/>
      <c r="AH565" s="544"/>
    </row>
    <row r="566" spans="1:34" s="346" customFormat="1" hidden="1" x14ac:dyDescent="0.2">
      <c r="A566" s="384">
        <f t="shared" si="186"/>
        <v>0</v>
      </c>
      <c r="B566" s="385"/>
      <c r="C566" s="374"/>
      <c r="D566" s="438"/>
      <c r="E566" s="352"/>
      <c r="F566" s="353"/>
      <c r="G566" s="353"/>
      <c r="H566" s="353"/>
      <c r="I566" s="353"/>
      <c r="J566" s="394">
        <f t="shared" si="185"/>
        <v>0</v>
      </c>
      <c r="K566" s="374"/>
      <c r="L566" s="374"/>
      <c r="M566" s="354"/>
      <c r="N566" s="355"/>
      <c r="O566" s="355"/>
      <c r="P566" s="355"/>
      <c r="Q566" s="355"/>
      <c r="R566" s="355"/>
      <c r="S566" s="356"/>
      <c r="T566" s="357"/>
      <c r="U566" s="338">
        <f t="shared" si="187"/>
        <v>0</v>
      </c>
      <c r="V566" s="374"/>
      <c r="W566" s="399">
        <f t="shared" si="188"/>
        <v>0</v>
      </c>
      <c r="X566" s="400">
        <f t="shared" si="189"/>
        <v>0</v>
      </c>
      <c r="Y566" s="400">
        <f t="shared" si="190"/>
        <v>0</v>
      </c>
      <c r="Z566" s="400">
        <f t="shared" si="191"/>
        <v>0</v>
      </c>
      <c r="AA566" s="400">
        <f t="shared" si="192"/>
        <v>0</v>
      </c>
      <c r="AB566" s="400">
        <f t="shared" si="193"/>
        <v>0</v>
      </c>
      <c r="AC566" s="400">
        <f t="shared" si="194"/>
        <v>0</v>
      </c>
      <c r="AD566" s="534">
        <f t="shared" si="195"/>
        <v>0</v>
      </c>
      <c r="AE566" s="386"/>
      <c r="AF566" s="405">
        <f t="shared" si="196"/>
        <v>0</v>
      </c>
      <c r="AG566" s="374"/>
      <c r="AH566" s="544"/>
    </row>
    <row r="567" spans="1:34" s="346" customFormat="1" hidden="1" x14ac:dyDescent="0.2">
      <c r="A567" s="384">
        <f t="shared" si="186"/>
        <v>0</v>
      </c>
      <c r="B567" s="385"/>
      <c r="C567" s="374"/>
      <c r="D567" s="438"/>
      <c r="E567" s="352"/>
      <c r="F567" s="353"/>
      <c r="G567" s="353"/>
      <c r="H567" s="353"/>
      <c r="I567" s="353"/>
      <c r="J567" s="394">
        <f t="shared" si="185"/>
        <v>0</v>
      </c>
      <c r="K567" s="374"/>
      <c r="L567" s="374"/>
      <c r="M567" s="354"/>
      <c r="N567" s="355"/>
      <c r="O567" s="355"/>
      <c r="P567" s="355"/>
      <c r="Q567" s="355"/>
      <c r="R567" s="355"/>
      <c r="S567" s="356"/>
      <c r="T567" s="357"/>
      <c r="U567" s="338">
        <f t="shared" si="187"/>
        <v>0</v>
      </c>
      <c r="V567" s="374"/>
      <c r="W567" s="399">
        <f t="shared" si="188"/>
        <v>0</v>
      </c>
      <c r="X567" s="400">
        <f t="shared" si="189"/>
        <v>0</v>
      </c>
      <c r="Y567" s="400">
        <f t="shared" si="190"/>
        <v>0</v>
      </c>
      <c r="Z567" s="400">
        <f t="shared" si="191"/>
        <v>0</v>
      </c>
      <c r="AA567" s="400">
        <f t="shared" si="192"/>
        <v>0</v>
      </c>
      <c r="AB567" s="400">
        <f t="shared" si="193"/>
        <v>0</v>
      </c>
      <c r="AC567" s="400">
        <f t="shared" si="194"/>
        <v>0</v>
      </c>
      <c r="AD567" s="534">
        <f t="shared" si="195"/>
        <v>0</v>
      </c>
      <c r="AE567" s="386"/>
      <c r="AF567" s="405">
        <f t="shared" si="196"/>
        <v>0</v>
      </c>
      <c r="AG567" s="374"/>
      <c r="AH567" s="544"/>
    </row>
    <row r="568" spans="1:34" s="346" customFormat="1" hidden="1" x14ac:dyDescent="0.2">
      <c r="A568" s="384">
        <f t="shared" si="186"/>
        <v>0</v>
      </c>
      <c r="B568" s="385"/>
      <c r="C568" s="374"/>
      <c r="D568" s="438"/>
      <c r="E568" s="352"/>
      <c r="F568" s="353"/>
      <c r="G568" s="353"/>
      <c r="H568" s="353"/>
      <c r="I568" s="353"/>
      <c r="J568" s="394">
        <f t="shared" si="185"/>
        <v>0</v>
      </c>
      <c r="K568" s="374"/>
      <c r="L568" s="374"/>
      <c r="M568" s="354"/>
      <c r="N568" s="355"/>
      <c r="O568" s="355"/>
      <c r="P568" s="355"/>
      <c r="Q568" s="355"/>
      <c r="R568" s="355"/>
      <c r="S568" s="356"/>
      <c r="T568" s="357"/>
      <c r="U568" s="338">
        <f t="shared" si="187"/>
        <v>0</v>
      </c>
      <c r="V568" s="374"/>
      <c r="W568" s="399">
        <f t="shared" si="188"/>
        <v>0</v>
      </c>
      <c r="X568" s="400">
        <f t="shared" si="189"/>
        <v>0</v>
      </c>
      <c r="Y568" s="400">
        <f t="shared" si="190"/>
        <v>0</v>
      </c>
      <c r="Z568" s="400">
        <f t="shared" si="191"/>
        <v>0</v>
      </c>
      <c r="AA568" s="400">
        <f t="shared" si="192"/>
        <v>0</v>
      </c>
      <c r="AB568" s="400">
        <f t="shared" si="193"/>
        <v>0</v>
      </c>
      <c r="AC568" s="400">
        <f t="shared" si="194"/>
        <v>0</v>
      </c>
      <c r="AD568" s="534">
        <f t="shared" si="195"/>
        <v>0</v>
      </c>
      <c r="AE568" s="386"/>
      <c r="AF568" s="405">
        <f t="shared" si="196"/>
        <v>0</v>
      </c>
      <c r="AG568" s="374"/>
      <c r="AH568" s="544"/>
    </row>
    <row r="569" spans="1:34" s="346" customFormat="1" hidden="1" x14ac:dyDescent="0.2">
      <c r="A569" s="384">
        <f t="shared" si="186"/>
        <v>0</v>
      </c>
      <c r="B569" s="385"/>
      <c r="C569" s="374"/>
      <c r="D569" s="438"/>
      <c r="E569" s="352"/>
      <c r="F569" s="353"/>
      <c r="G569" s="353"/>
      <c r="H569" s="353"/>
      <c r="I569" s="353"/>
      <c r="J569" s="394">
        <f t="shared" si="185"/>
        <v>0</v>
      </c>
      <c r="K569" s="374"/>
      <c r="L569" s="374"/>
      <c r="M569" s="354"/>
      <c r="N569" s="355"/>
      <c r="O569" s="355"/>
      <c r="P569" s="355"/>
      <c r="Q569" s="355"/>
      <c r="R569" s="355"/>
      <c r="S569" s="356"/>
      <c r="T569" s="357"/>
      <c r="U569" s="338">
        <f t="shared" si="187"/>
        <v>0</v>
      </c>
      <c r="V569" s="374"/>
      <c r="W569" s="399">
        <f t="shared" si="188"/>
        <v>0</v>
      </c>
      <c r="X569" s="400">
        <f t="shared" si="189"/>
        <v>0</v>
      </c>
      <c r="Y569" s="400">
        <f t="shared" si="190"/>
        <v>0</v>
      </c>
      <c r="Z569" s="400">
        <f t="shared" si="191"/>
        <v>0</v>
      </c>
      <c r="AA569" s="400">
        <f t="shared" si="192"/>
        <v>0</v>
      </c>
      <c r="AB569" s="400">
        <f t="shared" si="193"/>
        <v>0</v>
      </c>
      <c r="AC569" s="400">
        <f t="shared" si="194"/>
        <v>0</v>
      </c>
      <c r="AD569" s="534">
        <f t="shared" si="195"/>
        <v>0</v>
      </c>
      <c r="AE569" s="386"/>
      <c r="AF569" s="405">
        <f t="shared" si="196"/>
        <v>0</v>
      </c>
      <c r="AG569" s="374"/>
      <c r="AH569" s="544"/>
    </row>
    <row r="570" spans="1:34" s="346" customFormat="1" hidden="1" x14ac:dyDescent="0.2">
      <c r="A570" s="384">
        <f t="shared" si="186"/>
        <v>0</v>
      </c>
      <c r="B570" s="385"/>
      <c r="C570" s="374"/>
      <c r="D570" s="438"/>
      <c r="E570" s="352"/>
      <c r="F570" s="353"/>
      <c r="G570" s="353"/>
      <c r="H570" s="353"/>
      <c r="I570" s="353"/>
      <c r="J570" s="394">
        <f t="shared" si="185"/>
        <v>0</v>
      </c>
      <c r="K570" s="374"/>
      <c r="L570" s="374"/>
      <c r="M570" s="354"/>
      <c r="N570" s="355"/>
      <c r="O570" s="355"/>
      <c r="P570" s="355"/>
      <c r="Q570" s="355"/>
      <c r="R570" s="355"/>
      <c r="S570" s="356"/>
      <c r="T570" s="357"/>
      <c r="U570" s="338">
        <f t="shared" si="187"/>
        <v>0</v>
      </c>
      <c r="V570" s="374"/>
      <c r="W570" s="399">
        <f t="shared" si="188"/>
        <v>0</v>
      </c>
      <c r="X570" s="400">
        <f t="shared" si="189"/>
        <v>0</v>
      </c>
      <c r="Y570" s="400">
        <f t="shared" si="190"/>
        <v>0</v>
      </c>
      <c r="Z570" s="400">
        <f t="shared" si="191"/>
        <v>0</v>
      </c>
      <c r="AA570" s="400">
        <f t="shared" si="192"/>
        <v>0</v>
      </c>
      <c r="AB570" s="400">
        <f t="shared" si="193"/>
        <v>0</v>
      </c>
      <c r="AC570" s="400">
        <f t="shared" si="194"/>
        <v>0</v>
      </c>
      <c r="AD570" s="534">
        <f t="shared" si="195"/>
        <v>0</v>
      </c>
      <c r="AE570" s="386"/>
      <c r="AF570" s="405">
        <f t="shared" si="196"/>
        <v>0</v>
      </c>
      <c r="AG570" s="374"/>
      <c r="AH570" s="544"/>
    </row>
    <row r="571" spans="1:34" s="346" customFormat="1" hidden="1" x14ac:dyDescent="0.2">
      <c r="A571" s="384">
        <f t="shared" si="186"/>
        <v>0</v>
      </c>
      <c r="B571" s="385"/>
      <c r="C571" s="374"/>
      <c r="D571" s="438"/>
      <c r="E571" s="352"/>
      <c r="F571" s="353"/>
      <c r="G571" s="353"/>
      <c r="H571" s="353"/>
      <c r="I571" s="353"/>
      <c r="J571" s="394">
        <f t="shared" si="185"/>
        <v>0</v>
      </c>
      <c r="K571" s="374"/>
      <c r="L571" s="374"/>
      <c r="M571" s="354"/>
      <c r="N571" s="355"/>
      <c r="O571" s="355"/>
      <c r="P571" s="355"/>
      <c r="Q571" s="355"/>
      <c r="R571" s="355"/>
      <c r="S571" s="356"/>
      <c r="T571" s="357"/>
      <c r="U571" s="338">
        <f t="shared" si="187"/>
        <v>0</v>
      </c>
      <c r="V571" s="374"/>
      <c r="W571" s="399">
        <f t="shared" si="188"/>
        <v>0</v>
      </c>
      <c r="X571" s="400">
        <f t="shared" si="189"/>
        <v>0</v>
      </c>
      <c r="Y571" s="400">
        <f t="shared" si="190"/>
        <v>0</v>
      </c>
      <c r="Z571" s="400">
        <f t="shared" si="191"/>
        <v>0</v>
      </c>
      <c r="AA571" s="400">
        <f t="shared" si="192"/>
        <v>0</v>
      </c>
      <c r="AB571" s="400">
        <f t="shared" si="193"/>
        <v>0</v>
      </c>
      <c r="AC571" s="400">
        <f t="shared" si="194"/>
        <v>0</v>
      </c>
      <c r="AD571" s="534">
        <f t="shared" si="195"/>
        <v>0</v>
      </c>
      <c r="AE571" s="386"/>
      <c r="AF571" s="405">
        <f t="shared" si="196"/>
        <v>0</v>
      </c>
      <c r="AG571" s="374"/>
      <c r="AH571" s="544"/>
    </row>
    <row r="572" spans="1:34" s="346" customFormat="1" hidden="1" x14ac:dyDescent="0.2">
      <c r="A572" s="384">
        <f t="shared" si="186"/>
        <v>0</v>
      </c>
      <c r="B572" s="385"/>
      <c r="C572" s="374"/>
      <c r="D572" s="438"/>
      <c r="E572" s="352"/>
      <c r="F572" s="353"/>
      <c r="G572" s="353"/>
      <c r="H572" s="353"/>
      <c r="I572" s="353"/>
      <c r="J572" s="394">
        <f t="shared" si="185"/>
        <v>0</v>
      </c>
      <c r="K572" s="374"/>
      <c r="L572" s="374"/>
      <c r="M572" s="354"/>
      <c r="N572" s="355"/>
      <c r="O572" s="355"/>
      <c r="P572" s="355"/>
      <c r="Q572" s="355"/>
      <c r="R572" s="355"/>
      <c r="S572" s="356"/>
      <c r="T572" s="357"/>
      <c r="U572" s="338">
        <f t="shared" si="187"/>
        <v>0</v>
      </c>
      <c r="V572" s="374"/>
      <c r="W572" s="399">
        <f t="shared" si="188"/>
        <v>0</v>
      </c>
      <c r="X572" s="400">
        <f t="shared" si="189"/>
        <v>0</v>
      </c>
      <c r="Y572" s="400">
        <f t="shared" si="190"/>
        <v>0</v>
      </c>
      <c r="Z572" s="400">
        <f t="shared" si="191"/>
        <v>0</v>
      </c>
      <c r="AA572" s="400">
        <f t="shared" si="192"/>
        <v>0</v>
      </c>
      <c r="AB572" s="400">
        <f t="shared" si="193"/>
        <v>0</v>
      </c>
      <c r="AC572" s="400">
        <f t="shared" si="194"/>
        <v>0</v>
      </c>
      <c r="AD572" s="534">
        <f t="shared" si="195"/>
        <v>0</v>
      </c>
      <c r="AE572" s="386"/>
      <c r="AF572" s="405">
        <f t="shared" si="196"/>
        <v>0</v>
      </c>
      <c r="AG572" s="374"/>
      <c r="AH572" s="544"/>
    </row>
    <row r="573" spans="1:34" s="346" customFormat="1" hidden="1" x14ac:dyDescent="0.2">
      <c r="A573" s="384">
        <f t="shared" si="186"/>
        <v>0</v>
      </c>
      <c r="B573" s="385"/>
      <c r="C573" s="374"/>
      <c r="D573" s="438"/>
      <c r="E573" s="352"/>
      <c r="F573" s="353"/>
      <c r="G573" s="353"/>
      <c r="H573" s="353"/>
      <c r="I573" s="353"/>
      <c r="J573" s="394">
        <f t="shared" si="185"/>
        <v>0</v>
      </c>
      <c r="K573" s="374"/>
      <c r="L573" s="374"/>
      <c r="M573" s="354"/>
      <c r="N573" s="355"/>
      <c r="O573" s="355"/>
      <c r="P573" s="355"/>
      <c r="Q573" s="355"/>
      <c r="R573" s="355"/>
      <c r="S573" s="356"/>
      <c r="T573" s="357"/>
      <c r="U573" s="338">
        <f t="shared" si="187"/>
        <v>0</v>
      </c>
      <c r="V573" s="374"/>
      <c r="W573" s="399">
        <f t="shared" si="188"/>
        <v>0</v>
      </c>
      <c r="X573" s="400">
        <f t="shared" si="189"/>
        <v>0</v>
      </c>
      <c r="Y573" s="400">
        <f t="shared" si="190"/>
        <v>0</v>
      </c>
      <c r="Z573" s="400">
        <f t="shared" si="191"/>
        <v>0</v>
      </c>
      <c r="AA573" s="400">
        <f t="shared" si="192"/>
        <v>0</v>
      </c>
      <c r="AB573" s="400">
        <f t="shared" si="193"/>
        <v>0</v>
      </c>
      <c r="AC573" s="400">
        <f t="shared" si="194"/>
        <v>0</v>
      </c>
      <c r="AD573" s="534">
        <f t="shared" si="195"/>
        <v>0</v>
      </c>
      <c r="AE573" s="386"/>
      <c r="AF573" s="405">
        <f t="shared" si="196"/>
        <v>0</v>
      </c>
      <c r="AG573" s="374"/>
      <c r="AH573" s="544"/>
    </row>
    <row r="574" spans="1:34" s="346" customFormat="1" hidden="1" x14ac:dyDescent="0.2">
      <c r="A574" s="384">
        <f t="shared" si="186"/>
        <v>0</v>
      </c>
      <c r="B574" s="385"/>
      <c r="C574" s="374"/>
      <c r="D574" s="438"/>
      <c r="E574" s="352"/>
      <c r="F574" s="353"/>
      <c r="G574" s="353"/>
      <c r="H574" s="353"/>
      <c r="I574" s="353"/>
      <c r="J574" s="394">
        <f t="shared" si="185"/>
        <v>0</v>
      </c>
      <c r="K574" s="374"/>
      <c r="L574" s="374"/>
      <c r="M574" s="354"/>
      <c r="N574" s="355"/>
      <c r="O574" s="355"/>
      <c r="P574" s="355"/>
      <c r="Q574" s="355"/>
      <c r="R574" s="355"/>
      <c r="S574" s="356"/>
      <c r="T574" s="357"/>
      <c r="U574" s="338">
        <f t="shared" si="187"/>
        <v>0</v>
      </c>
      <c r="V574" s="374"/>
      <c r="W574" s="399">
        <f t="shared" si="188"/>
        <v>0</v>
      </c>
      <c r="X574" s="400">
        <f t="shared" si="189"/>
        <v>0</v>
      </c>
      <c r="Y574" s="400">
        <f t="shared" si="190"/>
        <v>0</v>
      </c>
      <c r="Z574" s="400">
        <f t="shared" si="191"/>
        <v>0</v>
      </c>
      <c r="AA574" s="400">
        <f t="shared" si="192"/>
        <v>0</v>
      </c>
      <c r="AB574" s="400">
        <f t="shared" si="193"/>
        <v>0</v>
      </c>
      <c r="AC574" s="400">
        <f t="shared" si="194"/>
        <v>0</v>
      </c>
      <c r="AD574" s="534">
        <f t="shared" si="195"/>
        <v>0</v>
      </c>
      <c r="AE574" s="386"/>
      <c r="AF574" s="405">
        <f t="shared" si="196"/>
        <v>0</v>
      </c>
      <c r="AG574" s="374"/>
      <c r="AH574" s="544"/>
    </row>
    <row r="575" spans="1:34" s="346" customFormat="1" hidden="1" x14ac:dyDescent="0.2">
      <c r="A575" s="384">
        <f t="shared" si="186"/>
        <v>0</v>
      </c>
      <c r="B575" s="385"/>
      <c r="C575" s="374"/>
      <c r="D575" s="438"/>
      <c r="E575" s="352"/>
      <c r="F575" s="353"/>
      <c r="G575" s="353"/>
      <c r="H575" s="353"/>
      <c r="I575" s="353"/>
      <c r="J575" s="394">
        <f t="shared" si="185"/>
        <v>0</v>
      </c>
      <c r="K575" s="374"/>
      <c r="L575" s="374"/>
      <c r="M575" s="354"/>
      <c r="N575" s="355"/>
      <c r="O575" s="355"/>
      <c r="P575" s="355"/>
      <c r="Q575" s="355"/>
      <c r="R575" s="355"/>
      <c r="S575" s="356"/>
      <c r="T575" s="357"/>
      <c r="U575" s="338">
        <f t="shared" si="187"/>
        <v>0</v>
      </c>
      <c r="V575" s="374"/>
      <c r="W575" s="399">
        <f t="shared" si="188"/>
        <v>0</v>
      </c>
      <c r="X575" s="400">
        <f t="shared" si="189"/>
        <v>0</v>
      </c>
      <c r="Y575" s="400">
        <f t="shared" si="190"/>
        <v>0</v>
      </c>
      <c r="Z575" s="400">
        <f t="shared" si="191"/>
        <v>0</v>
      </c>
      <c r="AA575" s="400">
        <f t="shared" si="192"/>
        <v>0</v>
      </c>
      <c r="AB575" s="400">
        <f t="shared" si="193"/>
        <v>0</v>
      </c>
      <c r="AC575" s="400">
        <f t="shared" si="194"/>
        <v>0</v>
      </c>
      <c r="AD575" s="534">
        <f t="shared" si="195"/>
        <v>0</v>
      </c>
      <c r="AE575" s="386"/>
      <c r="AF575" s="405">
        <f t="shared" si="196"/>
        <v>0</v>
      </c>
      <c r="AG575" s="374"/>
      <c r="AH575" s="544"/>
    </row>
    <row r="576" spans="1:34" s="346" customFormat="1" hidden="1" x14ac:dyDescent="0.2">
      <c r="A576" s="384">
        <f t="shared" si="186"/>
        <v>0</v>
      </c>
      <c r="B576" s="385"/>
      <c r="C576" s="374"/>
      <c r="D576" s="438"/>
      <c r="E576" s="352"/>
      <c r="F576" s="353"/>
      <c r="G576" s="353"/>
      <c r="H576" s="353"/>
      <c r="I576" s="353"/>
      <c r="J576" s="394">
        <f t="shared" si="185"/>
        <v>0</v>
      </c>
      <c r="K576" s="374"/>
      <c r="L576" s="374"/>
      <c r="M576" s="354"/>
      <c r="N576" s="355"/>
      <c r="O576" s="355"/>
      <c r="P576" s="355"/>
      <c r="Q576" s="355"/>
      <c r="R576" s="355"/>
      <c r="S576" s="356"/>
      <c r="T576" s="357"/>
      <c r="U576" s="338">
        <f t="shared" si="187"/>
        <v>0</v>
      </c>
      <c r="V576" s="374"/>
      <c r="W576" s="399">
        <f t="shared" si="188"/>
        <v>0</v>
      </c>
      <c r="X576" s="400">
        <f t="shared" si="189"/>
        <v>0</v>
      </c>
      <c r="Y576" s="400">
        <f t="shared" si="190"/>
        <v>0</v>
      </c>
      <c r="Z576" s="400">
        <f t="shared" si="191"/>
        <v>0</v>
      </c>
      <c r="AA576" s="400">
        <f t="shared" si="192"/>
        <v>0</v>
      </c>
      <c r="AB576" s="400">
        <f t="shared" si="193"/>
        <v>0</v>
      </c>
      <c r="AC576" s="400">
        <f t="shared" si="194"/>
        <v>0</v>
      </c>
      <c r="AD576" s="534">
        <f t="shared" si="195"/>
        <v>0</v>
      </c>
      <c r="AE576" s="386"/>
      <c r="AF576" s="405">
        <f t="shared" si="196"/>
        <v>0</v>
      </c>
      <c r="AG576" s="374"/>
      <c r="AH576" s="544"/>
    </row>
    <row r="577" spans="1:34" s="346" customFormat="1" hidden="1" x14ac:dyDescent="0.2">
      <c r="A577" s="384">
        <f t="shared" si="186"/>
        <v>0</v>
      </c>
      <c r="B577" s="385"/>
      <c r="C577" s="374"/>
      <c r="D577" s="438"/>
      <c r="E577" s="352"/>
      <c r="F577" s="353"/>
      <c r="G577" s="353"/>
      <c r="H577" s="353"/>
      <c r="I577" s="353"/>
      <c r="J577" s="394">
        <f t="shared" si="185"/>
        <v>0</v>
      </c>
      <c r="K577" s="374"/>
      <c r="L577" s="374"/>
      <c r="M577" s="354"/>
      <c r="N577" s="355"/>
      <c r="O577" s="355"/>
      <c r="P577" s="355"/>
      <c r="Q577" s="355"/>
      <c r="R577" s="355"/>
      <c r="S577" s="356"/>
      <c r="T577" s="357"/>
      <c r="U577" s="338">
        <f t="shared" si="187"/>
        <v>0</v>
      </c>
      <c r="V577" s="374"/>
      <c r="W577" s="399">
        <f t="shared" si="188"/>
        <v>0</v>
      </c>
      <c r="X577" s="400">
        <f t="shared" si="189"/>
        <v>0</v>
      </c>
      <c r="Y577" s="400">
        <f t="shared" si="190"/>
        <v>0</v>
      </c>
      <c r="Z577" s="400">
        <f t="shared" si="191"/>
        <v>0</v>
      </c>
      <c r="AA577" s="400">
        <f t="shared" si="192"/>
        <v>0</v>
      </c>
      <c r="AB577" s="400">
        <f t="shared" si="193"/>
        <v>0</v>
      </c>
      <c r="AC577" s="400">
        <f t="shared" si="194"/>
        <v>0</v>
      </c>
      <c r="AD577" s="534">
        <f t="shared" si="195"/>
        <v>0</v>
      </c>
      <c r="AE577" s="386"/>
      <c r="AF577" s="405">
        <f t="shared" si="196"/>
        <v>0</v>
      </c>
      <c r="AG577" s="374"/>
      <c r="AH577" s="544"/>
    </row>
    <row r="578" spans="1:34" s="346" customFormat="1" hidden="1" x14ac:dyDescent="0.2">
      <c r="A578" s="384">
        <f t="shared" si="186"/>
        <v>0</v>
      </c>
      <c r="B578" s="385"/>
      <c r="C578" s="374"/>
      <c r="D578" s="438"/>
      <c r="E578" s="352"/>
      <c r="F578" s="353"/>
      <c r="G578" s="353"/>
      <c r="H578" s="353"/>
      <c r="I578" s="353"/>
      <c r="J578" s="394">
        <f t="shared" si="185"/>
        <v>0</v>
      </c>
      <c r="K578" s="374"/>
      <c r="L578" s="374"/>
      <c r="M578" s="354"/>
      <c r="N578" s="355"/>
      <c r="O578" s="355"/>
      <c r="P578" s="355"/>
      <c r="Q578" s="355"/>
      <c r="R578" s="355"/>
      <c r="S578" s="356"/>
      <c r="T578" s="357"/>
      <c r="U578" s="338">
        <f t="shared" si="187"/>
        <v>0</v>
      </c>
      <c r="V578" s="374"/>
      <c r="W578" s="399">
        <f t="shared" si="188"/>
        <v>0</v>
      </c>
      <c r="X578" s="400">
        <f t="shared" si="189"/>
        <v>0</v>
      </c>
      <c r="Y578" s="400">
        <f t="shared" si="190"/>
        <v>0</v>
      </c>
      <c r="Z578" s="400">
        <f t="shared" si="191"/>
        <v>0</v>
      </c>
      <c r="AA578" s="400">
        <f t="shared" si="192"/>
        <v>0</v>
      </c>
      <c r="AB578" s="400">
        <f t="shared" si="193"/>
        <v>0</v>
      </c>
      <c r="AC578" s="400">
        <f t="shared" si="194"/>
        <v>0</v>
      </c>
      <c r="AD578" s="534">
        <f t="shared" si="195"/>
        <v>0</v>
      </c>
      <c r="AE578" s="386"/>
      <c r="AF578" s="405">
        <f t="shared" si="196"/>
        <v>0</v>
      </c>
      <c r="AG578" s="374"/>
      <c r="AH578" s="544"/>
    </row>
    <row r="579" spans="1:34" s="346" customFormat="1" hidden="1" x14ac:dyDescent="0.2">
      <c r="A579" s="384">
        <f t="shared" si="186"/>
        <v>0</v>
      </c>
      <c r="B579" s="385"/>
      <c r="C579" s="374"/>
      <c r="D579" s="438"/>
      <c r="E579" s="352"/>
      <c r="F579" s="353"/>
      <c r="G579" s="353"/>
      <c r="H579" s="353"/>
      <c r="I579" s="353"/>
      <c r="J579" s="394">
        <f t="shared" si="185"/>
        <v>0</v>
      </c>
      <c r="K579" s="374"/>
      <c r="L579" s="374"/>
      <c r="M579" s="354"/>
      <c r="N579" s="355"/>
      <c r="O579" s="355"/>
      <c r="P579" s="355"/>
      <c r="Q579" s="355"/>
      <c r="R579" s="355"/>
      <c r="S579" s="356"/>
      <c r="T579" s="357"/>
      <c r="U579" s="338">
        <f t="shared" si="187"/>
        <v>0</v>
      </c>
      <c r="V579" s="374"/>
      <c r="W579" s="399">
        <f t="shared" si="188"/>
        <v>0</v>
      </c>
      <c r="X579" s="400">
        <f t="shared" si="189"/>
        <v>0</v>
      </c>
      <c r="Y579" s="400">
        <f t="shared" si="190"/>
        <v>0</v>
      </c>
      <c r="Z579" s="400">
        <f t="shared" si="191"/>
        <v>0</v>
      </c>
      <c r="AA579" s="400">
        <f t="shared" si="192"/>
        <v>0</v>
      </c>
      <c r="AB579" s="400">
        <f t="shared" si="193"/>
        <v>0</v>
      </c>
      <c r="AC579" s="400">
        <f t="shared" si="194"/>
        <v>0</v>
      </c>
      <c r="AD579" s="534">
        <f t="shared" si="195"/>
        <v>0</v>
      </c>
      <c r="AE579" s="386"/>
      <c r="AF579" s="405">
        <f t="shared" si="196"/>
        <v>0</v>
      </c>
      <c r="AG579" s="374"/>
      <c r="AH579" s="544"/>
    </row>
    <row r="580" spans="1:34" s="346" customFormat="1" hidden="1" x14ac:dyDescent="0.2">
      <c r="A580" s="384">
        <f t="shared" si="186"/>
        <v>0</v>
      </c>
      <c r="B580" s="385"/>
      <c r="C580" s="374"/>
      <c r="D580" s="438"/>
      <c r="E580" s="352"/>
      <c r="F580" s="353"/>
      <c r="G580" s="353"/>
      <c r="H580" s="353"/>
      <c r="I580" s="353"/>
      <c r="J580" s="394">
        <f t="shared" si="185"/>
        <v>0</v>
      </c>
      <c r="K580" s="374"/>
      <c r="L580" s="374"/>
      <c r="M580" s="354"/>
      <c r="N580" s="355"/>
      <c r="O580" s="355"/>
      <c r="P580" s="355"/>
      <c r="Q580" s="355"/>
      <c r="R580" s="355"/>
      <c r="S580" s="356"/>
      <c r="T580" s="357"/>
      <c r="U580" s="338">
        <f t="shared" si="187"/>
        <v>0</v>
      </c>
      <c r="V580" s="374"/>
      <c r="W580" s="399">
        <f t="shared" si="188"/>
        <v>0</v>
      </c>
      <c r="X580" s="400">
        <f t="shared" si="189"/>
        <v>0</v>
      </c>
      <c r="Y580" s="400">
        <f t="shared" si="190"/>
        <v>0</v>
      </c>
      <c r="Z580" s="400">
        <f t="shared" si="191"/>
        <v>0</v>
      </c>
      <c r="AA580" s="400">
        <f t="shared" si="192"/>
        <v>0</v>
      </c>
      <c r="AB580" s="400">
        <f t="shared" si="193"/>
        <v>0</v>
      </c>
      <c r="AC580" s="400">
        <f t="shared" si="194"/>
        <v>0</v>
      </c>
      <c r="AD580" s="534">
        <f t="shared" si="195"/>
        <v>0</v>
      </c>
      <c r="AE580" s="386"/>
      <c r="AF580" s="405">
        <f t="shared" si="196"/>
        <v>0</v>
      </c>
      <c r="AG580" s="374"/>
      <c r="AH580" s="544"/>
    </row>
    <row r="581" spans="1:34" s="346" customFormat="1" hidden="1" x14ac:dyDescent="0.2">
      <c r="A581" s="384">
        <f t="shared" si="186"/>
        <v>0</v>
      </c>
      <c r="B581" s="385"/>
      <c r="C581" s="374"/>
      <c r="D581" s="438"/>
      <c r="E581" s="352"/>
      <c r="F581" s="353"/>
      <c r="G581" s="353"/>
      <c r="H581" s="353"/>
      <c r="I581" s="353"/>
      <c r="J581" s="394">
        <f t="shared" si="185"/>
        <v>0</v>
      </c>
      <c r="K581" s="374"/>
      <c r="L581" s="374"/>
      <c r="M581" s="354"/>
      <c r="N581" s="355"/>
      <c r="O581" s="355"/>
      <c r="P581" s="355"/>
      <c r="Q581" s="355"/>
      <c r="R581" s="355"/>
      <c r="S581" s="356"/>
      <c r="T581" s="357"/>
      <c r="U581" s="338">
        <f t="shared" si="187"/>
        <v>0</v>
      </c>
      <c r="V581" s="374"/>
      <c r="W581" s="399">
        <f t="shared" si="188"/>
        <v>0</v>
      </c>
      <c r="X581" s="400">
        <f t="shared" si="189"/>
        <v>0</v>
      </c>
      <c r="Y581" s="400">
        <f t="shared" si="190"/>
        <v>0</v>
      </c>
      <c r="Z581" s="400">
        <f t="shared" si="191"/>
        <v>0</v>
      </c>
      <c r="AA581" s="400">
        <f t="shared" si="192"/>
        <v>0</v>
      </c>
      <c r="AB581" s="400">
        <f t="shared" si="193"/>
        <v>0</v>
      </c>
      <c r="AC581" s="400">
        <f t="shared" si="194"/>
        <v>0</v>
      </c>
      <c r="AD581" s="534">
        <f t="shared" si="195"/>
        <v>0</v>
      </c>
      <c r="AE581" s="386"/>
      <c r="AF581" s="405">
        <f t="shared" si="196"/>
        <v>0</v>
      </c>
      <c r="AG581" s="374"/>
      <c r="AH581" s="544"/>
    </row>
    <row r="582" spans="1:34" s="346" customFormat="1" hidden="1" x14ac:dyDescent="0.2">
      <c r="A582" s="384">
        <f t="shared" si="186"/>
        <v>0</v>
      </c>
      <c r="B582" s="385"/>
      <c r="C582" s="374"/>
      <c r="D582" s="438"/>
      <c r="E582" s="352"/>
      <c r="F582" s="353"/>
      <c r="G582" s="353"/>
      <c r="H582" s="353"/>
      <c r="I582" s="353"/>
      <c r="J582" s="394">
        <f t="shared" si="185"/>
        <v>0</v>
      </c>
      <c r="K582" s="374"/>
      <c r="L582" s="374"/>
      <c r="M582" s="354"/>
      <c r="N582" s="355"/>
      <c r="O582" s="355"/>
      <c r="P582" s="355"/>
      <c r="Q582" s="355"/>
      <c r="R582" s="355"/>
      <c r="S582" s="356"/>
      <c r="T582" s="357"/>
      <c r="U582" s="338">
        <f t="shared" si="187"/>
        <v>0</v>
      </c>
      <c r="V582" s="374"/>
      <c r="W582" s="399">
        <f t="shared" si="188"/>
        <v>0</v>
      </c>
      <c r="X582" s="400">
        <f t="shared" si="189"/>
        <v>0</v>
      </c>
      <c r="Y582" s="400">
        <f t="shared" si="190"/>
        <v>0</v>
      </c>
      <c r="Z582" s="400">
        <f t="shared" si="191"/>
        <v>0</v>
      </c>
      <c r="AA582" s="400">
        <f t="shared" si="192"/>
        <v>0</v>
      </c>
      <c r="AB582" s="400">
        <f t="shared" si="193"/>
        <v>0</v>
      </c>
      <c r="AC582" s="400">
        <f t="shared" si="194"/>
        <v>0</v>
      </c>
      <c r="AD582" s="534">
        <f t="shared" si="195"/>
        <v>0</v>
      </c>
      <c r="AE582" s="386"/>
      <c r="AF582" s="405">
        <f t="shared" si="196"/>
        <v>0</v>
      </c>
      <c r="AG582" s="374"/>
      <c r="AH582" s="544"/>
    </row>
    <row r="583" spans="1:34" s="346" customFormat="1" hidden="1" x14ac:dyDescent="0.2">
      <c r="A583" s="384">
        <f t="shared" si="186"/>
        <v>0</v>
      </c>
      <c r="B583" s="385"/>
      <c r="C583" s="374"/>
      <c r="D583" s="438"/>
      <c r="E583" s="352"/>
      <c r="F583" s="353"/>
      <c r="G583" s="353"/>
      <c r="H583" s="353"/>
      <c r="I583" s="353"/>
      <c r="J583" s="394">
        <f t="shared" si="185"/>
        <v>0</v>
      </c>
      <c r="K583" s="374"/>
      <c r="L583" s="374"/>
      <c r="M583" s="354"/>
      <c r="N583" s="355"/>
      <c r="O583" s="355"/>
      <c r="P583" s="355"/>
      <c r="Q583" s="355"/>
      <c r="R583" s="355"/>
      <c r="S583" s="356"/>
      <c r="T583" s="357"/>
      <c r="U583" s="338">
        <f t="shared" si="187"/>
        <v>0</v>
      </c>
      <c r="V583" s="374"/>
      <c r="W583" s="399">
        <f t="shared" si="188"/>
        <v>0</v>
      </c>
      <c r="X583" s="400">
        <f t="shared" si="189"/>
        <v>0</v>
      </c>
      <c r="Y583" s="400">
        <f t="shared" si="190"/>
        <v>0</v>
      </c>
      <c r="Z583" s="400">
        <f t="shared" si="191"/>
        <v>0</v>
      </c>
      <c r="AA583" s="400">
        <f t="shared" si="192"/>
        <v>0</v>
      </c>
      <c r="AB583" s="400">
        <f t="shared" si="193"/>
        <v>0</v>
      </c>
      <c r="AC583" s="400">
        <f t="shared" si="194"/>
        <v>0</v>
      </c>
      <c r="AD583" s="534">
        <f t="shared" si="195"/>
        <v>0</v>
      </c>
      <c r="AE583" s="386"/>
      <c r="AF583" s="405">
        <f t="shared" si="196"/>
        <v>0</v>
      </c>
      <c r="AG583" s="374"/>
      <c r="AH583" s="544"/>
    </row>
    <row r="584" spans="1:34" s="346" customFormat="1" hidden="1" x14ac:dyDescent="0.2">
      <c r="A584" s="384">
        <f t="shared" si="186"/>
        <v>0</v>
      </c>
      <c r="B584" s="385"/>
      <c r="C584" s="374"/>
      <c r="D584" s="438"/>
      <c r="E584" s="352"/>
      <c r="F584" s="353"/>
      <c r="G584" s="353"/>
      <c r="H584" s="353"/>
      <c r="I584" s="353"/>
      <c r="J584" s="394">
        <f t="shared" si="185"/>
        <v>0</v>
      </c>
      <c r="K584" s="374"/>
      <c r="L584" s="374"/>
      <c r="M584" s="354"/>
      <c r="N584" s="355"/>
      <c r="O584" s="355"/>
      <c r="P584" s="355"/>
      <c r="Q584" s="355"/>
      <c r="R584" s="355"/>
      <c r="S584" s="356"/>
      <c r="T584" s="357"/>
      <c r="U584" s="338">
        <f t="shared" si="187"/>
        <v>0</v>
      </c>
      <c r="V584" s="374"/>
      <c r="W584" s="399">
        <f t="shared" si="188"/>
        <v>0</v>
      </c>
      <c r="X584" s="400">
        <f t="shared" si="189"/>
        <v>0</v>
      </c>
      <c r="Y584" s="400">
        <f t="shared" si="190"/>
        <v>0</v>
      </c>
      <c r="Z584" s="400">
        <f t="shared" si="191"/>
        <v>0</v>
      </c>
      <c r="AA584" s="400">
        <f t="shared" si="192"/>
        <v>0</v>
      </c>
      <c r="AB584" s="400">
        <f t="shared" si="193"/>
        <v>0</v>
      </c>
      <c r="AC584" s="400">
        <f t="shared" si="194"/>
        <v>0</v>
      </c>
      <c r="AD584" s="534">
        <f t="shared" si="195"/>
        <v>0</v>
      </c>
      <c r="AE584" s="386"/>
      <c r="AF584" s="405">
        <f t="shared" si="196"/>
        <v>0</v>
      </c>
      <c r="AG584" s="374"/>
      <c r="AH584" s="544"/>
    </row>
    <row r="585" spans="1:34" s="346" customFormat="1" hidden="1" x14ac:dyDescent="0.2">
      <c r="A585" s="384">
        <f t="shared" si="186"/>
        <v>0</v>
      </c>
      <c r="B585" s="385"/>
      <c r="C585" s="374"/>
      <c r="D585" s="438"/>
      <c r="E585" s="352"/>
      <c r="F585" s="353"/>
      <c r="G585" s="353"/>
      <c r="H585" s="353"/>
      <c r="I585" s="353"/>
      <c r="J585" s="394">
        <f t="shared" si="185"/>
        <v>0</v>
      </c>
      <c r="K585" s="374"/>
      <c r="L585" s="374"/>
      <c r="M585" s="354"/>
      <c r="N585" s="355"/>
      <c r="O585" s="355"/>
      <c r="P585" s="355"/>
      <c r="Q585" s="355"/>
      <c r="R585" s="355"/>
      <c r="S585" s="356"/>
      <c r="T585" s="357"/>
      <c r="U585" s="338">
        <f t="shared" si="187"/>
        <v>0</v>
      </c>
      <c r="V585" s="374"/>
      <c r="W585" s="399">
        <f t="shared" si="188"/>
        <v>0</v>
      </c>
      <c r="X585" s="400">
        <f t="shared" si="189"/>
        <v>0</v>
      </c>
      <c r="Y585" s="400">
        <f t="shared" si="190"/>
        <v>0</v>
      </c>
      <c r="Z585" s="400">
        <f t="shared" si="191"/>
        <v>0</v>
      </c>
      <c r="AA585" s="400">
        <f t="shared" si="192"/>
        <v>0</v>
      </c>
      <c r="AB585" s="400">
        <f t="shared" si="193"/>
        <v>0</v>
      </c>
      <c r="AC585" s="400">
        <f t="shared" si="194"/>
        <v>0</v>
      </c>
      <c r="AD585" s="534">
        <f t="shared" si="195"/>
        <v>0</v>
      </c>
      <c r="AE585" s="386"/>
      <c r="AF585" s="405">
        <f t="shared" si="196"/>
        <v>0</v>
      </c>
      <c r="AG585" s="374"/>
      <c r="AH585" s="544"/>
    </row>
    <row r="586" spans="1:34" s="346" customFormat="1" hidden="1" x14ac:dyDescent="0.2">
      <c r="A586" s="384">
        <f t="shared" si="186"/>
        <v>0</v>
      </c>
      <c r="B586" s="385"/>
      <c r="C586" s="374"/>
      <c r="D586" s="438"/>
      <c r="E586" s="352"/>
      <c r="F586" s="353"/>
      <c r="G586" s="353"/>
      <c r="H586" s="353"/>
      <c r="I586" s="353"/>
      <c r="J586" s="394">
        <f t="shared" si="185"/>
        <v>0</v>
      </c>
      <c r="K586" s="374"/>
      <c r="L586" s="374"/>
      <c r="M586" s="354"/>
      <c r="N586" s="355"/>
      <c r="O586" s="355"/>
      <c r="P586" s="355"/>
      <c r="Q586" s="355"/>
      <c r="R586" s="355"/>
      <c r="S586" s="356"/>
      <c r="T586" s="357"/>
      <c r="U586" s="338">
        <f t="shared" si="187"/>
        <v>0</v>
      </c>
      <c r="V586" s="374"/>
      <c r="W586" s="399">
        <f t="shared" si="188"/>
        <v>0</v>
      </c>
      <c r="X586" s="400">
        <f t="shared" si="189"/>
        <v>0</v>
      </c>
      <c r="Y586" s="400">
        <f t="shared" si="190"/>
        <v>0</v>
      </c>
      <c r="Z586" s="400">
        <f t="shared" si="191"/>
        <v>0</v>
      </c>
      <c r="AA586" s="400">
        <f t="shared" si="192"/>
        <v>0</v>
      </c>
      <c r="AB586" s="400">
        <f t="shared" si="193"/>
        <v>0</v>
      </c>
      <c r="AC586" s="400">
        <f t="shared" si="194"/>
        <v>0</v>
      </c>
      <c r="AD586" s="534">
        <f t="shared" si="195"/>
        <v>0</v>
      </c>
      <c r="AE586" s="386"/>
      <c r="AF586" s="405">
        <f t="shared" si="196"/>
        <v>0</v>
      </c>
      <c r="AG586" s="374"/>
      <c r="AH586" s="544"/>
    </row>
    <row r="587" spans="1:34" s="346" customFormat="1" hidden="1" x14ac:dyDescent="0.2">
      <c r="A587" s="384">
        <f t="shared" si="186"/>
        <v>0</v>
      </c>
      <c r="B587" s="385"/>
      <c r="C587" s="374"/>
      <c r="D587" s="438"/>
      <c r="E587" s="352"/>
      <c r="F587" s="353"/>
      <c r="G587" s="353"/>
      <c r="H587" s="353"/>
      <c r="I587" s="353"/>
      <c r="J587" s="394">
        <f t="shared" si="185"/>
        <v>0</v>
      </c>
      <c r="K587" s="374"/>
      <c r="L587" s="374"/>
      <c r="M587" s="354"/>
      <c r="N587" s="355"/>
      <c r="O587" s="355"/>
      <c r="P587" s="355"/>
      <c r="Q587" s="355"/>
      <c r="R587" s="355"/>
      <c r="S587" s="356"/>
      <c r="T587" s="357"/>
      <c r="U587" s="338">
        <f t="shared" si="187"/>
        <v>0</v>
      </c>
      <c r="V587" s="374"/>
      <c r="W587" s="399">
        <f t="shared" si="188"/>
        <v>0</v>
      </c>
      <c r="X587" s="400">
        <f t="shared" si="189"/>
        <v>0</v>
      </c>
      <c r="Y587" s="400">
        <f t="shared" si="190"/>
        <v>0</v>
      </c>
      <c r="Z587" s="400">
        <f t="shared" si="191"/>
        <v>0</v>
      </c>
      <c r="AA587" s="400">
        <f t="shared" si="192"/>
        <v>0</v>
      </c>
      <c r="AB587" s="400">
        <f t="shared" si="193"/>
        <v>0</v>
      </c>
      <c r="AC587" s="400">
        <f t="shared" si="194"/>
        <v>0</v>
      </c>
      <c r="AD587" s="534">
        <f t="shared" si="195"/>
        <v>0</v>
      </c>
      <c r="AE587" s="386"/>
      <c r="AF587" s="405">
        <f t="shared" si="196"/>
        <v>0</v>
      </c>
      <c r="AG587" s="374"/>
      <c r="AH587" s="544"/>
    </row>
    <row r="588" spans="1:34" s="346" customFormat="1" hidden="1" x14ac:dyDescent="0.2">
      <c r="A588" s="384">
        <f t="shared" si="186"/>
        <v>0</v>
      </c>
      <c r="B588" s="385"/>
      <c r="C588" s="374"/>
      <c r="D588" s="438"/>
      <c r="E588" s="352"/>
      <c r="F588" s="353"/>
      <c r="G588" s="353"/>
      <c r="H588" s="353"/>
      <c r="I588" s="353"/>
      <c r="J588" s="394">
        <f t="shared" si="185"/>
        <v>0</v>
      </c>
      <c r="K588" s="374"/>
      <c r="L588" s="374"/>
      <c r="M588" s="354"/>
      <c r="N588" s="355"/>
      <c r="O588" s="355"/>
      <c r="P588" s="355"/>
      <c r="Q588" s="355"/>
      <c r="R588" s="355"/>
      <c r="S588" s="356"/>
      <c r="T588" s="357"/>
      <c r="U588" s="338">
        <f t="shared" si="187"/>
        <v>0</v>
      </c>
      <c r="V588" s="374"/>
      <c r="W588" s="399">
        <f t="shared" si="188"/>
        <v>0</v>
      </c>
      <c r="X588" s="400">
        <f t="shared" si="189"/>
        <v>0</v>
      </c>
      <c r="Y588" s="400">
        <f t="shared" si="190"/>
        <v>0</v>
      </c>
      <c r="Z588" s="400">
        <f t="shared" si="191"/>
        <v>0</v>
      </c>
      <c r="AA588" s="400">
        <f t="shared" si="192"/>
        <v>0</v>
      </c>
      <c r="AB588" s="400">
        <f t="shared" si="193"/>
        <v>0</v>
      </c>
      <c r="AC588" s="400">
        <f t="shared" si="194"/>
        <v>0</v>
      </c>
      <c r="AD588" s="534">
        <f t="shared" si="195"/>
        <v>0</v>
      </c>
      <c r="AE588" s="386"/>
      <c r="AF588" s="405">
        <f t="shared" si="196"/>
        <v>0</v>
      </c>
      <c r="AG588" s="374"/>
      <c r="AH588" s="544"/>
    </row>
    <row r="589" spans="1:34" s="346" customFormat="1" hidden="1" x14ac:dyDescent="0.2">
      <c r="A589" s="384">
        <f t="shared" si="186"/>
        <v>0</v>
      </c>
      <c r="B589" s="385"/>
      <c r="C589" s="374"/>
      <c r="D589" s="438"/>
      <c r="E589" s="352"/>
      <c r="F589" s="353"/>
      <c r="G589" s="353"/>
      <c r="H589" s="353"/>
      <c r="I589" s="353"/>
      <c r="J589" s="394">
        <f t="shared" si="185"/>
        <v>0</v>
      </c>
      <c r="K589" s="374"/>
      <c r="L589" s="374"/>
      <c r="M589" s="354"/>
      <c r="N589" s="355"/>
      <c r="O589" s="355"/>
      <c r="P589" s="355"/>
      <c r="Q589" s="355"/>
      <c r="R589" s="355"/>
      <c r="S589" s="356"/>
      <c r="T589" s="357"/>
      <c r="U589" s="338">
        <f t="shared" si="187"/>
        <v>0</v>
      </c>
      <c r="V589" s="374"/>
      <c r="W589" s="399">
        <f t="shared" si="188"/>
        <v>0</v>
      </c>
      <c r="X589" s="400">
        <f t="shared" si="189"/>
        <v>0</v>
      </c>
      <c r="Y589" s="400">
        <f t="shared" si="190"/>
        <v>0</v>
      </c>
      <c r="Z589" s="400">
        <f t="shared" si="191"/>
        <v>0</v>
      </c>
      <c r="AA589" s="400">
        <f t="shared" si="192"/>
        <v>0</v>
      </c>
      <c r="AB589" s="400">
        <f t="shared" si="193"/>
        <v>0</v>
      </c>
      <c r="AC589" s="400">
        <f t="shared" si="194"/>
        <v>0</v>
      </c>
      <c r="AD589" s="534">
        <f t="shared" si="195"/>
        <v>0</v>
      </c>
      <c r="AE589" s="386"/>
      <c r="AF589" s="405">
        <f t="shared" si="196"/>
        <v>0</v>
      </c>
      <c r="AG589" s="374"/>
      <c r="AH589" s="544"/>
    </row>
    <row r="590" spans="1:34" s="346" customFormat="1" hidden="1" x14ac:dyDescent="0.2">
      <c r="A590" s="384">
        <f t="shared" si="186"/>
        <v>0</v>
      </c>
      <c r="B590" s="385"/>
      <c r="C590" s="374"/>
      <c r="D590" s="438"/>
      <c r="E590" s="352"/>
      <c r="F590" s="353"/>
      <c r="G590" s="353"/>
      <c r="H590" s="353"/>
      <c r="I590" s="353"/>
      <c r="J590" s="394">
        <f t="shared" si="185"/>
        <v>0</v>
      </c>
      <c r="K590" s="374"/>
      <c r="L590" s="374"/>
      <c r="M590" s="354"/>
      <c r="N590" s="355"/>
      <c r="O590" s="355"/>
      <c r="P590" s="355"/>
      <c r="Q590" s="355"/>
      <c r="R590" s="355"/>
      <c r="S590" s="356"/>
      <c r="T590" s="357"/>
      <c r="U590" s="338">
        <f t="shared" si="187"/>
        <v>0</v>
      </c>
      <c r="V590" s="374"/>
      <c r="W590" s="399">
        <f t="shared" si="188"/>
        <v>0</v>
      </c>
      <c r="X590" s="400">
        <f t="shared" si="189"/>
        <v>0</v>
      </c>
      <c r="Y590" s="400">
        <f t="shared" si="190"/>
        <v>0</v>
      </c>
      <c r="Z590" s="400">
        <f t="shared" si="191"/>
        <v>0</v>
      </c>
      <c r="AA590" s="400">
        <f t="shared" si="192"/>
        <v>0</v>
      </c>
      <c r="AB590" s="400">
        <f t="shared" si="193"/>
        <v>0</v>
      </c>
      <c r="AC590" s="400">
        <f t="shared" si="194"/>
        <v>0</v>
      </c>
      <c r="AD590" s="534">
        <f t="shared" si="195"/>
        <v>0</v>
      </c>
      <c r="AE590" s="386"/>
      <c r="AF590" s="405">
        <f t="shared" si="196"/>
        <v>0</v>
      </c>
      <c r="AG590" s="374"/>
      <c r="AH590" s="544"/>
    </row>
    <row r="591" spans="1:34" s="346" customFormat="1" hidden="1" x14ac:dyDescent="0.2">
      <c r="A591" s="384">
        <f t="shared" si="186"/>
        <v>0</v>
      </c>
      <c r="B591" s="385"/>
      <c r="C591" s="374"/>
      <c r="D591" s="438"/>
      <c r="E591" s="352"/>
      <c r="F591" s="353"/>
      <c r="G591" s="353"/>
      <c r="H591" s="353"/>
      <c r="I591" s="353"/>
      <c r="J591" s="394">
        <f t="shared" si="185"/>
        <v>0</v>
      </c>
      <c r="K591" s="374"/>
      <c r="L591" s="374"/>
      <c r="M591" s="354"/>
      <c r="N591" s="355"/>
      <c r="O591" s="355"/>
      <c r="P591" s="355"/>
      <c r="Q591" s="355"/>
      <c r="R591" s="355"/>
      <c r="S591" s="356"/>
      <c r="T591" s="357"/>
      <c r="U591" s="338">
        <f t="shared" si="187"/>
        <v>0</v>
      </c>
      <c r="V591" s="374"/>
      <c r="W591" s="399">
        <f t="shared" si="188"/>
        <v>0</v>
      </c>
      <c r="X591" s="400">
        <f t="shared" si="189"/>
        <v>0</v>
      </c>
      <c r="Y591" s="400">
        <f t="shared" si="190"/>
        <v>0</v>
      </c>
      <c r="Z591" s="400">
        <f t="shared" si="191"/>
        <v>0</v>
      </c>
      <c r="AA591" s="400">
        <f t="shared" si="192"/>
        <v>0</v>
      </c>
      <c r="AB591" s="400">
        <f t="shared" si="193"/>
        <v>0</v>
      </c>
      <c r="AC591" s="400">
        <f t="shared" si="194"/>
        <v>0</v>
      </c>
      <c r="AD591" s="534">
        <f t="shared" si="195"/>
        <v>0</v>
      </c>
      <c r="AE591" s="386"/>
      <c r="AF591" s="405">
        <f t="shared" si="196"/>
        <v>0</v>
      </c>
      <c r="AG591" s="374"/>
      <c r="AH591" s="544"/>
    </row>
    <row r="592" spans="1:34" s="346" customFormat="1" hidden="1" x14ac:dyDescent="0.2">
      <c r="A592" s="384">
        <f t="shared" si="186"/>
        <v>0</v>
      </c>
      <c r="B592" s="385"/>
      <c r="C592" s="374"/>
      <c r="D592" s="438"/>
      <c r="E592" s="352"/>
      <c r="F592" s="353"/>
      <c r="G592" s="353"/>
      <c r="H592" s="353"/>
      <c r="I592" s="353"/>
      <c r="J592" s="394">
        <f t="shared" si="185"/>
        <v>0</v>
      </c>
      <c r="K592" s="374"/>
      <c r="L592" s="374"/>
      <c r="M592" s="354"/>
      <c r="N592" s="355"/>
      <c r="O592" s="355"/>
      <c r="P592" s="355"/>
      <c r="Q592" s="355"/>
      <c r="R592" s="355"/>
      <c r="S592" s="356"/>
      <c r="T592" s="357"/>
      <c r="U592" s="338">
        <f t="shared" si="187"/>
        <v>0</v>
      </c>
      <c r="V592" s="374"/>
      <c r="W592" s="399">
        <f t="shared" si="188"/>
        <v>0</v>
      </c>
      <c r="X592" s="400">
        <f t="shared" si="189"/>
        <v>0</v>
      </c>
      <c r="Y592" s="400">
        <f t="shared" si="190"/>
        <v>0</v>
      </c>
      <c r="Z592" s="400">
        <f t="shared" si="191"/>
        <v>0</v>
      </c>
      <c r="AA592" s="400">
        <f t="shared" si="192"/>
        <v>0</v>
      </c>
      <c r="AB592" s="400">
        <f t="shared" si="193"/>
        <v>0</v>
      </c>
      <c r="AC592" s="400">
        <f t="shared" si="194"/>
        <v>0</v>
      </c>
      <c r="AD592" s="534">
        <f t="shared" si="195"/>
        <v>0</v>
      </c>
      <c r="AE592" s="386"/>
      <c r="AF592" s="405">
        <f t="shared" si="196"/>
        <v>0</v>
      </c>
      <c r="AG592" s="374"/>
      <c r="AH592" s="544"/>
    </row>
    <row r="593" spans="1:34" s="346" customFormat="1" hidden="1" x14ac:dyDescent="0.2">
      <c r="A593" s="384">
        <f t="shared" si="186"/>
        <v>0</v>
      </c>
      <c r="B593" s="385"/>
      <c r="C593" s="374"/>
      <c r="D593" s="438"/>
      <c r="E593" s="352"/>
      <c r="F593" s="353"/>
      <c r="G593" s="353"/>
      <c r="H593" s="353"/>
      <c r="I593" s="353"/>
      <c r="J593" s="394">
        <f t="shared" si="185"/>
        <v>0</v>
      </c>
      <c r="K593" s="374"/>
      <c r="L593" s="374"/>
      <c r="M593" s="354"/>
      <c r="N593" s="355"/>
      <c r="O593" s="355"/>
      <c r="P593" s="355"/>
      <c r="Q593" s="355"/>
      <c r="R593" s="355"/>
      <c r="S593" s="356"/>
      <c r="T593" s="357"/>
      <c r="U593" s="338">
        <f t="shared" si="187"/>
        <v>0</v>
      </c>
      <c r="V593" s="374"/>
      <c r="W593" s="399">
        <f t="shared" si="188"/>
        <v>0</v>
      </c>
      <c r="X593" s="400">
        <f t="shared" si="189"/>
        <v>0</v>
      </c>
      <c r="Y593" s="400">
        <f t="shared" si="190"/>
        <v>0</v>
      </c>
      <c r="Z593" s="400">
        <f t="shared" si="191"/>
        <v>0</v>
      </c>
      <c r="AA593" s="400">
        <f t="shared" si="192"/>
        <v>0</v>
      </c>
      <c r="AB593" s="400">
        <f t="shared" si="193"/>
        <v>0</v>
      </c>
      <c r="AC593" s="400">
        <f t="shared" si="194"/>
        <v>0</v>
      </c>
      <c r="AD593" s="534">
        <f t="shared" si="195"/>
        <v>0</v>
      </c>
      <c r="AE593" s="386"/>
      <c r="AF593" s="405">
        <f t="shared" si="196"/>
        <v>0</v>
      </c>
      <c r="AG593" s="374"/>
      <c r="AH593" s="544"/>
    </row>
    <row r="594" spans="1:34" s="346" customFormat="1" hidden="1" x14ac:dyDescent="0.2">
      <c r="A594" s="384">
        <f t="shared" si="186"/>
        <v>0</v>
      </c>
      <c r="B594" s="385"/>
      <c r="C594" s="374"/>
      <c r="D594" s="438"/>
      <c r="E594" s="352"/>
      <c r="F594" s="353"/>
      <c r="G594" s="353"/>
      <c r="H594" s="353"/>
      <c r="I594" s="353"/>
      <c r="J594" s="394">
        <f t="shared" si="185"/>
        <v>0</v>
      </c>
      <c r="K594" s="374"/>
      <c r="L594" s="374"/>
      <c r="M594" s="354"/>
      <c r="N594" s="355"/>
      <c r="O594" s="355"/>
      <c r="P594" s="355"/>
      <c r="Q594" s="355"/>
      <c r="R594" s="355"/>
      <c r="S594" s="356"/>
      <c r="T594" s="357"/>
      <c r="U594" s="338">
        <f t="shared" si="187"/>
        <v>0</v>
      </c>
      <c r="V594" s="374"/>
      <c r="W594" s="399">
        <f t="shared" si="188"/>
        <v>0</v>
      </c>
      <c r="X594" s="400">
        <f t="shared" si="189"/>
        <v>0</v>
      </c>
      <c r="Y594" s="400">
        <f t="shared" si="190"/>
        <v>0</v>
      </c>
      <c r="Z594" s="400">
        <f t="shared" si="191"/>
        <v>0</v>
      </c>
      <c r="AA594" s="400">
        <f t="shared" si="192"/>
        <v>0</v>
      </c>
      <c r="AB594" s="400">
        <f t="shared" si="193"/>
        <v>0</v>
      </c>
      <c r="AC594" s="400">
        <f t="shared" si="194"/>
        <v>0</v>
      </c>
      <c r="AD594" s="534">
        <f t="shared" si="195"/>
        <v>0</v>
      </c>
      <c r="AE594" s="386"/>
      <c r="AF594" s="405">
        <f t="shared" si="196"/>
        <v>0</v>
      </c>
      <c r="AG594" s="374"/>
      <c r="AH594" s="544"/>
    </row>
    <row r="595" spans="1:34" s="346" customFormat="1" hidden="1" x14ac:dyDescent="0.2">
      <c r="A595" s="384">
        <f t="shared" si="186"/>
        <v>0</v>
      </c>
      <c r="B595" s="385"/>
      <c r="C595" s="374"/>
      <c r="D595" s="438"/>
      <c r="E595" s="352"/>
      <c r="F595" s="353"/>
      <c r="G595" s="353"/>
      <c r="H595" s="353"/>
      <c r="I595" s="353"/>
      <c r="J595" s="394">
        <f t="shared" si="185"/>
        <v>0</v>
      </c>
      <c r="K595" s="374"/>
      <c r="L595" s="374"/>
      <c r="M595" s="354"/>
      <c r="N595" s="355"/>
      <c r="O595" s="355"/>
      <c r="P595" s="355"/>
      <c r="Q595" s="355"/>
      <c r="R595" s="355"/>
      <c r="S595" s="356"/>
      <c r="T595" s="357"/>
      <c r="U595" s="338">
        <f t="shared" si="187"/>
        <v>0</v>
      </c>
      <c r="V595" s="374"/>
      <c r="W595" s="399">
        <f t="shared" si="188"/>
        <v>0</v>
      </c>
      <c r="X595" s="400">
        <f t="shared" si="189"/>
        <v>0</v>
      </c>
      <c r="Y595" s="400">
        <f t="shared" si="190"/>
        <v>0</v>
      </c>
      <c r="Z595" s="400">
        <f t="shared" si="191"/>
        <v>0</v>
      </c>
      <c r="AA595" s="400">
        <f t="shared" si="192"/>
        <v>0</v>
      </c>
      <c r="AB595" s="400">
        <f t="shared" si="193"/>
        <v>0</v>
      </c>
      <c r="AC595" s="400">
        <f t="shared" si="194"/>
        <v>0</v>
      </c>
      <c r="AD595" s="534">
        <f t="shared" si="195"/>
        <v>0</v>
      </c>
      <c r="AE595" s="386"/>
      <c r="AF595" s="405">
        <f t="shared" si="196"/>
        <v>0</v>
      </c>
      <c r="AG595" s="374"/>
      <c r="AH595" s="544"/>
    </row>
    <row r="596" spans="1:34" s="346" customFormat="1" hidden="1" x14ac:dyDescent="0.2">
      <c r="A596" s="384">
        <f t="shared" si="186"/>
        <v>0</v>
      </c>
      <c r="B596" s="385"/>
      <c r="C596" s="374"/>
      <c r="D596" s="438"/>
      <c r="E596" s="352"/>
      <c r="F596" s="353"/>
      <c r="G596" s="353"/>
      <c r="H596" s="353"/>
      <c r="I596" s="353"/>
      <c r="J596" s="394">
        <f t="shared" si="185"/>
        <v>0</v>
      </c>
      <c r="K596" s="374"/>
      <c r="L596" s="374"/>
      <c r="M596" s="354"/>
      <c r="N596" s="355"/>
      <c r="O596" s="355"/>
      <c r="P596" s="355"/>
      <c r="Q596" s="355"/>
      <c r="R596" s="355"/>
      <c r="S596" s="356"/>
      <c r="T596" s="357"/>
      <c r="U596" s="338">
        <f t="shared" si="187"/>
        <v>0</v>
      </c>
      <c r="V596" s="374"/>
      <c r="W596" s="399">
        <f t="shared" si="188"/>
        <v>0</v>
      </c>
      <c r="X596" s="400">
        <f t="shared" si="189"/>
        <v>0</v>
      </c>
      <c r="Y596" s="400">
        <f t="shared" si="190"/>
        <v>0</v>
      </c>
      <c r="Z596" s="400">
        <f t="shared" si="191"/>
        <v>0</v>
      </c>
      <c r="AA596" s="400">
        <f t="shared" si="192"/>
        <v>0</v>
      </c>
      <c r="AB596" s="400">
        <f t="shared" si="193"/>
        <v>0</v>
      </c>
      <c r="AC596" s="400">
        <f t="shared" si="194"/>
        <v>0</v>
      </c>
      <c r="AD596" s="534">
        <f t="shared" si="195"/>
        <v>0</v>
      </c>
      <c r="AE596" s="386"/>
      <c r="AF596" s="405">
        <f t="shared" si="196"/>
        <v>0</v>
      </c>
      <c r="AG596" s="374"/>
      <c r="AH596" s="544"/>
    </row>
    <row r="597" spans="1:34" s="346" customFormat="1" hidden="1" x14ac:dyDescent="0.2">
      <c r="A597" s="384">
        <f t="shared" si="186"/>
        <v>0</v>
      </c>
      <c r="B597" s="385"/>
      <c r="C597" s="374"/>
      <c r="D597" s="438"/>
      <c r="E597" s="352"/>
      <c r="F597" s="353"/>
      <c r="G597" s="353"/>
      <c r="H597" s="353"/>
      <c r="I597" s="353"/>
      <c r="J597" s="394">
        <f t="shared" si="185"/>
        <v>0</v>
      </c>
      <c r="K597" s="374"/>
      <c r="L597" s="374"/>
      <c r="M597" s="354"/>
      <c r="N597" s="355"/>
      <c r="O597" s="355"/>
      <c r="P597" s="355"/>
      <c r="Q597" s="355"/>
      <c r="R597" s="355"/>
      <c r="S597" s="356"/>
      <c r="T597" s="357"/>
      <c r="U597" s="338">
        <f t="shared" si="187"/>
        <v>0</v>
      </c>
      <c r="V597" s="374"/>
      <c r="W597" s="399">
        <f t="shared" si="188"/>
        <v>0</v>
      </c>
      <c r="X597" s="400">
        <f t="shared" si="189"/>
        <v>0</v>
      </c>
      <c r="Y597" s="400">
        <f t="shared" si="190"/>
        <v>0</v>
      </c>
      <c r="Z597" s="400">
        <f t="shared" si="191"/>
        <v>0</v>
      </c>
      <c r="AA597" s="400">
        <f t="shared" si="192"/>
        <v>0</v>
      </c>
      <c r="AB597" s="400">
        <f t="shared" si="193"/>
        <v>0</v>
      </c>
      <c r="AC597" s="400">
        <f t="shared" si="194"/>
        <v>0</v>
      </c>
      <c r="AD597" s="534">
        <f t="shared" si="195"/>
        <v>0</v>
      </c>
      <c r="AE597" s="386"/>
      <c r="AF597" s="405">
        <f t="shared" si="196"/>
        <v>0</v>
      </c>
      <c r="AG597" s="374"/>
      <c r="AH597" s="544"/>
    </row>
    <row r="598" spans="1:34" s="346" customFormat="1" hidden="1" x14ac:dyDescent="0.2">
      <c r="A598" s="384">
        <f t="shared" si="186"/>
        <v>0</v>
      </c>
      <c r="B598" s="385"/>
      <c r="C598" s="374"/>
      <c r="D598" s="438"/>
      <c r="E598" s="352"/>
      <c r="F598" s="353"/>
      <c r="G598" s="353"/>
      <c r="H598" s="353"/>
      <c r="I598" s="353"/>
      <c r="J598" s="394">
        <f t="shared" si="185"/>
        <v>0</v>
      </c>
      <c r="K598" s="374"/>
      <c r="L598" s="374"/>
      <c r="M598" s="354"/>
      <c r="N598" s="355"/>
      <c r="O598" s="355"/>
      <c r="P598" s="355"/>
      <c r="Q598" s="355"/>
      <c r="R598" s="355"/>
      <c r="S598" s="356"/>
      <c r="T598" s="357"/>
      <c r="U598" s="338">
        <f t="shared" si="187"/>
        <v>0</v>
      </c>
      <c r="V598" s="374"/>
      <c r="W598" s="399">
        <f t="shared" si="188"/>
        <v>0</v>
      </c>
      <c r="X598" s="400">
        <f t="shared" si="189"/>
        <v>0</v>
      </c>
      <c r="Y598" s="400">
        <f t="shared" si="190"/>
        <v>0</v>
      </c>
      <c r="Z598" s="400">
        <f t="shared" si="191"/>
        <v>0</v>
      </c>
      <c r="AA598" s="400">
        <f t="shared" si="192"/>
        <v>0</v>
      </c>
      <c r="AB598" s="400">
        <f t="shared" si="193"/>
        <v>0</v>
      </c>
      <c r="AC598" s="400">
        <f t="shared" si="194"/>
        <v>0</v>
      </c>
      <c r="AD598" s="534">
        <f t="shared" si="195"/>
        <v>0</v>
      </c>
      <c r="AE598" s="386"/>
      <c r="AF598" s="405">
        <f t="shared" si="196"/>
        <v>0</v>
      </c>
      <c r="AG598" s="374"/>
      <c r="AH598" s="544"/>
    </row>
    <row r="599" spans="1:34" s="346" customFormat="1" hidden="1" x14ac:dyDescent="0.2">
      <c r="A599" s="384">
        <f t="shared" si="186"/>
        <v>0</v>
      </c>
      <c r="B599" s="385"/>
      <c r="C599" s="374"/>
      <c r="D599" s="438"/>
      <c r="E599" s="352"/>
      <c r="F599" s="353"/>
      <c r="G599" s="353"/>
      <c r="H599" s="353"/>
      <c r="I599" s="353"/>
      <c r="J599" s="394">
        <f t="shared" si="185"/>
        <v>0</v>
      </c>
      <c r="K599" s="374"/>
      <c r="L599" s="374"/>
      <c r="M599" s="354"/>
      <c r="N599" s="355"/>
      <c r="O599" s="355"/>
      <c r="P599" s="355"/>
      <c r="Q599" s="355"/>
      <c r="R599" s="355"/>
      <c r="S599" s="356"/>
      <c r="T599" s="357"/>
      <c r="U599" s="338">
        <f t="shared" si="187"/>
        <v>0</v>
      </c>
      <c r="V599" s="374"/>
      <c r="W599" s="399">
        <f t="shared" si="188"/>
        <v>0</v>
      </c>
      <c r="X599" s="400">
        <f t="shared" si="189"/>
        <v>0</v>
      </c>
      <c r="Y599" s="400">
        <f t="shared" si="190"/>
        <v>0</v>
      </c>
      <c r="Z599" s="400">
        <f t="shared" si="191"/>
        <v>0</v>
      </c>
      <c r="AA599" s="400">
        <f t="shared" si="192"/>
        <v>0</v>
      </c>
      <c r="AB599" s="400">
        <f t="shared" si="193"/>
        <v>0</v>
      </c>
      <c r="AC599" s="400">
        <f t="shared" si="194"/>
        <v>0</v>
      </c>
      <c r="AD599" s="534">
        <f t="shared" si="195"/>
        <v>0</v>
      </c>
      <c r="AE599" s="386"/>
      <c r="AF599" s="405">
        <f t="shared" si="196"/>
        <v>0</v>
      </c>
      <c r="AG599" s="374"/>
      <c r="AH599" s="544"/>
    </row>
    <row r="600" spans="1:34" s="346" customFormat="1" hidden="1" x14ac:dyDescent="0.2">
      <c r="A600" s="384">
        <f t="shared" si="186"/>
        <v>0</v>
      </c>
      <c r="B600" s="385"/>
      <c r="C600" s="374"/>
      <c r="D600" s="438"/>
      <c r="E600" s="352"/>
      <c r="F600" s="353"/>
      <c r="G600" s="353"/>
      <c r="H600" s="353"/>
      <c r="I600" s="353"/>
      <c r="J600" s="394">
        <f t="shared" ref="J600:J621" si="197">IF(ISBLANK(H600),G600*I600,G600*I600*H600)</f>
        <v>0</v>
      </c>
      <c r="K600" s="374"/>
      <c r="L600" s="374"/>
      <c r="M600" s="354"/>
      <c r="N600" s="355"/>
      <c r="O600" s="355"/>
      <c r="P600" s="355"/>
      <c r="Q600" s="355"/>
      <c r="R600" s="355"/>
      <c r="S600" s="356"/>
      <c r="T600" s="357"/>
      <c r="U600" s="338">
        <f t="shared" si="187"/>
        <v>0</v>
      </c>
      <c r="V600" s="374"/>
      <c r="W600" s="399">
        <f t="shared" si="188"/>
        <v>0</v>
      </c>
      <c r="X600" s="400">
        <f t="shared" si="189"/>
        <v>0</v>
      </c>
      <c r="Y600" s="400">
        <f t="shared" si="190"/>
        <v>0</v>
      </c>
      <c r="Z600" s="400">
        <f t="shared" si="191"/>
        <v>0</v>
      </c>
      <c r="AA600" s="400">
        <f t="shared" si="192"/>
        <v>0</v>
      </c>
      <c r="AB600" s="400">
        <f t="shared" si="193"/>
        <v>0</v>
      </c>
      <c r="AC600" s="400">
        <f t="shared" si="194"/>
        <v>0</v>
      </c>
      <c r="AD600" s="534">
        <f t="shared" si="195"/>
        <v>0</v>
      </c>
      <c r="AE600" s="386"/>
      <c r="AF600" s="405">
        <f t="shared" si="196"/>
        <v>0</v>
      </c>
      <c r="AG600" s="374"/>
      <c r="AH600" s="544"/>
    </row>
    <row r="601" spans="1:34" s="346" customFormat="1" hidden="1" x14ac:dyDescent="0.2">
      <c r="A601" s="384">
        <f t="shared" si="186"/>
        <v>0</v>
      </c>
      <c r="B601" s="385"/>
      <c r="C601" s="374"/>
      <c r="D601" s="438"/>
      <c r="E601" s="352"/>
      <c r="F601" s="353"/>
      <c r="G601" s="353"/>
      <c r="H601" s="353"/>
      <c r="I601" s="353"/>
      <c r="J601" s="394">
        <f t="shared" si="197"/>
        <v>0</v>
      </c>
      <c r="K601" s="374"/>
      <c r="L601" s="374"/>
      <c r="M601" s="354"/>
      <c r="N601" s="355"/>
      <c r="O601" s="355"/>
      <c r="P601" s="355"/>
      <c r="Q601" s="355"/>
      <c r="R601" s="355"/>
      <c r="S601" s="356"/>
      <c r="T601" s="357"/>
      <c r="U601" s="338">
        <f t="shared" si="187"/>
        <v>0</v>
      </c>
      <c r="V601" s="374"/>
      <c r="W601" s="399">
        <f t="shared" si="188"/>
        <v>0</v>
      </c>
      <c r="X601" s="400">
        <f t="shared" si="189"/>
        <v>0</v>
      </c>
      <c r="Y601" s="400">
        <f t="shared" si="190"/>
        <v>0</v>
      </c>
      <c r="Z601" s="400">
        <f t="shared" si="191"/>
        <v>0</v>
      </c>
      <c r="AA601" s="400">
        <f t="shared" si="192"/>
        <v>0</v>
      </c>
      <c r="AB601" s="400">
        <f t="shared" si="193"/>
        <v>0</v>
      </c>
      <c r="AC601" s="400">
        <f t="shared" si="194"/>
        <v>0</v>
      </c>
      <c r="AD601" s="534">
        <f t="shared" si="195"/>
        <v>0</v>
      </c>
      <c r="AE601" s="386"/>
      <c r="AF601" s="405">
        <f t="shared" si="196"/>
        <v>0</v>
      </c>
      <c r="AG601" s="374"/>
      <c r="AH601" s="544"/>
    </row>
    <row r="602" spans="1:34" s="346" customFormat="1" hidden="1" x14ac:dyDescent="0.2">
      <c r="A602" s="384">
        <f t="shared" si="186"/>
        <v>0</v>
      </c>
      <c r="B602" s="385"/>
      <c r="C602" s="374"/>
      <c r="D602" s="438"/>
      <c r="E602" s="352"/>
      <c r="F602" s="353"/>
      <c r="G602" s="353"/>
      <c r="H602" s="353"/>
      <c r="I602" s="353"/>
      <c r="J602" s="394">
        <f t="shared" si="197"/>
        <v>0</v>
      </c>
      <c r="K602" s="374"/>
      <c r="L602" s="374"/>
      <c r="M602" s="354"/>
      <c r="N602" s="355"/>
      <c r="O602" s="355"/>
      <c r="P602" s="355"/>
      <c r="Q602" s="355"/>
      <c r="R602" s="355"/>
      <c r="S602" s="356"/>
      <c r="T602" s="357"/>
      <c r="U602" s="338">
        <f t="shared" si="187"/>
        <v>0</v>
      </c>
      <c r="V602" s="374"/>
      <c r="W602" s="399">
        <f t="shared" si="188"/>
        <v>0</v>
      </c>
      <c r="X602" s="400">
        <f t="shared" si="189"/>
        <v>0</v>
      </c>
      <c r="Y602" s="400">
        <f t="shared" si="190"/>
        <v>0</v>
      </c>
      <c r="Z602" s="400">
        <f t="shared" si="191"/>
        <v>0</v>
      </c>
      <c r="AA602" s="400">
        <f t="shared" si="192"/>
        <v>0</v>
      </c>
      <c r="AB602" s="400">
        <f t="shared" si="193"/>
        <v>0</v>
      </c>
      <c r="AC602" s="400">
        <f t="shared" si="194"/>
        <v>0</v>
      </c>
      <c r="AD602" s="534">
        <f t="shared" si="195"/>
        <v>0</v>
      </c>
      <c r="AE602" s="386"/>
      <c r="AF602" s="405">
        <f t="shared" si="196"/>
        <v>0</v>
      </c>
      <c r="AG602" s="374"/>
      <c r="AH602" s="544"/>
    </row>
    <row r="603" spans="1:34" s="346" customFormat="1" hidden="1" x14ac:dyDescent="0.2">
      <c r="A603" s="384">
        <f t="shared" si="186"/>
        <v>0</v>
      </c>
      <c r="B603" s="385"/>
      <c r="C603" s="374"/>
      <c r="D603" s="438"/>
      <c r="E603" s="352"/>
      <c r="F603" s="353"/>
      <c r="G603" s="353"/>
      <c r="H603" s="353"/>
      <c r="I603" s="353"/>
      <c r="J603" s="394">
        <f t="shared" si="197"/>
        <v>0</v>
      </c>
      <c r="K603" s="374"/>
      <c r="L603" s="374"/>
      <c r="M603" s="354"/>
      <c r="N603" s="355"/>
      <c r="O603" s="355"/>
      <c r="P603" s="355"/>
      <c r="Q603" s="355"/>
      <c r="R603" s="355"/>
      <c r="S603" s="356"/>
      <c r="T603" s="357"/>
      <c r="U603" s="338">
        <f t="shared" si="187"/>
        <v>0</v>
      </c>
      <c r="V603" s="374"/>
      <c r="W603" s="399">
        <f t="shared" si="188"/>
        <v>0</v>
      </c>
      <c r="X603" s="400">
        <f t="shared" si="189"/>
        <v>0</v>
      </c>
      <c r="Y603" s="400">
        <f t="shared" si="190"/>
        <v>0</v>
      </c>
      <c r="Z603" s="400">
        <f t="shared" si="191"/>
        <v>0</v>
      </c>
      <c r="AA603" s="400">
        <f t="shared" si="192"/>
        <v>0</v>
      </c>
      <c r="AB603" s="400">
        <f t="shared" si="193"/>
        <v>0</v>
      </c>
      <c r="AC603" s="400">
        <f t="shared" si="194"/>
        <v>0</v>
      </c>
      <c r="AD603" s="534">
        <f t="shared" si="195"/>
        <v>0</v>
      </c>
      <c r="AE603" s="386"/>
      <c r="AF603" s="405">
        <f t="shared" si="196"/>
        <v>0</v>
      </c>
      <c r="AG603" s="374"/>
      <c r="AH603" s="544"/>
    </row>
    <row r="604" spans="1:34" s="346" customFormat="1" hidden="1" x14ac:dyDescent="0.2">
      <c r="A604" s="384">
        <f t="shared" si="186"/>
        <v>0</v>
      </c>
      <c r="B604" s="385"/>
      <c r="C604" s="374"/>
      <c r="D604" s="438"/>
      <c r="E604" s="352"/>
      <c r="F604" s="353"/>
      <c r="G604" s="353"/>
      <c r="H604" s="353"/>
      <c r="I604" s="353"/>
      <c r="J604" s="394">
        <f t="shared" si="197"/>
        <v>0</v>
      </c>
      <c r="K604" s="374"/>
      <c r="L604" s="374"/>
      <c r="M604" s="354"/>
      <c r="N604" s="355"/>
      <c r="O604" s="355"/>
      <c r="P604" s="355"/>
      <c r="Q604" s="355"/>
      <c r="R604" s="355"/>
      <c r="S604" s="356"/>
      <c r="T604" s="357"/>
      <c r="U604" s="338">
        <f t="shared" si="187"/>
        <v>0</v>
      </c>
      <c r="V604" s="374"/>
      <c r="W604" s="399">
        <f t="shared" si="188"/>
        <v>0</v>
      </c>
      <c r="X604" s="400">
        <f t="shared" si="189"/>
        <v>0</v>
      </c>
      <c r="Y604" s="400">
        <f t="shared" si="190"/>
        <v>0</v>
      </c>
      <c r="Z604" s="400">
        <f t="shared" si="191"/>
        <v>0</v>
      </c>
      <c r="AA604" s="400">
        <f t="shared" si="192"/>
        <v>0</v>
      </c>
      <c r="AB604" s="400">
        <f t="shared" si="193"/>
        <v>0</v>
      </c>
      <c r="AC604" s="400">
        <f t="shared" si="194"/>
        <v>0</v>
      </c>
      <c r="AD604" s="534">
        <f t="shared" si="195"/>
        <v>0</v>
      </c>
      <c r="AE604" s="386"/>
      <c r="AF604" s="405">
        <f t="shared" si="196"/>
        <v>0</v>
      </c>
      <c r="AG604" s="374"/>
      <c r="AH604" s="544"/>
    </row>
    <row r="605" spans="1:34" s="346" customFormat="1" hidden="1" x14ac:dyDescent="0.2">
      <c r="A605" s="384">
        <f t="shared" si="186"/>
        <v>0</v>
      </c>
      <c r="B605" s="385"/>
      <c r="C605" s="374"/>
      <c r="D605" s="438"/>
      <c r="E605" s="352"/>
      <c r="F605" s="353"/>
      <c r="G605" s="353"/>
      <c r="H605" s="353"/>
      <c r="I605" s="353"/>
      <c r="J605" s="394">
        <f t="shared" si="197"/>
        <v>0</v>
      </c>
      <c r="K605" s="374"/>
      <c r="L605" s="374"/>
      <c r="M605" s="354"/>
      <c r="N605" s="355"/>
      <c r="O605" s="355"/>
      <c r="P605" s="355"/>
      <c r="Q605" s="355"/>
      <c r="R605" s="355"/>
      <c r="S605" s="356"/>
      <c r="T605" s="357"/>
      <c r="U605" s="338">
        <f t="shared" si="187"/>
        <v>0</v>
      </c>
      <c r="V605" s="374"/>
      <c r="W605" s="399">
        <f t="shared" si="188"/>
        <v>0</v>
      </c>
      <c r="X605" s="400">
        <f t="shared" si="189"/>
        <v>0</v>
      </c>
      <c r="Y605" s="400">
        <f t="shared" si="190"/>
        <v>0</v>
      </c>
      <c r="Z605" s="400">
        <f t="shared" si="191"/>
        <v>0</v>
      </c>
      <c r="AA605" s="400">
        <f t="shared" si="192"/>
        <v>0</v>
      </c>
      <c r="AB605" s="400">
        <f t="shared" si="193"/>
        <v>0</v>
      </c>
      <c r="AC605" s="400">
        <f t="shared" si="194"/>
        <v>0</v>
      </c>
      <c r="AD605" s="534">
        <f t="shared" si="195"/>
        <v>0</v>
      </c>
      <c r="AE605" s="386"/>
      <c r="AF605" s="405">
        <f t="shared" si="196"/>
        <v>0</v>
      </c>
      <c r="AG605" s="374"/>
      <c r="AH605" s="544"/>
    </row>
    <row r="606" spans="1:34" s="346" customFormat="1" hidden="1" x14ac:dyDescent="0.2">
      <c r="A606" s="384">
        <f t="shared" si="186"/>
        <v>0</v>
      </c>
      <c r="B606" s="385"/>
      <c r="C606" s="374"/>
      <c r="D606" s="438"/>
      <c r="E606" s="352"/>
      <c r="F606" s="353"/>
      <c r="G606" s="353"/>
      <c r="H606" s="353"/>
      <c r="I606" s="353"/>
      <c r="J606" s="394">
        <f t="shared" si="197"/>
        <v>0</v>
      </c>
      <c r="K606" s="374"/>
      <c r="L606" s="374"/>
      <c r="M606" s="354"/>
      <c r="N606" s="355"/>
      <c r="O606" s="355"/>
      <c r="P606" s="355"/>
      <c r="Q606" s="355"/>
      <c r="R606" s="355"/>
      <c r="S606" s="356"/>
      <c r="T606" s="357"/>
      <c r="U606" s="338">
        <f t="shared" si="187"/>
        <v>0</v>
      </c>
      <c r="V606" s="374"/>
      <c r="W606" s="399">
        <f t="shared" si="188"/>
        <v>0</v>
      </c>
      <c r="X606" s="400">
        <f t="shared" si="189"/>
        <v>0</v>
      </c>
      <c r="Y606" s="400">
        <f t="shared" si="190"/>
        <v>0</v>
      </c>
      <c r="Z606" s="400">
        <f t="shared" si="191"/>
        <v>0</v>
      </c>
      <c r="AA606" s="400">
        <f t="shared" si="192"/>
        <v>0</v>
      </c>
      <c r="AB606" s="400">
        <f t="shared" si="193"/>
        <v>0</v>
      </c>
      <c r="AC606" s="400">
        <f t="shared" si="194"/>
        <v>0</v>
      </c>
      <c r="AD606" s="534">
        <f t="shared" si="195"/>
        <v>0</v>
      </c>
      <c r="AE606" s="386"/>
      <c r="AF606" s="405">
        <f t="shared" si="196"/>
        <v>0</v>
      </c>
      <c r="AG606" s="374"/>
      <c r="AH606" s="544"/>
    </row>
    <row r="607" spans="1:34" s="346" customFormat="1" hidden="1" x14ac:dyDescent="0.2">
      <c r="A607" s="384">
        <f t="shared" si="186"/>
        <v>0</v>
      </c>
      <c r="B607" s="385"/>
      <c r="C607" s="374"/>
      <c r="D607" s="438"/>
      <c r="E607" s="352"/>
      <c r="F607" s="353"/>
      <c r="G607" s="353"/>
      <c r="H607" s="353"/>
      <c r="I607" s="353"/>
      <c r="J607" s="394">
        <f t="shared" si="197"/>
        <v>0</v>
      </c>
      <c r="K607" s="374"/>
      <c r="L607" s="374"/>
      <c r="M607" s="354"/>
      <c r="N607" s="355"/>
      <c r="O607" s="355"/>
      <c r="P607" s="355"/>
      <c r="Q607" s="355"/>
      <c r="R607" s="355"/>
      <c r="S607" s="356"/>
      <c r="T607" s="357"/>
      <c r="U607" s="338">
        <f t="shared" si="187"/>
        <v>0</v>
      </c>
      <c r="V607" s="374"/>
      <c r="W607" s="399">
        <f t="shared" si="188"/>
        <v>0</v>
      </c>
      <c r="X607" s="400">
        <f t="shared" si="189"/>
        <v>0</v>
      </c>
      <c r="Y607" s="400">
        <f t="shared" si="190"/>
        <v>0</v>
      </c>
      <c r="Z607" s="400">
        <f t="shared" si="191"/>
        <v>0</v>
      </c>
      <c r="AA607" s="400">
        <f t="shared" si="192"/>
        <v>0</v>
      </c>
      <c r="AB607" s="400">
        <f t="shared" si="193"/>
        <v>0</v>
      </c>
      <c r="AC607" s="400">
        <f t="shared" si="194"/>
        <v>0</v>
      </c>
      <c r="AD607" s="534">
        <f t="shared" si="195"/>
        <v>0</v>
      </c>
      <c r="AE607" s="386"/>
      <c r="AF607" s="405">
        <f t="shared" si="196"/>
        <v>0</v>
      </c>
      <c r="AG607" s="374"/>
      <c r="AH607" s="544"/>
    </row>
    <row r="608" spans="1:34" s="346" customFormat="1" hidden="1" x14ac:dyDescent="0.2">
      <c r="A608" s="384">
        <f t="shared" si="186"/>
        <v>0</v>
      </c>
      <c r="B608" s="385"/>
      <c r="C608" s="374"/>
      <c r="D608" s="438"/>
      <c r="E608" s="352"/>
      <c r="F608" s="353"/>
      <c r="G608" s="353"/>
      <c r="H608" s="353"/>
      <c r="I608" s="353"/>
      <c r="J608" s="394">
        <f t="shared" si="197"/>
        <v>0</v>
      </c>
      <c r="K608" s="374"/>
      <c r="L608" s="374"/>
      <c r="M608" s="354"/>
      <c r="N608" s="355"/>
      <c r="O608" s="355"/>
      <c r="P608" s="355"/>
      <c r="Q608" s="355"/>
      <c r="R608" s="355"/>
      <c r="S608" s="356"/>
      <c r="T608" s="357"/>
      <c r="U608" s="338">
        <f t="shared" si="187"/>
        <v>0</v>
      </c>
      <c r="V608" s="374"/>
      <c r="W608" s="399">
        <f t="shared" si="188"/>
        <v>0</v>
      </c>
      <c r="X608" s="400">
        <f t="shared" si="189"/>
        <v>0</v>
      </c>
      <c r="Y608" s="400">
        <f t="shared" si="190"/>
        <v>0</v>
      </c>
      <c r="Z608" s="400">
        <f t="shared" si="191"/>
        <v>0</v>
      </c>
      <c r="AA608" s="400">
        <f t="shared" si="192"/>
        <v>0</v>
      </c>
      <c r="AB608" s="400">
        <f t="shared" si="193"/>
        <v>0</v>
      </c>
      <c r="AC608" s="400">
        <f t="shared" si="194"/>
        <v>0</v>
      </c>
      <c r="AD608" s="534">
        <f t="shared" si="195"/>
        <v>0</v>
      </c>
      <c r="AE608" s="386"/>
      <c r="AF608" s="405">
        <f t="shared" si="196"/>
        <v>0</v>
      </c>
      <c r="AG608" s="374"/>
      <c r="AH608" s="544"/>
    </row>
    <row r="609" spans="1:34" s="346" customFormat="1" hidden="1" x14ac:dyDescent="0.2">
      <c r="A609" s="384">
        <f t="shared" si="186"/>
        <v>0</v>
      </c>
      <c r="B609" s="385"/>
      <c r="C609" s="374"/>
      <c r="D609" s="438"/>
      <c r="E609" s="352"/>
      <c r="F609" s="353"/>
      <c r="G609" s="353"/>
      <c r="H609" s="353"/>
      <c r="I609" s="353"/>
      <c r="J609" s="394">
        <f t="shared" si="197"/>
        <v>0</v>
      </c>
      <c r="K609" s="374"/>
      <c r="L609" s="374"/>
      <c r="M609" s="354"/>
      <c r="N609" s="355"/>
      <c r="O609" s="355"/>
      <c r="P609" s="355"/>
      <c r="Q609" s="355"/>
      <c r="R609" s="355"/>
      <c r="S609" s="356"/>
      <c r="T609" s="357"/>
      <c r="U609" s="338">
        <f t="shared" si="187"/>
        <v>0</v>
      </c>
      <c r="V609" s="374"/>
      <c r="W609" s="399">
        <f t="shared" si="188"/>
        <v>0</v>
      </c>
      <c r="X609" s="400">
        <f t="shared" si="189"/>
        <v>0</v>
      </c>
      <c r="Y609" s="400">
        <f t="shared" si="190"/>
        <v>0</v>
      </c>
      <c r="Z609" s="400">
        <f t="shared" si="191"/>
        <v>0</v>
      </c>
      <c r="AA609" s="400">
        <f t="shared" si="192"/>
        <v>0</v>
      </c>
      <c r="AB609" s="400">
        <f t="shared" si="193"/>
        <v>0</v>
      </c>
      <c r="AC609" s="400">
        <f t="shared" si="194"/>
        <v>0</v>
      </c>
      <c r="AD609" s="534">
        <f t="shared" si="195"/>
        <v>0</v>
      </c>
      <c r="AE609" s="386"/>
      <c r="AF609" s="405">
        <f t="shared" si="196"/>
        <v>0</v>
      </c>
      <c r="AG609" s="374"/>
      <c r="AH609" s="544"/>
    </row>
    <row r="610" spans="1:34" s="346" customFormat="1" hidden="1" x14ac:dyDescent="0.2">
      <c r="A610" s="384">
        <f t="shared" si="186"/>
        <v>0</v>
      </c>
      <c r="B610" s="385"/>
      <c r="C610" s="374"/>
      <c r="D610" s="438"/>
      <c r="E610" s="352"/>
      <c r="F610" s="353"/>
      <c r="G610" s="353"/>
      <c r="H610" s="353"/>
      <c r="I610" s="353"/>
      <c r="J610" s="394">
        <f t="shared" si="197"/>
        <v>0</v>
      </c>
      <c r="K610" s="374"/>
      <c r="L610" s="374"/>
      <c r="M610" s="354"/>
      <c r="N610" s="355"/>
      <c r="O610" s="355"/>
      <c r="P610" s="355"/>
      <c r="Q610" s="355"/>
      <c r="R610" s="355"/>
      <c r="S610" s="356"/>
      <c r="T610" s="357"/>
      <c r="U610" s="338">
        <f t="shared" si="187"/>
        <v>0</v>
      </c>
      <c r="V610" s="374"/>
      <c r="W610" s="399">
        <f t="shared" si="188"/>
        <v>0</v>
      </c>
      <c r="X610" s="400">
        <f t="shared" si="189"/>
        <v>0</v>
      </c>
      <c r="Y610" s="400">
        <f t="shared" si="190"/>
        <v>0</v>
      </c>
      <c r="Z610" s="400">
        <f t="shared" si="191"/>
        <v>0</v>
      </c>
      <c r="AA610" s="400">
        <f t="shared" si="192"/>
        <v>0</v>
      </c>
      <c r="AB610" s="400">
        <f t="shared" si="193"/>
        <v>0</v>
      </c>
      <c r="AC610" s="400">
        <f t="shared" si="194"/>
        <v>0</v>
      </c>
      <c r="AD610" s="534">
        <f t="shared" si="195"/>
        <v>0</v>
      </c>
      <c r="AE610" s="386"/>
      <c r="AF610" s="405">
        <f t="shared" si="196"/>
        <v>0</v>
      </c>
      <c r="AG610" s="374"/>
      <c r="AH610" s="544"/>
    </row>
    <row r="611" spans="1:34" s="346" customFormat="1" hidden="1" x14ac:dyDescent="0.2">
      <c r="A611" s="384">
        <f t="shared" si="186"/>
        <v>0</v>
      </c>
      <c r="B611" s="385"/>
      <c r="C611" s="374"/>
      <c r="D611" s="438"/>
      <c r="E611" s="352"/>
      <c r="F611" s="353"/>
      <c r="G611" s="353"/>
      <c r="H611" s="353"/>
      <c r="I611" s="353"/>
      <c r="J611" s="394">
        <f t="shared" si="197"/>
        <v>0</v>
      </c>
      <c r="K611" s="374"/>
      <c r="L611" s="374"/>
      <c r="M611" s="354"/>
      <c r="N611" s="355"/>
      <c r="O611" s="355"/>
      <c r="P611" s="355"/>
      <c r="Q611" s="355"/>
      <c r="R611" s="355"/>
      <c r="S611" s="356"/>
      <c r="T611" s="357"/>
      <c r="U611" s="338">
        <f t="shared" si="187"/>
        <v>0</v>
      </c>
      <c r="V611" s="374"/>
      <c r="W611" s="399">
        <f t="shared" si="188"/>
        <v>0</v>
      </c>
      <c r="X611" s="400">
        <f t="shared" si="189"/>
        <v>0</v>
      </c>
      <c r="Y611" s="400">
        <f t="shared" si="190"/>
        <v>0</v>
      </c>
      <c r="Z611" s="400">
        <f t="shared" si="191"/>
        <v>0</v>
      </c>
      <c r="AA611" s="400">
        <f t="shared" si="192"/>
        <v>0</v>
      </c>
      <c r="AB611" s="400">
        <f t="shared" si="193"/>
        <v>0</v>
      </c>
      <c r="AC611" s="400">
        <f t="shared" si="194"/>
        <v>0</v>
      </c>
      <c r="AD611" s="534">
        <f t="shared" si="195"/>
        <v>0</v>
      </c>
      <c r="AE611" s="386"/>
      <c r="AF611" s="405">
        <f t="shared" si="196"/>
        <v>0</v>
      </c>
      <c r="AG611" s="374"/>
      <c r="AH611" s="544"/>
    </row>
    <row r="612" spans="1:34" s="346" customFormat="1" hidden="1" x14ac:dyDescent="0.2">
      <c r="A612" s="384">
        <f t="shared" si="186"/>
        <v>0</v>
      </c>
      <c r="B612" s="385"/>
      <c r="C612" s="374"/>
      <c r="D612" s="438"/>
      <c r="E612" s="352"/>
      <c r="F612" s="353"/>
      <c r="G612" s="353"/>
      <c r="H612" s="353"/>
      <c r="I612" s="353"/>
      <c r="J612" s="394">
        <f t="shared" si="197"/>
        <v>0</v>
      </c>
      <c r="K612" s="374"/>
      <c r="L612" s="374"/>
      <c r="M612" s="354"/>
      <c r="N612" s="355"/>
      <c r="O612" s="355"/>
      <c r="P612" s="355"/>
      <c r="Q612" s="355"/>
      <c r="R612" s="355"/>
      <c r="S612" s="356"/>
      <c r="T612" s="357"/>
      <c r="U612" s="338">
        <f t="shared" si="187"/>
        <v>0</v>
      </c>
      <c r="V612" s="374"/>
      <c r="W612" s="399">
        <f t="shared" si="188"/>
        <v>0</v>
      </c>
      <c r="X612" s="400">
        <f t="shared" si="189"/>
        <v>0</v>
      </c>
      <c r="Y612" s="400">
        <f t="shared" si="190"/>
        <v>0</v>
      </c>
      <c r="Z612" s="400">
        <f t="shared" si="191"/>
        <v>0</v>
      </c>
      <c r="AA612" s="400">
        <f t="shared" si="192"/>
        <v>0</v>
      </c>
      <c r="AB612" s="400">
        <f t="shared" si="193"/>
        <v>0</v>
      </c>
      <c r="AC612" s="400">
        <f t="shared" si="194"/>
        <v>0</v>
      </c>
      <c r="AD612" s="534">
        <f t="shared" si="195"/>
        <v>0</v>
      </c>
      <c r="AE612" s="386"/>
      <c r="AF612" s="405">
        <f t="shared" si="196"/>
        <v>0</v>
      </c>
      <c r="AG612" s="374"/>
      <c r="AH612" s="544"/>
    </row>
    <row r="613" spans="1:34" s="346" customFormat="1" hidden="1" x14ac:dyDescent="0.2">
      <c r="A613" s="384">
        <f t="shared" ref="A613:A614" si="198">IF(AND(J613&lt;&gt;0,U613&lt;&gt;1),1,0)</f>
        <v>0</v>
      </c>
      <c r="B613" s="385"/>
      <c r="C613" s="374"/>
      <c r="D613" s="438"/>
      <c r="E613" s="352"/>
      <c r="F613" s="353"/>
      <c r="G613" s="353"/>
      <c r="H613" s="353"/>
      <c r="I613" s="353"/>
      <c r="J613" s="394">
        <f t="shared" si="197"/>
        <v>0</v>
      </c>
      <c r="K613" s="374"/>
      <c r="L613" s="374"/>
      <c r="M613" s="354"/>
      <c r="N613" s="355"/>
      <c r="O613" s="355"/>
      <c r="P613" s="355"/>
      <c r="Q613" s="355"/>
      <c r="R613" s="355"/>
      <c r="S613" s="356"/>
      <c r="T613" s="357"/>
      <c r="U613" s="338">
        <f t="shared" ref="U613:U614" si="199">SUM(M613:T613)</f>
        <v>0</v>
      </c>
      <c r="V613" s="374"/>
      <c r="W613" s="399">
        <f t="shared" ref="W613:W614" si="200">$J613*M613</f>
        <v>0</v>
      </c>
      <c r="X613" s="400">
        <f t="shared" ref="X613:X614" si="201">$J613*N613</f>
        <v>0</v>
      </c>
      <c r="Y613" s="400">
        <f t="shared" ref="Y613:Y614" si="202">$J613*O613</f>
        <v>0</v>
      </c>
      <c r="Z613" s="400">
        <f t="shared" ref="Z613:Z614" si="203">$J613*P613</f>
        <v>0</v>
      </c>
      <c r="AA613" s="400">
        <f t="shared" ref="AA613:AA614" si="204">$J613*Q613</f>
        <v>0</v>
      </c>
      <c r="AB613" s="400">
        <f t="shared" ref="AB613:AB614" si="205">$J613*R613</f>
        <v>0</v>
      </c>
      <c r="AC613" s="400">
        <f t="shared" ref="AC613:AC614" si="206">$J613*S613</f>
        <v>0</v>
      </c>
      <c r="AD613" s="534">
        <f t="shared" ref="AD613:AD614" si="207">SUM(W613:AC613)</f>
        <v>0</v>
      </c>
      <c r="AE613" s="386"/>
      <c r="AF613" s="405">
        <f t="shared" ref="AF613:AF614" si="208">$J613*T613</f>
        <v>0</v>
      </c>
      <c r="AG613" s="374"/>
      <c r="AH613" s="544"/>
    </row>
    <row r="614" spans="1:34" s="346" customFormat="1" hidden="1" x14ac:dyDescent="0.2">
      <c r="A614" s="384">
        <f t="shared" si="198"/>
        <v>0</v>
      </c>
      <c r="B614" s="385"/>
      <c r="C614" s="374"/>
      <c r="D614" s="438"/>
      <c r="E614" s="352"/>
      <c r="F614" s="353"/>
      <c r="G614" s="353"/>
      <c r="H614" s="353"/>
      <c r="I614" s="353"/>
      <c r="J614" s="394">
        <f t="shared" si="197"/>
        <v>0</v>
      </c>
      <c r="K614" s="374"/>
      <c r="L614" s="374"/>
      <c r="M614" s="354"/>
      <c r="N614" s="355"/>
      <c r="O614" s="355"/>
      <c r="P614" s="355"/>
      <c r="Q614" s="355"/>
      <c r="R614" s="355"/>
      <c r="S614" s="356"/>
      <c r="T614" s="357"/>
      <c r="U614" s="338">
        <f t="shared" si="199"/>
        <v>0</v>
      </c>
      <c r="V614" s="374"/>
      <c r="W614" s="399">
        <f t="shared" si="200"/>
        <v>0</v>
      </c>
      <c r="X614" s="400">
        <f t="shared" si="201"/>
        <v>0</v>
      </c>
      <c r="Y614" s="400">
        <f t="shared" si="202"/>
        <v>0</v>
      </c>
      <c r="Z614" s="400">
        <f t="shared" si="203"/>
        <v>0</v>
      </c>
      <c r="AA614" s="400">
        <f t="shared" si="204"/>
        <v>0</v>
      </c>
      <c r="AB614" s="400">
        <f t="shared" si="205"/>
        <v>0</v>
      </c>
      <c r="AC614" s="400">
        <f t="shared" si="206"/>
        <v>0</v>
      </c>
      <c r="AD614" s="534">
        <f t="shared" si="207"/>
        <v>0</v>
      </c>
      <c r="AE614" s="386"/>
      <c r="AF614" s="405">
        <f t="shared" si="208"/>
        <v>0</v>
      </c>
      <c r="AG614" s="374"/>
      <c r="AH614" s="544"/>
    </row>
    <row r="615" spans="1:34" s="346" customFormat="1" hidden="1" x14ac:dyDescent="0.2">
      <c r="A615" s="384">
        <f t="shared" si="170"/>
        <v>0</v>
      </c>
      <c r="B615" s="385"/>
      <c r="C615" s="374"/>
      <c r="D615" s="438"/>
      <c r="E615" s="352"/>
      <c r="F615" s="353"/>
      <c r="G615" s="353"/>
      <c r="H615" s="353"/>
      <c r="I615" s="353"/>
      <c r="J615" s="394">
        <f t="shared" si="197"/>
        <v>0</v>
      </c>
      <c r="K615" s="374"/>
      <c r="L615" s="374"/>
      <c r="M615" s="354"/>
      <c r="N615" s="355"/>
      <c r="O615" s="355"/>
      <c r="P615" s="355"/>
      <c r="Q615" s="355"/>
      <c r="R615" s="355"/>
      <c r="S615" s="356"/>
      <c r="T615" s="357"/>
      <c r="U615" s="338">
        <f t="shared" si="171"/>
        <v>0</v>
      </c>
      <c r="V615" s="374"/>
      <c r="W615" s="399">
        <f t="shared" si="172"/>
        <v>0</v>
      </c>
      <c r="X615" s="400">
        <f t="shared" si="163"/>
        <v>0</v>
      </c>
      <c r="Y615" s="400">
        <f t="shared" si="164"/>
        <v>0</v>
      </c>
      <c r="Z615" s="400">
        <f t="shared" si="165"/>
        <v>0</v>
      </c>
      <c r="AA615" s="400">
        <f t="shared" si="166"/>
        <v>0</v>
      </c>
      <c r="AB615" s="400">
        <f t="shared" si="167"/>
        <v>0</v>
      </c>
      <c r="AC615" s="400">
        <f t="shared" si="168"/>
        <v>0</v>
      </c>
      <c r="AD615" s="534">
        <f t="shared" si="169"/>
        <v>0</v>
      </c>
      <c r="AE615" s="386"/>
      <c r="AF615" s="405">
        <f t="shared" si="173"/>
        <v>0</v>
      </c>
      <c r="AG615" s="374"/>
      <c r="AH615" s="544"/>
    </row>
    <row r="616" spans="1:34" s="346" customFormat="1" hidden="1" x14ac:dyDescent="0.2">
      <c r="A616" s="384">
        <f t="shared" si="170"/>
        <v>0</v>
      </c>
      <c r="B616" s="385"/>
      <c r="C616" s="374"/>
      <c r="D616" s="438"/>
      <c r="E616" s="352"/>
      <c r="F616" s="353"/>
      <c r="G616" s="353"/>
      <c r="H616" s="353"/>
      <c r="I616" s="353"/>
      <c r="J616" s="394">
        <f t="shared" si="197"/>
        <v>0</v>
      </c>
      <c r="K616" s="374"/>
      <c r="L616" s="374"/>
      <c r="M616" s="354"/>
      <c r="N616" s="355"/>
      <c r="O616" s="355"/>
      <c r="P616" s="355"/>
      <c r="Q616" s="355"/>
      <c r="R616" s="355"/>
      <c r="S616" s="356"/>
      <c r="T616" s="357"/>
      <c r="U616" s="338">
        <f t="shared" si="171"/>
        <v>0</v>
      </c>
      <c r="V616" s="374"/>
      <c r="W616" s="399">
        <f t="shared" si="172"/>
        <v>0</v>
      </c>
      <c r="X616" s="400">
        <f t="shared" si="163"/>
        <v>0</v>
      </c>
      <c r="Y616" s="400">
        <f t="shared" si="164"/>
        <v>0</v>
      </c>
      <c r="Z616" s="400">
        <f t="shared" si="165"/>
        <v>0</v>
      </c>
      <c r="AA616" s="400">
        <f t="shared" si="166"/>
        <v>0</v>
      </c>
      <c r="AB616" s="400">
        <f t="shared" si="167"/>
        <v>0</v>
      </c>
      <c r="AC616" s="400">
        <f t="shared" si="168"/>
        <v>0</v>
      </c>
      <c r="AD616" s="534">
        <f t="shared" si="169"/>
        <v>0</v>
      </c>
      <c r="AE616" s="386"/>
      <c r="AF616" s="405">
        <f t="shared" si="173"/>
        <v>0</v>
      </c>
      <c r="AG616" s="374"/>
      <c r="AH616" s="544"/>
    </row>
    <row r="617" spans="1:34" s="346" customFormat="1" hidden="1" x14ac:dyDescent="0.2">
      <c r="A617" s="384">
        <f t="shared" si="170"/>
        <v>0</v>
      </c>
      <c r="B617" s="385"/>
      <c r="C617" s="374"/>
      <c r="D617" s="438"/>
      <c r="E617" s="352"/>
      <c r="F617" s="353"/>
      <c r="G617" s="353"/>
      <c r="H617" s="353"/>
      <c r="I617" s="353"/>
      <c r="J617" s="394">
        <f t="shared" si="197"/>
        <v>0</v>
      </c>
      <c r="K617" s="374"/>
      <c r="L617" s="374"/>
      <c r="M617" s="354"/>
      <c r="N617" s="355"/>
      <c r="O617" s="355"/>
      <c r="P617" s="355"/>
      <c r="Q617" s="355"/>
      <c r="R617" s="355"/>
      <c r="S617" s="356"/>
      <c r="T617" s="357"/>
      <c r="U617" s="338">
        <f t="shared" si="171"/>
        <v>0</v>
      </c>
      <c r="V617" s="374"/>
      <c r="W617" s="399">
        <f t="shared" si="172"/>
        <v>0</v>
      </c>
      <c r="X617" s="400">
        <f t="shared" si="163"/>
        <v>0</v>
      </c>
      <c r="Y617" s="400">
        <f t="shared" si="164"/>
        <v>0</v>
      </c>
      <c r="Z617" s="400">
        <f t="shared" si="165"/>
        <v>0</v>
      </c>
      <c r="AA617" s="400">
        <f t="shared" si="166"/>
        <v>0</v>
      </c>
      <c r="AB617" s="400">
        <f t="shared" si="167"/>
        <v>0</v>
      </c>
      <c r="AC617" s="400">
        <f t="shared" si="168"/>
        <v>0</v>
      </c>
      <c r="AD617" s="534">
        <f t="shared" si="169"/>
        <v>0</v>
      </c>
      <c r="AE617" s="386"/>
      <c r="AF617" s="405">
        <f t="shared" si="173"/>
        <v>0</v>
      </c>
      <c r="AG617" s="374"/>
      <c r="AH617" s="544"/>
    </row>
    <row r="618" spans="1:34" s="346" customFormat="1" hidden="1" x14ac:dyDescent="0.2">
      <c r="A618" s="384">
        <f t="shared" si="170"/>
        <v>0</v>
      </c>
      <c r="B618" s="385"/>
      <c r="C618" s="374"/>
      <c r="D618" s="438"/>
      <c r="E618" s="352"/>
      <c r="F618" s="353"/>
      <c r="G618" s="353"/>
      <c r="H618" s="353"/>
      <c r="I618" s="353"/>
      <c r="J618" s="394">
        <f t="shared" si="197"/>
        <v>0</v>
      </c>
      <c r="K618" s="374"/>
      <c r="L618" s="374"/>
      <c r="M618" s="354"/>
      <c r="N618" s="355"/>
      <c r="O618" s="355"/>
      <c r="P618" s="355"/>
      <c r="Q618" s="355"/>
      <c r="R618" s="355"/>
      <c r="S618" s="356"/>
      <c r="T618" s="357"/>
      <c r="U618" s="338">
        <f t="shared" si="171"/>
        <v>0</v>
      </c>
      <c r="V618" s="374"/>
      <c r="W618" s="399">
        <f t="shared" si="172"/>
        <v>0</v>
      </c>
      <c r="X618" s="400">
        <f t="shared" si="163"/>
        <v>0</v>
      </c>
      <c r="Y618" s="400">
        <f t="shared" si="164"/>
        <v>0</v>
      </c>
      <c r="Z618" s="400">
        <f t="shared" si="165"/>
        <v>0</v>
      </c>
      <c r="AA618" s="400">
        <f t="shared" si="166"/>
        <v>0</v>
      </c>
      <c r="AB618" s="400">
        <f t="shared" si="167"/>
        <v>0</v>
      </c>
      <c r="AC618" s="400">
        <f t="shared" si="168"/>
        <v>0</v>
      </c>
      <c r="AD618" s="534">
        <f t="shared" si="169"/>
        <v>0</v>
      </c>
      <c r="AE618" s="386"/>
      <c r="AF618" s="405">
        <f t="shared" si="173"/>
        <v>0</v>
      </c>
      <c r="AG618" s="374"/>
      <c r="AH618" s="544"/>
    </row>
    <row r="619" spans="1:34" s="346" customFormat="1" hidden="1" x14ac:dyDescent="0.2">
      <c r="A619" s="384">
        <f t="shared" si="170"/>
        <v>0</v>
      </c>
      <c r="B619" s="385"/>
      <c r="C619" s="374"/>
      <c r="D619" s="438"/>
      <c r="E619" s="352"/>
      <c r="F619" s="353"/>
      <c r="G619" s="353"/>
      <c r="H619" s="353"/>
      <c r="I619" s="353"/>
      <c r="J619" s="394">
        <f t="shared" si="197"/>
        <v>0</v>
      </c>
      <c r="K619" s="374"/>
      <c r="L619" s="374"/>
      <c r="M619" s="354"/>
      <c r="N619" s="355"/>
      <c r="O619" s="355"/>
      <c r="P619" s="355"/>
      <c r="Q619" s="355"/>
      <c r="R619" s="355"/>
      <c r="S619" s="356"/>
      <c r="T619" s="357"/>
      <c r="U619" s="338">
        <f t="shared" si="171"/>
        <v>0</v>
      </c>
      <c r="V619" s="374"/>
      <c r="W619" s="399">
        <f t="shared" si="172"/>
        <v>0</v>
      </c>
      <c r="X619" s="400">
        <f t="shared" si="163"/>
        <v>0</v>
      </c>
      <c r="Y619" s="400">
        <f t="shared" si="164"/>
        <v>0</v>
      </c>
      <c r="Z619" s="400">
        <f t="shared" si="165"/>
        <v>0</v>
      </c>
      <c r="AA619" s="400">
        <f t="shared" si="166"/>
        <v>0</v>
      </c>
      <c r="AB619" s="400">
        <f t="shared" si="167"/>
        <v>0</v>
      </c>
      <c r="AC619" s="400">
        <f t="shared" si="168"/>
        <v>0</v>
      </c>
      <c r="AD619" s="534">
        <f t="shared" si="169"/>
        <v>0</v>
      </c>
      <c r="AE619" s="386"/>
      <c r="AF619" s="405">
        <f t="shared" si="173"/>
        <v>0</v>
      </c>
      <c r="AG619" s="374"/>
      <c r="AH619" s="544"/>
    </row>
    <row r="620" spans="1:34" s="346" customFormat="1" hidden="1" x14ac:dyDescent="0.2">
      <c r="A620" s="384">
        <f t="shared" si="170"/>
        <v>0</v>
      </c>
      <c r="B620" s="385"/>
      <c r="C620" s="374"/>
      <c r="D620" s="438"/>
      <c r="E620" s="352"/>
      <c r="F620" s="353"/>
      <c r="G620" s="353"/>
      <c r="H620" s="353"/>
      <c r="I620" s="353"/>
      <c r="J620" s="394">
        <f t="shared" si="197"/>
        <v>0</v>
      </c>
      <c r="K620" s="374"/>
      <c r="L620" s="374"/>
      <c r="M620" s="354"/>
      <c r="N620" s="355"/>
      <c r="O620" s="355"/>
      <c r="P620" s="355"/>
      <c r="Q620" s="355"/>
      <c r="R620" s="355"/>
      <c r="S620" s="356"/>
      <c r="T620" s="357"/>
      <c r="U620" s="338">
        <f t="shared" si="171"/>
        <v>0</v>
      </c>
      <c r="V620" s="374"/>
      <c r="W620" s="399">
        <f t="shared" si="172"/>
        <v>0</v>
      </c>
      <c r="X620" s="400">
        <f t="shared" si="163"/>
        <v>0</v>
      </c>
      <c r="Y620" s="400">
        <f t="shared" si="164"/>
        <v>0</v>
      </c>
      <c r="Z620" s="400">
        <f t="shared" si="165"/>
        <v>0</v>
      </c>
      <c r="AA620" s="400">
        <f t="shared" si="166"/>
        <v>0</v>
      </c>
      <c r="AB620" s="400">
        <f t="shared" si="167"/>
        <v>0</v>
      </c>
      <c r="AC620" s="400">
        <f t="shared" si="168"/>
        <v>0</v>
      </c>
      <c r="AD620" s="534">
        <f t="shared" si="169"/>
        <v>0</v>
      </c>
      <c r="AE620" s="386"/>
      <c r="AF620" s="405">
        <f t="shared" si="173"/>
        <v>0</v>
      </c>
      <c r="AG620" s="374"/>
      <c r="AH620" s="544"/>
    </row>
    <row r="621" spans="1:34" s="346" customFormat="1" hidden="1" x14ac:dyDescent="0.2">
      <c r="A621" s="384">
        <f t="shared" si="170"/>
        <v>0</v>
      </c>
      <c r="B621" s="385"/>
      <c r="C621" s="374"/>
      <c r="D621" s="439"/>
      <c r="E621" s="358"/>
      <c r="F621" s="359"/>
      <c r="G621" s="359"/>
      <c r="H621" s="359"/>
      <c r="I621" s="359"/>
      <c r="J621" s="395">
        <f t="shared" si="197"/>
        <v>0</v>
      </c>
      <c r="K621" s="374"/>
      <c r="L621" s="374"/>
      <c r="M621" s="360"/>
      <c r="N621" s="361"/>
      <c r="O621" s="361"/>
      <c r="P621" s="361"/>
      <c r="Q621" s="361"/>
      <c r="R621" s="361"/>
      <c r="S621" s="362"/>
      <c r="T621" s="363"/>
      <c r="U621" s="339">
        <f t="shared" si="171"/>
        <v>0</v>
      </c>
      <c r="V621" s="374"/>
      <c r="W621" s="402">
        <f t="shared" si="172"/>
        <v>0</v>
      </c>
      <c r="X621" s="403">
        <f t="shared" si="163"/>
        <v>0</v>
      </c>
      <c r="Y621" s="403">
        <f t="shared" si="164"/>
        <v>0</v>
      </c>
      <c r="Z621" s="403">
        <f t="shared" si="165"/>
        <v>0</v>
      </c>
      <c r="AA621" s="403">
        <f t="shared" si="166"/>
        <v>0</v>
      </c>
      <c r="AB621" s="403">
        <f t="shared" si="167"/>
        <v>0</v>
      </c>
      <c r="AC621" s="403">
        <f t="shared" si="168"/>
        <v>0</v>
      </c>
      <c r="AD621" s="535">
        <f t="shared" si="169"/>
        <v>0</v>
      </c>
      <c r="AE621" s="386"/>
      <c r="AF621" s="406">
        <f t="shared" si="173"/>
        <v>0</v>
      </c>
      <c r="AG621" s="374"/>
      <c r="AH621" s="545"/>
    </row>
    <row r="622" spans="1:34" s="364" customFormat="1" x14ac:dyDescent="0.2">
      <c r="A622" s="387"/>
      <c r="B622" s="388"/>
      <c r="C622" s="389"/>
      <c r="D622" s="407" t="str">
        <f>"Sub-total '"&amp;D471&amp;"'"</f>
        <v>Sub-total 'Storage (MT based)'</v>
      </c>
      <c r="E622" s="408"/>
      <c r="F622" s="408"/>
      <c r="G622" s="408"/>
      <c r="H622" s="408"/>
      <c r="I622" s="408"/>
      <c r="J622" s="409">
        <f>SUM(J472:J621)</f>
        <v>0</v>
      </c>
      <c r="K622" s="389"/>
      <c r="L622" s="389"/>
      <c r="M622" s="426"/>
      <c r="N622" s="427"/>
      <c r="O622" s="427"/>
      <c r="P622" s="427"/>
      <c r="Q622" s="427"/>
      <c r="R622" s="427"/>
      <c r="S622" s="427"/>
      <c r="T622" s="427"/>
      <c r="U622" s="428"/>
      <c r="V622" s="389"/>
      <c r="W622" s="410">
        <f>SUM(W472:W621)</f>
        <v>0</v>
      </c>
      <c r="X622" s="411">
        <f t="shared" ref="X622" si="209">SUM(X472:X621)</f>
        <v>0</v>
      </c>
      <c r="Y622" s="411">
        <f t="shared" ref="Y622" si="210">SUM(Y472:Y621)</f>
        <v>0</v>
      </c>
      <c r="Z622" s="411">
        <f t="shared" ref="Z622" si="211">SUM(Z472:Z621)</f>
        <v>0</v>
      </c>
      <c r="AA622" s="411">
        <f t="shared" ref="AA622" si="212">SUM(AA472:AA621)</f>
        <v>0</v>
      </c>
      <c r="AB622" s="411">
        <f t="shared" ref="AB622" si="213">SUM(AB472:AB621)</f>
        <v>0</v>
      </c>
      <c r="AC622" s="411">
        <f t="shared" ref="AC622" si="214">SUM(AC472:AC621)</f>
        <v>0</v>
      </c>
      <c r="AD622" s="411">
        <f t="shared" ref="AD622" si="215">SUM(AD472:AD621)</f>
        <v>0</v>
      </c>
      <c r="AE622" s="389"/>
      <c r="AF622" s="410">
        <f t="shared" ref="AF622" si="216">SUM(AF472:AF621)</f>
        <v>0</v>
      </c>
      <c r="AG622" s="389"/>
      <c r="AH622" s="546"/>
    </row>
    <row r="623" spans="1:34" ht="5.25" customHeight="1" x14ac:dyDescent="0.2">
      <c r="A623" s="371"/>
      <c r="B623" s="372"/>
      <c r="C623" s="372"/>
      <c r="D623" s="412"/>
      <c r="E623" s="413"/>
      <c r="F623" s="413"/>
      <c r="G623" s="413"/>
      <c r="H623" s="413"/>
      <c r="I623" s="413"/>
      <c r="J623" s="414"/>
      <c r="K623" s="415"/>
      <c r="L623" s="415"/>
      <c r="M623" s="415"/>
      <c r="N623" s="415"/>
      <c r="O623" s="415"/>
      <c r="P623" s="415"/>
      <c r="Q623" s="415"/>
      <c r="R623" s="415"/>
      <c r="S623" s="415"/>
      <c r="T623" s="415"/>
      <c r="U623" s="415"/>
      <c r="V623" s="415"/>
      <c r="W623" s="415"/>
      <c r="X623" s="415"/>
      <c r="Y623" s="415"/>
      <c r="Z623" s="415"/>
      <c r="AA623" s="415"/>
      <c r="AB623" s="415"/>
      <c r="AC623" s="415"/>
      <c r="AD623" s="416"/>
      <c r="AE623" s="415"/>
      <c r="AF623" s="417"/>
      <c r="AG623" s="372"/>
      <c r="AH623" s="541"/>
    </row>
    <row r="624" spans="1:34" ht="12.75" x14ac:dyDescent="0.2">
      <c r="A624" s="383"/>
      <c r="B624" s="372"/>
      <c r="C624" s="372"/>
      <c r="D624" s="418" t="s">
        <v>97</v>
      </c>
      <c r="E624" s="469"/>
      <c r="F624" s="469"/>
      <c r="G624" s="469"/>
      <c r="H624" s="469"/>
      <c r="I624" s="469"/>
      <c r="J624" s="470"/>
      <c r="K624" s="470"/>
      <c r="L624" s="470"/>
      <c r="M624" s="470"/>
      <c r="N624" s="470"/>
      <c r="O624" s="470"/>
      <c r="P624" s="470"/>
      <c r="Q624" s="470"/>
      <c r="R624" s="470"/>
      <c r="S624" s="470"/>
      <c r="T624" s="470"/>
      <c r="U624" s="470"/>
      <c r="V624" s="470"/>
      <c r="W624" s="470"/>
      <c r="X624" s="470"/>
      <c r="Y624" s="470"/>
      <c r="Z624" s="470"/>
      <c r="AA624" s="470"/>
      <c r="AB624" s="470"/>
      <c r="AC624" s="470"/>
      <c r="AD624" s="471"/>
      <c r="AE624" s="470"/>
      <c r="AF624" s="472"/>
      <c r="AG624" s="372"/>
      <c r="AH624" s="542"/>
    </row>
    <row r="625" spans="1:34" s="346" customFormat="1" x14ac:dyDescent="0.2">
      <c r="A625" s="384">
        <f>IF(AND(J625&lt;&gt;0,U625&lt;&gt;1),1,0)</f>
        <v>0</v>
      </c>
      <c r="B625" s="385"/>
      <c r="C625" s="374"/>
      <c r="D625" s="437"/>
      <c r="E625" s="347"/>
      <c r="F625" s="347"/>
      <c r="G625" s="347"/>
      <c r="H625" s="347"/>
      <c r="I625" s="347"/>
      <c r="J625" s="393">
        <f t="shared" ref="J625:J688" si="217">IF(ISBLANK(H625),G625*I625,G625*I625*H625)</f>
        <v>0</v>
      </c>
      <c r="K625" s="374"/>
      <c r="L625" s="374"/>
      <c r="M625" s="348"/>
      <c r="N625" s="349"/>
      <c r="O625" s="349"/>
      <c r="P625" s="349"/>
      <c r="Q625" s="349"/>
      <c r="R625" s="349"/>
      <c r="S625" s="350"/>
      <c r="T625" s="351"/>
      <c r="U625" s="337">
        <f>SUM(M625:T625)</f>
        <v>0</v>
      </c>
      <c r="V625" s="374"/>
      <c r="W625" s="396">
        <f>$J625*M625</f>
        <v>0</v>
      </c>
      <c r="X625" s="397">
        <f t="shared" ref="X625:X774" si="218">$J625*N625</f>
        <v>0</v>
      </c>
      <c r="Y625" s="397">
        <f t="shared" ref="Y625:Y774" si="219">$J625*O625</f>
        <v>0</v>
      </c>
      <c r="Z625" s="397">
        <f t="shared" ref="Z625:Z774" si="220">$J625*P625</f>
        <v>0</v>
      </c>
      <c r="AA625" s="397">
        <f t="shared" ref="AA625:AA774" si="221">$J625*Q625</f>
        <v>0</v>
      </c>
      <c r="AB625" s="397">
        <f t="shared" ref="AB625:AB774" si="222">$J625*R625</f>
        <v>0</v>
      </c>
      <c r="AC625" s="397">
        <f t="shared" ref="AC625:AC774" si="223">$J625*S625</f>
        <v>0</v>
      </c>
      <c r="AD625" s="533">
        <f t="shared" ref="AD625:AD774" si="224">SUM(W625:AC625)</f>
        <v>0</v>
      </c>
      <c r="AE625" s="386"/>
      <c r="AF625" s="404">
        <f>$J625*T625</f>
        <v>0</v>
      </c>
      <c r="AG625" s="374"/>
      <c r="AH625" s="543"/>
    </row>
    <row r="626" spans="1:34" s="346" customFormat="1" x14ac:dyDescent="0.2">
      <c r="A626" s="384">
        <f t="shared" ref="A626:A774" si="225">IF(AND(J626&lt;&gt;0,U626&lt;&gt;1),1,0)</f>
        <v>0</v>
      </c>
      <c r="B626" s="385"/>
      <c r="C626" s="374"/>
      <c r="D626" s="438"/>
      <c r="E626" s="352"/>
      <c r="F626" s="353"/>
      <c r="G626" s="353"/>
      <c r="H626" s="353"/>
      <c r="I626" s="353"/>
      <c r="J626" s="394">
        <f t="shared" si="217"/>
        <v>0</v>
      </c>
      <c r="K626" s="374"/>
      <c r="L626" s="374"/>
      <c r="M626" s="354"/>
      <c r="N626" s="355"/>
      <c r="O626" s="355"/>
      <c r="P626" s="355"/>
      <c r="Q626" s="355"/>
      <c r="R626" s="355"/>
      <c r="S626" s="356"/>
      <c r="T626" s="357"/>
      <c r="U626" s="338">
        <f t="shared" ref="U626:U774" si="226">SUM(M626:T626)</f>
        <v>0</v>
      </c>
      <c r="V626" s="374"/>
      <c r="W626" s="399">
        <f t="shared" ref="W626:W774" si="227">$J626*M626</f>
        <v>0</v>
      </c>
      <c r="X626" s="400">
        <f t="shared" si="218"/>
        <v>0</v>
      </c>
      <c r="Y626" s="400">
        <f t="shared" si="219"/>
        <v>0</v>
      </c>
      <c r="Z626" s="400">
        <f t="shared" si="220"/>
        <v>0</v>
      </c>
      <c r="AA626" s="400">
        <f t="shared" si="221"/>
        <v>0</v>
      </c>
      <c r="AB626" s="400">
        <f t="shared" si="222"/>
        <v>0</v>
      </c>
      <c r="AC626" s="400">
        <f t="shared" si="223"/>
        <v>0</v>
      </c>
      <c r="AD626" s="534">
        <f t="shared" si="224"/>
        <v>0</v>
      </c>
      <c r="AE626" s="386"/>
      <c r="AF626" s="405">
        <f t="shared" ref="AF626:AF774" si="228">$J626*T626</f>
        <v>0</v>
      </c>
      <c r="AG626" s="374"/>
      <c r="AH626" s="544"/>
    </row>
    <row r="627" spans="1:34" s="346" customFormat="1" x14ac:dyDescent="0.2">
      <c r="A627" s="384">
        <f t="shared" si="225"/>
        <v>0</v>
      </c>
      <c r="B627" s="385"/>
      <c r="C627" s="374"/>
      <c r="D627" s="438"/>
      <c r="E627" s="352"/>
      <c r="F627" s="353"/>
      <c r="G627" s="353"/>
      <c r="H627" s="353"/>
      <c r="I627" s="353"/>
      <c r="J627" s="394">
        <f t="shared" si="217"/>
        <v>0</v>
      </c>
      <c r="K627" s="374"/>
      <c r="L627" s="374"/>
      <c r="M627" s="354"/>
      <c r="N627" s="355"/>
      <c r="O627" s="355"/>
      <c r="P627" s="355"/>
      <c r="Q627" s="355"/>
      <c r="R627" s="355"/>
      <c r="S627" s="356"/>
      <c r="T627" s="357"/>
      <c r="U627" s="338">
        <f t="shared" si="226"/>
        <v>0</v>
      </c>
      <c r="V627" s="374"/>
      <c r="W627" s="399">
        <f t="shared" si="227"/>
        <v>0</v>
      </c>
      <c r="X627" s="400">
        <f t="shared" si="218"/>
        <v>0</v>
      </c>
      <c r="Y627" s="400">
        <f t="shared" si="219"/>
        <v>0</v>
      </c>
      <c r="Z627" s="400">
        <f t="shared" si="220"/>
        <v>0</v>
      </c>
      <c r="AA627" s="400">
        <f t="shared" si="221"/>
        <v>0</v>
      </c>
      <c r="AB627" s="400">
        <f t="shared" si="222"/>
        <v>0</v>
      </c>
      <c r="AC627" s="400">
        <f t="shared" si="223"/>
        <v>0</v>
      </c>
      <c r="AD627" s="534">
        <f t="shared" si="224"/>
        <v>0</v>
      </c>
      <c r="AE627" s="386"/>
      <c r="AF627" s="405">
        <f t="shared" si="228"/>
        <v>0</v>
      </c>
      <c r="AG627" s="374"/>
      <c r="AH627" s="544"/>
    </row>
    <row r="628" spans="1:34" s="346" customFormat="1" x14ac:dyDescent="0.2">
      <c r="A628" s="384">
        <f t="shared" si="225"/>
        <v>0</v>
      </c>
      <c r="B628" s="385"/>
      <c r="C628" s="374"/>
      <c r="D628" s="438"/>
      <c r="E628" s="352"/>
      <c r="F628" s="353"/>
      <c r="G628" s="353"/>
      <c r="H628" s="353"/>
      <c r="I628" s="353"/>
      <c r="J628" s="394">
        <f t="shared" si="217"/>
        <v>0</v>
      </c>
      <c r="K628" s="374"/>
      <c r="L628" s="374"/>
      <c r="M628" s="354"/>
      <c r="N628" s="355"/>
      <c r="O628" s="355"/>
      <c r="P628" s="355"/>
      <c r="Q628" s="355"/>
      <c r="R628" s="355"/>
      <c r="S628" s="356"/>
      <c r="T628" s="357"/>
      <c r="U628" s="338">
        <f t="shared" si="226"/>
        <v>0</v>
      </c>
      <c r="V628" s="374"/>
      <c r="W628" s="399">
        <f t="shared" si="227"/>
        <v>0</v>
      </c>
      <c r="X628" s="400">
        <f t="shared" si="218"/>
        <v>0</v>
      </c>
      <c r="Y628" s="400">
        <f t="shared" si="219"/>
        <v>0</v>
      </c>
      <c r="Z628" s="400">
        <f t="shared" si="220"/>
        <v>0</v>
      </c>
      <c r="AA628" s="400">
        <f t="shared" si="221"/>
        <v>0</v>
      </c>
      <c r="AB628" s="400">
        <f t="shared" si="222"/>
        <v>0</v>
      </c>
      <c r="AC628" s="400">
        <f t="shared" si="223"/>
        <v>0</v>
      </c>
      <c r="AD628" s="534">
        <f t="shared" si="224"/>
        <v>0</v>
      </c>
      <c r="AE628" s="386"/>
      <c r="AF628" s="405">
        <f t="shared" si="228"/>
        <v>0</v>
      </c>
      <c r="AG628" s="374"/>
      <c r="AH628" s="544"/>
    </row>
    <row r="629" spans="1:34" s="346" customFormat="1" x14ac:dyDescent="0.2">
      <c r="A629" s="384">
        <f t="shared" si="225"/>
        <v>0</v>
      </c>
      <c r="B629" s="385"/>
      <c r="C629" s="374"/>
      <c r="D629" s="438"/>
      <c r="E629" s="352"/>
      <c r="F629" s="353"/>
      <c r="G629" s="353"/>
      <c r="H629" s="353"/>
      <c r="I629" s="353"/>
      <c r="J629" s="394">
        <f t="shared" si="217"/>
        <v>0</v>
      </c>
      <c r="K629" s="374"/>
      <c r="L629" s="374"/>
      <c r="M629" s="354"/>
      <c r="N629" s="355"/>
      <c r="O629" s="355"/>
      <c r="P629" s="355"/>
      <c r="Q629" s="355"/>
      <c r="R629" s="355"/>
      <c r="S629" s="356"/>
      <c r="T629" s="357"/>
      <c r="U629" s="338">
        <f t="shared" si="226"/>
        <v>0</v>
      </c>
      <c r="V629" s="374"/>
      <c r="W629" s="399">
        <f t="shared" si="227"/>
        <v>0</v>
      </c>
      <c r="X629" s="400">
        <f t="shared" si="218"/>
        <v>0</v>
      </c>
      <c r="Y629" s="400">
        <f t="shared" si="219"/>
        <v>0</v>
      </c>
      <c r="Z629" s="400">
        <f t="shared" si="220"/>
        <v>0</v>
      </c>
      <c r="AA629" s="400">
        <f t="shared" si="221"/>
        <v>0</v>
      </c>
      <c r="AB629" s="400">
        <f t="shared" si="222"/>
        <v>0</v>
      </c>
      <c r="AC629" s="400">
        <f t="shared" si="223"/>
        <v>0</v>
      </c>
      <c r="AD629" s="534">
        <f t="shared" si="224"/>
        <v>0</v>
      </c>
      <c r="AE629" s="386"/>
      <c r="AF629" s="405">
        <f t="shared" si="228"/>
        <v>0</v>
      </c>
      <c r="AG629" s="374"/>
      <c r="AH629" s="544"/>
    </row>
    <row r="630" spans="1:34" s="346" customFormat="1" x14ac:dyDescent="0.2">
      <c r="A630" s="384">
        <f t="shared" si="225"/>
        <v>0</v>
      </c>
      <c r="B630" s="385"/>
      <c r="C630" s="374"/>
      <c r="D630" s="438"/>
      <c r="E630" s="352"/>
      <c r="F630" s="353"/>
      <c r="G630" s="353"/>
      <c r="H630" s="353"/>
      <c r="I630" s="353"/>
      <c r="J630" s="394">
        <f t="shared" si="217"/>
        <v>0</v>
      </c>
      <c r="K630" s="374"/>
      <c r="L630" s="374"/>
      <c r="M630" s="354"/>
      <c r="N630" s="355"/>
      <c r="O630" s="355"/>
      <c r="P630" s="355"/>
      <c r="Q630" s="355"/>
      <c r="R630" s="355"/>
      <c r="S630" s="356"/>
      <c r="T630" s="357"/>
      <c r="U630" s="338">
        <f t="shared" si="226"/>
        <v>0</v>
      </c>
      <c r="V630" s="374"/>
      <c r="W630" s="399">
        <f t="shared" si="227"/>
        <v>0</v>
      </c>
      <c r="X630" s="400">
        <f t="shared" si="218"/>
        <v>0</v>
      </c>
      <c r="Y630" s="400">
        <f t="shared" si="219"/>
        <v>0</v>
      </c>
      <c r="Z630" s="400">
        <f t="shared" si="220"/>
        <v>0</v>
      </c>
      <c r="AA630" s="400">
        <f t="shared" si="221"/>
        <v>0</v>
      </c>
      <c r="AB630" s="400">
        <f t="shared" si="222"/>
        <v>0</v>
      </c>
      <c r="AC630" s="400">
        <f t="shared" si="223"/>
        <v>0</v>
      </c>
      <c r="AD630" s="534">
        <f t="shared" si="224"/>
        <v>0</v>
      </c>
      <c r="AE630" s="386"/>
      <c r="AF630" s="405">
        <f t="shared" si="228"/>
        <v>0</v>
      </c>
      <c r="AG630" s="374"/>
      <c r="AH630" s="544"/>
    </row>
    <row r="631" spans="1:34" s="346" customFormat="1" x14ac:dyDescent="0.2">
      <c r="A631" s="384">
        <f t="shared" si="225"/>
        <v>0</v>
      </c>
      <c r="B631" s="385"/>
      <c r="C631" s="374"/>
      <c r="D631" s="438"/>
      <c r="E631" s="352"/>
      <c r="F631" s="353"/>
      <c r="G631" s="353"/>
      <c r="H631" s="353"/>
      <c r="I631" s="353"/>
      <c r="J631" s="394">
        <f t="shared" si="217"/>
        <v>0</v>
      </c>
      <c r="K631" s="374"/>
      <c r="L631" s="374"/>
      <c r="M631" s="354"/>
      <c r="N631" s="355"/>
      <c r="O631" s="355"/>
      <c r="P631" s="355"/>
      <c r="Q631" s="355"/>
      <c r="R631" s="355"/>
      <c r="S631" s="356"/>
      <c r="T631" s="357"/>
      <c r="U631" s="338">
        <f t="shared" si="226"/>
        <v>0</v>
      </c>
      <c r="V631" s="374"/>
      <c r="W631" s="399">
        <f t="shared" si="227"/>
        <v>0</v>
      </c>
      <c r="X631" s="400">
        <f t="shared" si="218"/>
        <v>0</v>
      </c>
      <c r="Y631" s="400">
        <f t="shared" si="219"/>
        <v>0</v>
      </c>
      <c r="Z631" s="400">
        <f t="shared" si="220"/>
        <v>0</v>
      </c>
      <c r="AA631" s="400">
        <f t="shared" si="221"/>
        <v>0</v>
      </c>
      <c r="AB631" s="400">
        <f t="shared" si="222"/>
        <v>0</v>
      </c>
      <c r="AC631" s="400">
        <f t="shared" si="223"/>
        <v>0</v>
      </c>
      <c r="AD631" s="534">
        <f t="shared" si="224"/>
        <v>0</v>
      </c>
      <c r="AE631" s="386"/>
      <c r="AF631" s="405">
        <f t="shared" si="228"/>
        <v>0</v>
      </c>
      <c r="AG631" s="374"/>
      <c r="AH631" s="544"/>
    </row>
    <row r="632" spans="1:34" s="346" customFormat="1" x14ac:dyDescent="0.2">
      <c r="A632" s="384">
        <f t="shared" si="225"/>
        <v>0</v>
      </c>
      <c r="B632" s="385"/>
      <c r="C632" s="374"/>
      <c r="D632" s="438"/>
      <c r="E632" s="352"/>
      <c r="F632" s="353"/>
      <c r="G632" s="353"/>
      <c r="H632" s="353"/>
      <c r="I632" s="353"/>
      <c r="J632" s="394">
        <f t="shared" si="217"/>
        <v>0</v>
      </c>
      <c r="K632" s="374"/>
      <c r="L632" s="374"/>
      <c r="M632" s="354"/>
      <c r="N632" s="355"/>
      <c r="O632" s="355"/>
      <c r="P632" s="355"/>
      <c r="Q632" s="355"/>
      <c r="R632" s="355"/>
      <c r="S632" s="356"/>
      <c r="T632" s="357"/>
      <c r="U632" s="338">
        <f t="shared" si="226"/>
        <v>0</v>
      </c>
      <c r="V632" s="374"/>
      <c r="W632" s="399">
        <f t="shared" si="227"/>
        <v>0</v>
      </c>
      <c r="X632" s="400">
        <f t="shared" si="218"/>
        <v>0</v>
      </c>
      <c r="Y632" s="400">
        <f t="shared" si="219"/>
        <v>0</v>
      </c>
      <c r="Z632" s="400">
        <f t="shared" si="220"/>
        <v>0</v>
      </c>
      <c r="AA632" s="400">
        <f t="shared" si="221"/>
        <v>0</v>
      </c>
      <c r="AB632" s="400">
        <f t="shared" si="222"/>
        <v>0</v>
      </c>
      <c r="AC632" s="400">
        <f t="shared" si="223"/>
        <v>0</v>
      </c>
      <c r="AD632" s="534">
        <f t="shared" si="224"/>
        <v>0</v>
      </c>
      <c r="AE632" s="386"/>
      <c r="AF632" s="405">
        <f t="shared" si="228"/>
        <v>0</v>
      </c>
      <c r="AG632" s="374"/>
      <c r="AH632" s="544"/>
    </row>
    <row r="633" spans="1:34" s="346" customFormat="1" x14ac:dyDescent="0.2">
      <c r="A633" s="384">
        <f t="shared" si="225"/>
        <v>0</v>
      </c>
      <c r="B633" s="385"/>
      <c r="C633" s="374"/>
      <c r="D633" s="438"/>
      <c r="E633" s="352"/>
      <c r="F633" s="353"/>
      <c r="G633" s="353"/>
      <c r="H633" s="353"/>
      <c r="I633" s="353"/>
      <c r="J633" s="394">
        <f t="shared" si="217"/>
        <v>0</v>
      </c>
      <c r="K633" s="374"/>
      <c r="L633" s="374"/>
      <c r="M633" s="354"/>
      <c r="N633" s="355"/>
      <c r="O633" s="355"/>
      <c r="P633" s="355"/>
      <c r="Q633" s="355"/>
      <c r="R633" s="355"/>
      <c r="S633" s="356"/>
      <c r="T633" s="357"/>
      <c r="U633" s="338">
        <f t="shared" si="226"/>
        <v>0</v>
      </c>
      <c r="V633" s="374"/>
      <c r="W633" s="399">
        <f t="shared" si="227"/>
        <v>0</v>
      </c>
      <c r="X633" s="400">
        <f t="shared" si="218"/>
        <v>0</v>
      </c>
      <c r="Y633" s="400">
        <f t="shared" si="219"/>
        <v>0</v>
      </c>
      <c r="Z633" s="400">
        <f t="shared" si="220"/>
        <v>0</v>
      </c>
      <c r="AA633" s="400">
        <f t="shared" si="221"/>
        <v>0</v>
      </c>
      <c r="AB633" s="400">
        <f t="shared" si="222"/>
        <v>0</v>
      </c>
      <c r="AC633" s="400">
        <f t="shared" si="223"/>
        <v>0</v>
      </c>
      <c r="AD633" s="534">
        <f t="shared" si="224"/>
        <v>0</v>
      </c>
      <c r="AE633" s="386"/>
      <c r="AF633" s="405">
        <f t="shared" si="228"/>
        <v>0</v>
      </c>
      <c r="AG633" s="374"/>
      <c r="AH633" s="544"/>
    </row>
    <row r="634" spans="1:34" s="346" customFormat="1" x14ac:dyDescent="0.2">
      <c r="A634" s="384">
        <f t="shared" si="225"/>
        <v>0</v>
      </c>
      <c r="B634" s="385"/>
      <c r="C634" s="374"/>
      <c r="D634" s="438"/>
      <c r="E634" s="352"/>
      <c r="F634" s="353"/>
      <c r="G634" s="353"/>
      <c r="H634" s="353"/>
      <c r="I634" s="353"/>
      <c r="J634" s="394">
        <f t="shared" si="217"/>
        <v>0</v>
      </c>
      <c r="K634" s="374"/>
      <c r="L634" s="374"/>
      <c r="M634" s="354"/>
      <c r="N634" s="355"/>
      <c r="O634" s="355"/>
      <c r="P634" s="355"/>
      <c r="Q634" s="355"/>
      <c r="R634" s="355"/>
      <c r="S634" s="356"/>
      <c r="T634" s="357"/>
      <c r="U634" s="338">
        <f t="shared" si="226"/>
        <v>0</v>
      </c>
      <c r="V634" s="374"/>
      <c r="W634" s="399">
        <f t="shared" si="227"/>
        <v>0</v>
      </c>
      <c r="X634" s="400">
        <f t="shared" si="218"/>
        <v>0</v>
      </c>
      <c r="Y634" s="400">
        <f t="shared" si="219"/>
        <v>0</v>
      </c>
      <c r="Z634" s="400">
        <f t="shared" si="220"/>
        <v>0</v>
      </c>
      <c r="AA634" s="400">
        <f t="shared" si="221"/>
        <v>0</v>
      </c>
      <c r="AB634" s="400">
        <f t="shared" si="222"/>
        <v>0</v>
      </c>
      <c r="AC634" s="400">
        <f t="shared" si="223"/>
        <v>0</v>
      </c>
      <c r="AD634" s="534">
        <f t="shared" si="224"/>
        <v>0</v>
      </c>
      <c r="AE634" s="386"/>
      <c r="AF634" s="405">
        <f t="shared" si="228"/>
        <v>0</v>
      </c>
      <c r="AG634" s="374"/>
      <c r="AH634" s="544"/>
    </row>
    <row r="635" spans="1:34" s="346" customFormat="1" hidden="1" x14ac:dyDescent="0.2">
      <c r="A635" s="384">
        <f t="shared" si="225"/>
        <v>0</v>
      </c>
      <c r="B635" s="385"/>
      <c r="C635" s="374"/>
      <c r="D635" s="438"/>
      <c r="E635" s="352"/>
      <c r="F635" s="353"/>
      <c r="G635" s="353"/>
      <c r="H635" s="353"/>
      <c r="I635" s="353"/>
      <c r="J635" s="394">
        <f t="shared" si="217"/>
        <v>0</v>
      </c>
      <c r="K635" s="374"/>
      <c r="L635" s="374"/>
      <c r="M635" s="354"/>
      <c r="N635" s="355"/>
      <c r="O635" s="355"/>
      <c r="P635" s="355"/>
      <c r="Q635" s="355"/>
      <c r="R635" s="355"/>
      <c r="S635" s="356"/>
      <c r="T635" s="357"/>
      <c r="U635" s="338">
        <f t="shared" si="226"/>
        <v>0</v>
      </c>
      <c r="V635" s="374"/>
      <c r="W635" s="399">
        <f t="shared" si="227"/>
        <v>0</v>
      </c>
      <c r="X635" s="400">
        <f t="shared" si="218"/>
        <v>0</v>
      </c>
      <c r="Y635" s="400">
        <f t="shared" si="219"/>
        <v>0</v>
      </c>
      <c r="Z635" s="400">
        <f t="shared" si="220"/>
        <v>0</v>
      </c>
      <c r="AA635" s="400">
        <f t="shared" si="221"/>
        <v>0</v>
      </c>
      <c r="AB635" s="400">
        <f t="shared" si="222"/>
        <v>0</v>
      </c>
      <c r="AC635" s="400">
        <f t="shared" si="223"/>
        <v>0</v>
      </c>
      <c r="AD635" s="534">
        <f t="shared" si="224"/>
        <v>0</v>
      </c>
      <c r="AE635" s="386"/>
      <c r="AF635" s="405">
        <f t="shared" si="228"/>
        <v>0</v>
      </c>
      <c r="AG635" s="374"/>
      <c r="AH635" s="544"/>
    </row>
    <row r="636" spans="1:34" s="346" customFormat="1" hidden="1" x14ac:dyDescent="0.2">
      <c r="A636" s="384">
        <f t="shared" si="225"/>
        <v>0</v>
      </c>
      <c r="B636" s="385"/>
      <c r="C636" s="374"/>
      <c r="D636" s="438"/>
      <c r="E636" s="352"/>
      <c r="F636" s="353"/>
      <c r="G636" s="353"/>
      <c r="H636" s="353"/>
      <c r="I636" s="353"/>
      <c r="J636" s="394">
        <f t="shared" si="217"/>
        <v>0</v>
      </c>
      <c r="K636" s="374"/>
      <c r="L636" s="374"/>
      <c r="M636" s="354"/>
      <c r="N636" s="355"/>
      <c r="O636" s="355"/>
      <c r="P636" s="355"/>
      <c r="Q636" s="355"/>
      <c r="R636" s="355"/>
      <c r="S636" s="356"/>
      <c r="T636" s="357"/>
      <c r="U636" s="338">
        <f t="shared" si="226"/>
        <v>0</v>
      </c>
      <c r="V636" s="374"/>
      <c r="W636" s="399">
        <f t="shared" si="227"/>
        <v>0</v>
      </c>
      <c r="X636" s="400">
        <f t="shared" si="218"/>
        <v>0</v>
      </c>
      <c r="Y636" s="400">
        <f t="shared" si="219"/>
        <v>0</v>
      </c>
      <c r="Z636" s="400">
        <f t="shared" si="220"/>
        <v>0</v>
      </c>
      <c r="AA636" s="400">
        <f t="shared" si="221"/>
        <v>0</v>
      </c>
      <c r="AB636" s="400">
        <f t="shared" si="222"/>
        <v>0</v>
      </c>
      <c r="AC636" s="400">
        <f t="shared" si="223"/>
        <v>0</v>
      </c>
      <c r="AD636" s="534">
        <f t="shared" si="224"/>
        <v>0</v>
      </c>
      <c r="AE636" s="386"/>
      <c r="AF636" s="405">
        <f t="shared" si="228"/>
        <v>0</v>
      </c>
      <c r="AG636" s="374"/>
      <c r="AH636" s="544"/>
    </row>
    <row r="637" spans="1:34" s="346" customFormat="1" hidden="1" x14ac:dyDescent="0.2">
      <c r="A637" s="384">
        <f t="shared" si="225"/>
        <v>0</v>
      </c>
      <c r="B637" s="385"/>
      <c r="C637" s="374"/>
      <c r="D637" s="438"/>
      <c r="E637" s="352"/>
      <c r="F637" s="353"/>
      <c r="G637" s="353"/>
      <c r="H637" s="353"/>
      <c r="I637" s="353"/>
      <c r="J637" s="394">
        <f t="shared" si="217"/>
        <v>0</v>
      </c>
      <c r="K637" s="374"/>
      <c r="L637" s="374"/>
      <c r="M637" s="354"/>
      <c r="N637" s="355"/>
      <c r="O637" s="355"/>
      <c r="P637" s="355"/>
      <c r="Q637" s="355"/>
      <c r="R637" s="355"/>
      <c r="S637" s="356"/>
      <c r="T637" s="357"/>
      <c r="U637" s="338">
        <f t="shared" si="226"/>
        <v>0</v>
      </c>
      <c r="V637" s="374"/>
      <c r="W637" s="399">
        <f t="shared" si="227"/>
        <v>0</v>
      </c>
      <c r="X637" s="400">
        <f t="shared" si="218"/>
        <v>0</v>
      </c>
      <c r="Y637" s="400">
        <f t="shared" si="219"/>
        <v>0</v>
      </c>
      <c r="Z637" s="400">
        <f t="shared" si="220"/>
        <v>0</v>
      </c>
      <c r="AA637" s="400">
        <f t="shared" si="221"/>
        <v>0</v>
      </c>
      <c r="AB637" s="400">
        <f t="shared" si="222"/>
        <v>0</v>
      </c>
      <c r="AC637" s="400">
        <f t="shared" si="223"/>
        <v>0</v>
      </c>
      <c r="AD637" s="534">
        <f t="shared" si="224"/>
        <v>0</v>
      </c>
      <c r="AE637" s="386"/>
      <c r="AF637" s="405">
        <f t="shared" si="228"/>
        <v>0</v>
      </c>
      <c r="AG637" s="374"/>
      <c r="AH637" s="544"/>
    </row>
    <row r="638" spans="1:34" s="346" customFormat="1" hidden="1" x14ac:dyDescent="0.2">
      <c r="A638" s="384">
        <f t="shared" ref="A638:A701" si="229">IF(AND(J638&lt;&gt;0,U638&lt;&gt;1),1,0)</f>
        <v>0</v>
      </c>
      <c r="B638" s="385"/>
      <c r="C638" s="374"/>
      <c r="D638" s="438"/>
      <c r="E638" s="352"/>
      <c r="F638" s="353"/>
      <c r="G638" s="353"/>
      <c r="H638" s="353"/>
      <c r="I638" s="353"/>
      <c r="J638" s="394">
        <f t="shared" si="217"/>
        <v>0</v>
      </c>
      <c r="K638" s="374"/>
      <c r="L638" s="374"/>
      <c r="M638" s="354"/>
      <c r="N638" s="355"/>
      <c r="O638" s="355"/>
      <c r="P638" s="355"/>
      <c r="Q638" s="355"/>
      <c r="R638" s="355"/>
      <c r="S638" s="356"/>
      <c r="T638" s="357"/>
      <c r="U638" s="338">
        <f t="shared" ref="U638:U701" si="230">SUM(M638:T638)</f>
        <v>0</v>
      </c>
      <c r="V638" s="374"/>
      <c r="W638" s="399">
        <f t="shared" ref="W638:W701" si="231">$J638*M638</f>
        <v>0</v>
      </c>
      <c r="X638" s="400">
        <f t="shared" ref="X638:X701" si="232">$J638*N638</f>
        <v>0</v>
      </c>
      <c r="Y638" s="400">
        <f t="shared" ref="Y638:Y701" si="233">$J638*O638</f>
        <v>0</v>
      </c>
      <c r="Z638" s="400">
        <f t="shared" ref="Z638:Z701" si="234">$J638*P638</f>
        <v>0</v>
      </c>
      <c r="AA638" s="400">
        <f t="shared" ref="AA638:AA701" si="235">$J638*Q638</f>
        <v>0</v>
      </c>
      <c r="AB638" s="400">
        <f t="shared" ref="AB638:AB701" si="236">$J638*R638</f>
        <v>0</v>
      </c>
      <c r="AC638" s="400">
        <f t="shared" ref="AC638:AC701" si="237">$J638*S638</f>
        <v>0</v>
      </c>
      <c r="AD638" s="534">
        <f t="shared" ref="AD638:AD701" si="238">SUM(W638:AC638)</f>
        <v>0</v>
      </c>
      <c r="AE638" s="386"/>
      <c r="AF638" s="405">
        <f t="shared" ref="AF638:AF701" si="239">$J638*T638</f>
        <v>0</v>
      </c>
      <c r="AG638" s="374"/>
      <c r="AH638" s="544"/>
    </row>
    <row r="639" spans="1:34" s="346" customFormat="1" hidden="1" x14ac:dyDescent="0.2">
      <c r="A639" s="384">
        <f t="shared" si="229"/>
        <v>0</v>
      </c>
      <c r="B639" s="385"/>
      <c r="C639" s="374"/>
      <c r="D639" s="438"/>
      <c r="E639" s="352"/>
      <c r="F639" s="353"/>
      <c r="G639" s="353"/>
      <c r="H639" s="353"/>
      <c r="I639" s="353"/>
      <c r="J639" s="394">
        <f t="shared" si="217"/>
        <v>0</v>
      </c>
      <c r="K639" s="374"/>
      <c r="L639" s="374"/>
      <c r="M639" s="354"/>
      <c r="N639" s="355"/>
      <c r="O639" s="355"/>
      <c r="P639" s="355"/>
      <c r="Q639" s="355"/>
      <c r="R639" s="355"/>
      <c r="S639" s="356"/>
      <c r="T639" s="357"/>
      <c r="U639" s="338">
        <f t="shared" si="230"/>
        <v>0</v>
      </c>
      <c r="V639" s="374"/>
      <c r="W639" s="399">
        <f t="shared" si="231"/>
        <v>0</v>
      </c>
      <c r="X639" s="400">
        <f t="shared" si="232"/>
        <v>0</v>
      </c>
      <c r="Y639" s="400">
        <f t="shared" si="233"/>
        <v>0</v>
      </c>
      <c r="Z639" s="400">
        <f t="shared" si="234"/>
        <v>0</v>
      </c>
      <c r="AA639" s="400">
        <f t="shared" si="235"/>
        <v>0</v>
      </c>
      <c r="AB639" s="400">
        <f t="shared" si="236"/>
        <v>0</v>
      </c>
      <c r="AC639" s="400">
        <f t="shared" si="237"/>
        <v>0</v>
      </c>
      <c r="AD639" s="534">
        <f t="shared" si="238"/>
        <v>0</v>
      </c>
      <c r="AE639" s="386"/>
      <c r="AF639" s="405">
        <f t="shared" si="239"/>
        <v>0</v>
      </c>
      <c r="AG639" s="374"/>
      <c r="AH639" s="544"/>
    </row>
    <row r="640" spans="1:34" s="346" customFormat="1" hidden="1" x14ac:dyDescent="0.2">
      <c r="A640" s="384">
        <f t="shared" si="229"/>
        <v>0</v>
      </c>
      <c r="B640" s="385"/>
      <c r="C640" s="374"/>
      <c r="D640" s="438"/>
      <c r="E640" s="352"/>
      <c r="F640" s="353"/>
      <c r="G640" s="353"/>
      <c r="H640" s="353"/>
      <c r="I640" s="353"/>
      <c r="J640" s="394">
        <f t="shared" si="217"/>
        <v>0</v>
      </c>
      <c r="K640" s="374"/>
      <c r="L640" s="374"/>
      <c r="M640" s="354"/>
      <c r="N640" s="355"/>
      <c r="O640" s="355"/>
      <c r="P640" s="355"/>
      <c r="Q640" s="355"/>
      <c r="R640" s="355"/>
      <c r="S640" s="356"/>
      <c r="T640" s="357"/>
      <c r="U640" s="338">
        <f t="shared" si="230"/>
        <v>0</v>
      </c>
      <c r="V640" s="374"/>
      <c r="W640" s="399">
        <f t="shared" si="231"/>
        <v>0</v>
      </c>
      <c r="X640" s="400">
        <f t="shared" si="232"/>
        <v>0</v>
      </c>
      <c r="Y640" s="400">
        <f t="shared" si="233"/>
        <v>0</v>
      </c>
      <c r="Z640" s="400">
        <f t="shared" si="234"/>
        <v>0</v>
      </c>
      <c r="AA640" s="400">
        <f t="shared" si="235"/>
        <v>0</v>
      </c>
      <c r="AB640" s="400">
        <f t="shared" si="236"/>
        <v>0</v>
      </c>
      <c r="AC640" s="400">
        <f t="shared" si="237"/>
        <v>0</v>
      </c>
      <c r="AD640" s="534">
        <f t="shared" si="238"/>
        <v>0</v>
      </c>
      <c r="AE640" s="386"/>
      <c r="AF640" s="405">
        <f t="shared" si="239"/>
        <v>0</v>
      </c>
      <c r="AG640" s="374"/>
      <c r="AH640" s="544"/>
    </row>
    <row r="641" spans="1:34" s="346" customFormat="1" hidden="1" x14ac:dyDescent="0.2">
      <c r="A641" s="384">
        <f t="shared" si="229"/>
        <v>0</v>
      </c>
      <c r="B641" s="385"/>
      <c r="C641" s="374"/>
      <c r="D641" s="438"/>
      <c r="E641" s="352"/>
      <c r="F641" s="353"/>
      <c r="G641" s="353"/>
      <c r="H641" s="353"/>
      <c r="I641" s="353"/>
      <c r="J641" s="394">
        <f t="shared" si="217"/>
        <v>0</v>
      </c>
      <c r="K641" s="374"/>
      <c r="L641" s="374"/>
      <c r="M641" s="354"/>
      <c r="N641" s="355"/>
      <c r="O641" s="355"/>
      <c r="P641" s="355"/>
      <c r="Q641" s="355"/>
      <c r="R641" s="355"/>
      <c r="S641" s="356"/>
      <c r="T641" s="357"/>
      <c r="U641" s="338">
        <f t="shared" si="230"/>
        <v>0</v>
      </c>
      <c r="V641" s="374"/>
      <c r="W641" s="399">
        <f t="shared" si="231"/>
        <v>0</v>
      </c>
      <c r="X641" s="400">
        <f t="shared" si="232"/>
        <v>0</v>
      </c>
      <c r="Y641" s="400">
        <f t="shared" si="233"/>
        <v>0</v>
      </c>
      <c r="Z641" s="400">
        <f t="shared" si="234"/>
        <v>0</v>
      </c>
      <c r="AA641" s="400">
        <f t="shared" si="235"/>
        <v>0</v>
      </c>
      <c r="AB641" s="400">
        <f t="shared" si="236"/>
        <v>0</v>
      </c>
      <c r="AC641" s="400">
        <f t="shared" si="237"/>
        <v>0</v>
      </c>
      <c r="AD641" s="534">
        <f t="shared" si="238"/>
        <v>0</v>
      </c>
      <c r="AE641" s="386"/>
      <c r="AF641" s="405">
        <f t="shared" si="239"/>
        <v>0</v>
      </c>
      <c r="AG641" s="374"/>
      <c r="AH641" s="544"/>
    </row>
    <row r="642" spans="1:34" s="346" customFormat="1" hidden="1" x14ac:dyDescent="0.2">
      <c r="A642" s="384">
        <f t="shared" si="229"/>
        <v>0</v>
      </c>
      <c r="B642" s="385"/>
      <c r="C642" s="374"/>
      <c r="D642" s="438"/>
      <c r="E642" s="352"/>
      <c r="F642" s="353"/>
      <c r="G642" s="353"/>
      <c r="H642" s="353"/>
      <c r="I642" s="353"/>
      <c r="J642" s="394">
        <f t="shared" si="217"/>
        <v>0</v>
      </c>
      <c r="K642" s="374"/>
      <c r="L642" s="374"/>
      <c r="M642" s="354"/>
      <c r="N642" s="355"/>
      <c r="O642" s="355"/>
      <c r="P642" s="355"/>
      <c r="Q642" s="355"/>
      <c r="R642" s="355"/>
      <c r="S642" s="356"/>
      <c r="T642" s="357"/>
      <c r="U642" s="338">
        <f t="shared" si="230"/>
        <v>0</v>
      </c>
      <c r="V642" s="374"/>
      <c r="W642" s="399">
        <f t="shared" si="231"/>
        <v>0</v>
      </c>
      <c r="X642" s="400">
        <f t="shared" si="232"/>
        <v>0</v>
      </c>
      <c r="Y642" s="400">
        <f t="shared" si="233"/>
        <v>0</v>
      </c>
      <c r="Z642" s="400">
        <f t="shared" si="234"/>
        <v>0</v>
      </c>
      <c r="AA642" s="400">
        <f t="shared" si="235"/>
        <v>0</v>
      </c>
      <c r="AB642" s="400">
        <f t="shared" si="236"/>
        <v>0</v>
      </c>
      <c r="AC642" s="400">
        <f t="shared" si="237"/>
        <v>0</v>
      </c>
      <c r="AD642" s="534">
        <f t="shared" si="238"/>
        <v>0</v>
      </c>
      <c r="AE642" s="386"/>
      <c r="AF642" s="405">
        <f t="shared" si="239"/>
        <v>0</v>
      </c>
      <c r="AG642" s="374"/>
      <c r="AH642" s="544"/>
    </row>
    <row r="643" spans="1:34" s="346" customFormat="1" hidden="1" x14ac:dyDescent="0.2">
      <c r="A643" s="384">
        <f t="shared" si="229"/>
        <v>0</v>
      </c>
      <c r="B643" s="385"/>
      <c r="C643" s="374"/>
      <c r="D643" s="438"/>
      <c r="E643" s="352"/>
      <c r="F643" s="353"/>
      <c r="G643" s="353"/>
      <c r="H643" s="353"/>
      <c r="I643" s="353"/>
      <c r="J643" s="394">
        <f t="shared" si="217"/>
        <v>0</v>
      </c>
      <c r="K643" s="374"/>
      <c r="L643" s="374"/>
      <c r="M643" s="354"/>
      <c r="N643" s="355"/>
      <c r="O643" s="355"/>
      <c r="P643" s="355"/>
      <c r="Q643" s="355"/>
      <c r="R643" s="355"/>
      <c r="S643" s="356"/>
      <c r="T643" s="357"/>
      <c r="U643" s="338">
        <f t="shared" si="230"/>
        <v>0</v>
      </c>
      <c r="V643" s="374"/>
      <c r="W643" s="399">
        <f t="shared" si="231"/>
        <v>0</v>
      </c>
      <c r="X643" s="400">
        <f t="shared" si="232"/>
        <v>0</v>
      </c>
      <c r="Y643" s="400">
        <f t="shared" si="233"/>
        <v>0</v>
      </c>
      <c r="Z643" s="400">
        <f t="shared" si="234"/>
        <v>0</v>
      </c>
      <c r="AA643" s="400">
        <f t="shared" si="235"/>
        <v>0</v>
      </c>
      <c r="AB643" s="400">
        <f t="shared" si="236"/>
        <v>0</v>
      </c>
      <c r="AC643" s="400">
        <f t="shared" si="237"/>
        <v>0</v>
      </c>
      <c r="AD643" s="534">
        <f t="shared" si="238"/>
        <v>0</v>
      </c>
      <c r="AE643" s="386"/>
      <c r="AF643" s="405">
        <f t="shared" si="239"/>
        <v>0</v>
      </c>
      <c r="AG643" s="374"/>
      <c r="AH643" s="544"/>
    </row>
    <row r="644" spans="1:34" s="346" customFormat="1" hidden="1" x14ac:dyDescent="0.2">
      <c r="A644" s="384">
        <f t="shared" si="229"/>
        <v>0</v>
      </c>
      <c r="B644" s="385"/>
      <c r="C644" s="374"/>
      <c r="D644" s="438"/>
      <c r="E644" s="352"/>
      <c r="F644" s="353"/>
      <c r="G644" s="353"/>
      <c r="H644" s="353"/>
      <c r="I644" s="353"/>
      <c r="J644" s="394">
        <f t="shared" si="217"/>
        <v>0</v>
      </c>
      <c r="K644" s="374"/>
      <c r="L644" s="374"/>
      <c r="M644" s="354"/>
      <c r="N644" s="355"/>
      <c r="O644" s="355"/>
      <c r="P644" s="355"/>
      <c r="Q644" s="355"/>
      <c r="R644" s="355"/>
      <c r="S644" s="356"/>
      <c r="T644" s="357"/>
      <c r="U644" s="338">
        <f t="shared" si="230"/>
        <v>0</v>
      </c>
      <c r="V644" s="374"/>
      <c r="W644" s="399">
        <f t="shared" si="231"/>
        <v>0</v>
      </c>
      <c r="X644" s="400">
        <f t="shared" si="232"/>
        <v>0</v>
      </c>
      <c r="Y644" s="400">
        <f t="shared" si="233"/>
        <v>0</v>
      </c>
      <c r="Z644" s="400">
        <f t="shared" si="234"/>
        <v>0</v>
      </c>
      <c r="AA644" s="400">
        <f t="shared" si="235"/>
        <v>0</v>
      </c>
      <c r="AB644" s="400">
        <f t="shared" si="236"/>
        <v>0</v>
      </c>
      <c r="AC644" s="400">
        <f t="shared" si="237"/>
        <v>0</v>
      </c>
      <c r="AD644" s="534">
        <f t="shared" si="238"/>
        <v>0</v>
      </c>
      <c r="AE644" s="386"/>
      <c r="AF644" s="405">
        <f t="shared" si="239"/>
        <v>0</v>
      </c>
      <c r="AG644" s="374"/>
      <c r="AH644" s="544"/>
    </row>
    <row r="645" spans="1:34" s="346" customFormat="1" hidden="1" x14ac:dyDescent="0.2">
      <c r="A645" s="384">
        <f t="shared" si="229"/>
        <v>0</v>
      </c>
      <c r="B645" s="385"/>
      <c r="C645" s="374"/>
      <c r="D645" s="438"/>
      <c r="E645" s="352"/>
      <c r="F645" s="353"/>
      <c r="G645" s="353"/>
      <c r="H645" s="353"/>
      <c r="I645" s="353"/>
      <c r="J645" s="394">
        <f t="shared" si="217"/>
        <v>0</v>
      </c>
      <c r="K645" s="374"/>
      <c r="L645" s="374"/>
      <c r="M645" s="354"/>
      <c r="N645" s="355"/>
      <c r="O645" s="355"/>
      <c r="P645" s="355"/>
      <c r="Q645" s="355"/>
      <c r="R645" s="355"/>
      <c r="S645" s="356"/>
      <c r="T645" s="357"/>
      <c r="U645" s="338">
        <f t="shared" si="230"/>
        <v>0</v>
      </c>
      <c r="V645" s="374"/>
      <c r="W645" s="399">
        <f t="shared" si="231"/>
        <v>0</v>
      </c>
      <c r="X645" s="400">
        <f t="shared" si="232"/>
        <v>0</v>
      </c>
      <c r="Y645" s="400">
        <f t="shared" si="233"/>
        <v>0</v>
      </c>
      <c r="Z645" s="400">
        <f t="shared" si="234"/>
        <v>0</v>
      </c>
      <c r="AA645" s="400">
        <f t="shared" si="235"/>
        <v>0</v>
      </c>
      <c r="AB645" s="400">
        <f t="shared" si="236"/>
        <v>0</v>
      </c>
      <c r="AC645" s="400">
        <f t="shared" si="237"/>
        <v>0</v>
      </c>
      <c r="AD645" s="534">
        <f t="shared" si="238"/>
        <v>0</v>
      </c>
      <c r="AE645" s="386"/>
      <c r="AF645" s="405">
        <f t="shared" si="239"/>
        <v>0</v>
      </c>
      <c r="AG645" s="374"/>
      <c r="AH645" s="544"/>
    </row>
    <row r="646" spans="1:34" s="346" customFormat="1" hidden="1" x14ac:dyDescent="0.2">
      <c r="A646" s="384">
        <f t="shared" si="229"/>
        <v>0</v>
      </c>
      <c r="B646" s="385"/>
      <c r="C646" s="374"/>
      <c r="D646" s="438"/>
      <c r="E646" s="352"/>
      <c r="F646" s="353"/>
      <c r="G646" s="353"/>
      <c r="H646" s="353"/>
      <c r="I646" s="353"/>
      <c r="J646" s="394">
        <f t="shared" si="217"/>
        <v>0</v>
      </c>
      <c r="K646" s="374"/>
      <c r="L646" s="374"/>
      <c r="M646" s="354"/>
      <c r="N646" s="355"/>
      <c r="O646" s="355"/>
      <c r="P646" s="355"/>
      <c r="Q646" s="355"/>
      <c r="R646" s="355"/>
      <c r="S646" s="356"/>
      <c r="T646" s="357"/>
      <c r="U646" s="338">
        <f t="shared" si="230"/>
        <v>0</v>
      </c>
      <c r="V646" s="374"/>
      <c r="W646" s="399">
        <f t="shared" si="231"/>
        <v>0</v>
      </c>
      <c r="X646" s="400">
        <f t="shared" si="232"/>
        <v>0</v>
      </c>
      <c r="Y646" s="400">
        <f t="shared" si="233"/>
        <v>0</v>
      </c>
      <c r="Z646" s="400">
        <f t="shared" si="234"/>
        <v>0</v>
      </c>
      <c r="AA646" s="400">
        <f t="shared" si="235"/>
        <v>0</v>
      </c>
      <c r="AB646" s="400">
        <f t="shared" si="236"/>
        <v>0</v>
      </c>
      <c r="AC646" s="400">
        <f t="shared" si="237"/>
        <v>0</v>
      </c>
      <c r="AD646" s="534">
        <f t="shared" si="238"/>
        <v>0</v>
      </c>
      <c r="AE646" s="386"/>
      <c r="AF646" s="405">
        <f t="shared" si="239"/>
        <v>0</v>
      </c>
      <c r="AG646" s="374"/>
      <c r="AH646" s="544"/>
    </row>
    <row r="647" spans="1:34" s="346" customFormat="1" hidden="1" x14ac:dyDescent="0.2">
      <c r="A647" s="384">
        <f t="shared" si="229"/>
        <v>0</v>
      </c>
      <c r="B647" s="385"/>
      <c r="C647" s="374"/>
      <c r="D647" s="438"/>
      <c r="E647" s="352"/>
      <c r="F647" s="353"/>
      <c r="G647" s="353"/>
      <c r="H647" s="353"/>
      <c r="I647" s="353"/>
      <c r="J647" s="394">
        <f t="shared" si="217"/>
        <v>0</v>
      </c>
      <c r="K647" s="374"/>
      <c r="L647" s="374"/>
      <c r="M647" s="354"/>
      <c r="N647" s="355"/>
      <c r="O647" s="355"/>
      <c r="P647" s="355"/>
      <c r="Q647" s="355"/>
      <c r="R647" s="355"/>
      <c r="S647" s="356"/>
      <c r="T647" s="357"/>
      <c r="U647" s="338">
        <f t="shared" si="230"/>
        <v>0</v>
      </c>
      <c r="V647" s="374"/>
      <c r="W647" s="399">
        <f t="shared" si="231"/>
        <v>0</v>
      </c>
      <c r="X647" s="400">
        <f t="shared" si="232"/>
        <v>0</v>
      </c>
      <c r="Y647" s="400">
        <f t="shared" si="233"/>
        <v>0</v>
      </c>
      <c r="Z647" s="400">
        <f t="shared" si="234"/>
        <v>0</v>
      </c>
      <c r="AA647" s="400">
        <f t="shared" si="235"/>
        <v>0</v>
      </c>
      <c r="AB647" s="400">
        <f t="shared" si="236"/>
        <v>0</v>
      </c>
      <c r="AC647" s="400">
        <f t="shared" si="237"/>
        <v>0</v>
      </c>
      <c r="AD647" s="534">
        <f t="shared" si="238"/>
        <v>0</v>
      </c>
      <c r="AE647" s="386"/>
      <c r="AF647" s="405">
        <f t="shared" si="239"/>
        <v>0</v>
      </c>
      <c r="AG647" s="374"/>
      <c r="AH647" s="544"/>
    </row>
    <row r="648" spans="1:34" s="346" customFormat="1" hidden="1" x14ac:dyDescent="0.2">
      <c r="A648" s="384">
        <f t="shared" si="229"/>
        <v>0</v>
      </c>
      <c r="B648" s="385"/>
      <c r="C648" s="374"/>
      <c r="D648" s="438"/>
      <c r="E648" s="352"/>
      <c r="F648" s="353"/>
      <c r="G648" s="353"/>
      <c r="H648" s="353"/>
      <c r="I648" s="353"/>
      <c r="J648" s="394">
        <f t="shared" si="217"/>
        <v>0</v>
      </c>
      <c r="K648" s="374"/>
      <c r="L648" s="374"/>
      <c r="M648" s="354"/>
      <c r="N648" s="355"/>
      <c r="O648" s="355"/>
      <c r="P648" s="355"/>
      <c r="Q648" s="355"/>
      <c r="R648" s="355"/>
      <c r="S648" s="356"/>
      <c r="T648" s="357"/>
      <c r="U648" s="338">
        <f t="shared" si="230"/>
        <v>0</v>
      </c>
      <c r="V648" s="374"/>
      <c r="W648" s="399">
        <f t="shared" si="231"/>
        <v>0</v>
      </c>
      <c r="X648" s="400">
        <f t="shared" si="232"/>
        <v>0</v>
      </c>
      <c r="Y648" s="400">
        <f t="shared" si="233"/>
        <v>0</v>
      </c>
      <c r="Z648" s="400">
        <f t="shared" si="234"/>
        <v>0</v>
      </c>
      <c r="AA648" s="400">
        <f t="shared" si="235"/>
        <v>0</v>
      </c>
      <c r="AB648" s="400">
        <f t="shared" si="236"/>
        <v>0</v>
      </c>
      <c r="AC648" s="400">
        <f t="shared" si="237"/>
        <v>0</v>
      </c>
      <c r="AD648" s="534">
        <f t="shared" si="238"/>
        <v>0</v>
      </c>
      <c r="AE648" s="386"/>
      <c r="AF648" s="405">
        <f t="shared" si="239"/>
        <v>0</v>
      </c>
      <c r="AG648" s="374"/>
      <c r="AH648" s="544"/>
    </row>
    <row r="649" spans="1:34" s="346" customFormat="1" hidden="1" x14ac:dyDescent="0.2">
      <c r="A649" s="384">
        <f t="shared" si="229"/>
        <v>0</v>
      </c>
      <c r="B649" s="385"/>
      <c r="C649" s="374"/>
      <c r="D649" s="438"/>
      <c r="E649" s="352"/>
      <c r="F649" s="353"/>
      <c r="G649" s="353"/>
      <c r="H649" s="353"/>
      <c r="I649" s="353"/>
      <c r="J649" s="394">
        <f t="shared" si="217"/>
        <v>0</v>
      </c>
      <c r="K649" s="374"/>
      <c r="L649" s="374"/>
      <c r="M649" s="354"/>
      <c r="N649" s="355"/>
      <c r="O649" s="355"/>
      <c r="P649" s="355"/>
      <c r="Q649" s="355"/>
      <c r="R649" s="355"/>
      <c r="S649" s="356"/>
      <c r="T649" s="357"/>
      <c r="U649" s="338">
        <f t="shared" si="230"/>
        <v>0</v>
      </c>
      <c r="V649" s="374"/>
      <c r="W649" s="399">
        <f t="shared" si="231"/>
        <v>0</v>
      </c>
      <c r="X649" s="400">
        <f t="shared" si="232"/>
        <v>0</v>
      </c>
      <c r="Y649" s="400">
        <f t="shared" si="233"/>
        <v>0</v>
      </c>
      <c r="Z649" s="400">
        <f t="shared" si="234"/>
        <v>0</v>
      </c>
      <c r="AA649" s="400">
        <f t="shared" si="235"/>
        <v>0</v>
      </c>
      <c r="AB649" s="400">
        <f t="shared" si="236"/>
        <v>0</v>
      </c>
      <c r="AC649" s="400">
        <f t="shared" si="237"/>
        <v>0</v>
      </c>
      <c r="AD649" s="534">
        <f t="shared" si="238"/>
        <v>0</v>
      </c>
      <c r="AE649" s="386"/>
      <c r="AF649" s="405">
        <f t="shared" si="239"/>
        <v>0</v>
      </c>
      <c r="AG649" s="374"/>
      <c r="AH649" s="544"/>
    </row>
    <row r="650" spans="1:34" s="346" customFormat="1" hidden="1" x14ac:dyDescent="0.2">
      <c r="A650" s="384">
        <f t="shared" si="229"/>
        <v>0</v>
      </c>
      <c r="B650" s="385"/>
      <c r="C650" s="374"/>
      <c r="D650" s="438"/>
      <c r="E650" s="352"/>
      <c r="F650" s="353"/>
      <c r="G650" s="353"/>
      <c r="H650" s="353"/>
      <c r="I650" s="353"/>
      <c r="J650" s="394">
        <f t="shared" si="217"/>
        <v>0</v>
      </c>
      <c r="K650" s="374"/>
      <c r="L650" s="374"/>
      <c r="M650" s="354"/>
      <c r="N650" s="355"/>
      <c r="O650" s="355"/>
      <c r="P650" s="355"/>
      <c r="Q650" s="355"/>
      <c r="R650" s="355"/>
      <c r="S650" s="356"/>
      <c r="T650" s="357"/>
      <c r="U650" s="338">
        <f t="shared" si="230"/>
        <v>0</v>
      </c>
      <c r="V650" s="374"/>
      <c r="W650" s="399">
        <f t="shared" si="231"/>
        <v>0</v>
      </c>
      <c r="X650" s="400">
        <f t="shared" si="232"/>
        <v>0</v>
      </c>
      <c r="Y650" s="400">
        <f t="shared" si="233"/>
        <v>0</v>
      </c>
      <c r="Z650" s="400">
        <f t="shared" si="234"/>
        <v>0</v>
      </c>
      <c r="AA650" s="400">
        <f t="shared" si="235"/>
        <v>0</v>
      </c>
      <c r="AB650" s="400">
        <f t="shared" si="236"/>
        <v>0</v>
      </c>
      <c r="AC650" s="400">
        <f t="shared" si="237"/>
        <v>0</v>
      </c>
      <c r="AD650" s="534">
        <f t="shared" si="238"/>
        <v>0</v>
      </c>
      <c r="AE650" s="386"/>
      <c r="AF650" s="405">
        <f t="shared" si="239"/>
        <v>0</v>
      </c>
      <c r="AG650" s="374"/>
      <c r="AH650" s="544"/>
    </row>
    <row r="651" spans="1:34" s="346" customFormat="1" hidden="1" x14ac:dyDescent="0.2">
      <c r="A651" s="384">
        <f t="shared" si="229"/>
        <v>0</v>
      </c>
      <c r="B651" s="385"/>
      <c r="C651" s="374"/>
      <c r="D651" s="438"/>
      <c r="E651" s="352"/>
      <c r="F651" s="353"/>
      <c r="G651" s="353"/>
      <c r="H651" s="353"/>
      <c r="I651" s="353"/>
      <c r="J651" s="394">
        <f t="shared" si="217"/>
        <v>0</v>
      </c>
      <c r="K651" s="374"/>
      <c r="L651" s="374"/>
      <c r="M651" s="354"/>
      <c r="N651" s="355"/>
      <c r="O651" s="355"/>
      <c r="P651" s="355"/>
      <c r="Q651" s="355"/>
      <c r="R651" s="355"/>
      <c r="S651" s="356"/>
      <c r="T651" s="357"/>
      <c r="U651" s="338">
        <f t="shared" si="230"/>
        <v>0</v>
      </c>
      <c r="V651" s="374"/>
      <c r="W651" s="399">
        <f t="shared" si="231"/>
        <v>0</v>
      </c>
      <c r="X651" s="400">
        <f t="shared" si="232"/>
        <v>0</v>
      </c>
      <c r="Y651" s="400">
        <f t="shared" si="233"/>
        <v>0</v>
      </c>
      <c r="Z651" s="400">
        <f t="shared" si="234"/>
        <v>0</v>
      </c>
      <c r="AA651" s="400">
        <f t="shared" si="235"/>
        <v>0</v>
      </c>
      <c r="AB651" s="400">
        <f t="shared" si="236"/>
        <v>0</v>
      </c>
      <c r="AC651" s="400">
        <f t="shared" si="237"/>
        <v>0</v>
      </c>
      <c r="AD651" s="534">
        <f t="shared" si="238"/>
        <v>0</v>
      </c>
      <c r="AE651" s="386"/>
      <c r="AF651" s="405">
        <f t="shared" si="239"/>
        <v>0</v>
      </c>
      <c r="AG651" s="374"/>
      <c r="AH651" s="544"/>
    </row>
    <row r="652" spans="1:34" s="346" customFormat="1" hidden="1" x14ac:dyDescent="0.2">
      <c r="A652" s="384">
        <f t="shared" si="229"/>
        <v>0</v>
      </c>
      <c r="B652" s="385"/>
      <c r="C652" s="374"/>
      <c r="D652" s="438"/>
      <c r="E652" s="352"/>
      <c r="F652" s="353"/>
      <c r="G652" s="353"/>
      <c r="H652" s="353"/>
      <c r="I652" s="353"/>
      <c r="J652" s="394">
        <f t="shared" si="217"/>
        <v>0</v>
      </c>
      <c r="K652" s="374"/>
      <c r="L652" s="374"/>
      <c r="M652" s="354"/>
      <c r="N652" s="355"/>
      <c r="O652" s="355"/>
      <c r="P652" s="355"/>
      <c r="Q652" s="355"/>
      <c r="R652" s="355"/>
      <c r="S652" s="356"/>
      <c r="T652" s="357"/>
      <c r="U652" s="338">
        <f t="shared" si="230"/>
        <v>0</v>
      </c>
      <c r="V652" s="374"/>
      <c r="W652" s="399">
        <f t="shared" si="231"/>
        <v>0</v>
      </c>
      <c r="X652" s="400">
        <f t="shared" si="232"/>
        <v>0</v>
      </c>
      <c r="Y652" s="400">
        <f t="shared" si="233"/>
        <v>0</v>
      </c>
      <c r="Z652" s="400">
        <f t="shared" si="234"/>
        <v>0</v>
      </c>
      <c r="AA652" s="400">
        <f t="shared" si="235"/>
        <v>0</v>
      </c>
      <c r="AB652" s="400">
        <f t="shared" si="236"/>
        <v>0</v>
      </c>
      <c r="AC652" s="400">
        <f t="shared" si="237"/>
        <v>0</v>
      </c>
      <c r="AD652" s="534">
        <f t="shared" si="238"/>
        <v>0</v>
      </c>
      <c r="AE652" s="386"/>
      <c r="AF652" s="405">
        <f t="shared" si="239"/>
        <v>0</v>
      </c>
      <c r="AG652" s="374"/>
      <c r="AH652" s="544"/>
    </row>
    <row r="653" spans="1:34" s="346" customFormat="1" hidden="1" x14ac:dyDescent="0.2">
      <c r="A653" s="384">
        <f t="shared" si="229"/>
        <v>0</v>
      </c>
      <c r="B653" s="385"/>
      <c r="C653" s="374"/>
      <c r="D653" s="438"/>
      <c r="E653" s="352"/>
      <c r="F653" s="353"/>
      <c r="G653" s="353"/>
      <c r="H653" s="353"/>
      <c r="I653" s="353"/>
      <c r="J653" s="394">
        <f t="shared" si="217"/>
        <v>0</v>
      </c>
      <c r="K653" s="374"/>
      <c r="L653" s="374"/>
      <c r="M653" s="354"/>
      <c r="N653" s="355"/>
      <c r="O653" s="355"/>
      <c r="P653" s="355"/>
      <c r="Q653" s="355"/>
      <c r="R653" s="355"/>
      <c r="S653" s="356"/>
      <c r="T653" s="357"/>
      <c r="U653" s="338">
        <f t="shared" si="230"/>
        <v>0</v>
      </c>
      <c r="V653" s="374"/>
      <c r="W653" s="399">
        <f t="shared" si="231"/>
        <v>0</v>
      </c>
      <c r="X653" s="400">
        <f t="shared" si="232"/>
        <v>0</v>
      </c>
      <c r="Y653" s="400">
        <f t="shared" si="233"/>
        <v>0</v>
      </c>
      <c r="Z653" s="400">
        <f t="shared" si="234"/>
        <v>0</v>
      </c>
      <c r="AA653" s="400">
        <f t="shared" si="235"/>
        <v>0</v>
      </c>
      <c r="AB653" s="400">
        <f t="shared" si="236"/>
        <v>0</v>
      </c>
      <c r="AC653" s="400">
        <f t="shared" si="237"/>
        <v>0</v>
      </c>
      <c r="AD653" s="534">
        <f t="shared" si="238"/>
        <v>0</v>
      </c>
      <c r="AE653" s="386"/>
      <c r="AF653" s="405">
        <f t="shared" si="239"/>
        <v>0</v>
      </c>
      <c r="AG653" s="374"/>
      <c r="AH653" s="544"/>
    </row>
    <row r="654" spans="1:34" s="346" customFormat="1" hidden="1" x14ac:dyDescent="0.2">
      <c r="A654" s="384">
        <f t="shared" si="229"/>
        <v>0</v>
      </c>
      <c r="B654" s="385"/>
      <c r="C654" s="374"/>
      <c r="D654" s="438"/>
      <c r="E654" s="352"/>
      <c r="F654" s="353"/>
      <c r="G654" s="353"/>
      <c r="H654" s="353"/>
      <c r="I654" s="353"/>
      <c r="J654" s="394">
        <f t="shared" si="217"/>
        <v>0</v>
      </c>
      <c r="K654" s="374"/>
      <c r="L654" s="374"/>
      <c r="M654" s="354"/>
      <c r="N654" s="355"/>
      <c r="O654" s="355"/>
      <c r="P654" s="355"/>
      <c r="Q654" s="355"/>
      <c r="R654" s="355"/>
      <c r="S654" s="356"/>
      <c r="T654" s="357"/>
      <c r="U654" s="338">
        <f t="shared" si="230"/>
        <v>0</v>
      </c>
      <c r="V654" s="374"/>
      <c r="W654" s="399">
        <f t="shared" si="231"/>
        <v>0</v>
      </c>
      <c r="X654" s="400">
        <f t="shared" si="232"/>
        <v>0</v>
      </c>
      <c r="Y654" s="400">
        <f t="shared" si="233"/>
        <v>0</v>
      </c>
      <c r="Z654" s="400">
        <f t="shared" si="234"/>
        <v>0</v>
      </c>
      <c r="AA654" s="400">
        <f t="shared" si="235"/>
        <v>0</v>
      </c>
      <c r="AB654" s="400">
        <f t="shared" si="236"/>
        <v>0</v>
      </c>
      <c r="AC654" s="400">
        <f t="shared" si="237"/>
        <v>0</v>
      </c>
      <c r="AD654" s="534">
        <f t="shared" si="238"/>
        <v>0</v>
      </c>
      <c r="AE654" s="386"/>
      <c r="AF654" s="405">
        <f t="shared" si="239"/>
        <v>0</v>
      </c>
      <c r="AG654" s="374"/>
      <c r="AH654" s="544"/>
    </row>
    <row r="655" spans="1:34" s="346" customFormat="1" hidden="1" x14ac:dyDescent="0.2">
      <c r="A655" s="384">
        <f t="shared" si="229"/>
        <v>0</v>
      </c>
      <c r="B655" s="385"/>
      <c r="C655" s="374"/>
      <c r="D655" s="438"/>
      <c r="E655" s="352"/>
      <c r="F655" s="353"/>
      <c r="G655" s="353"/>
      <c r="H655" s="353"/>
      <c r="I655" s="353"/>
      <c r="J655" s="394">
        <f t="shared" si="217"/>
        <v>0</v>
      </c>
      <c r="K655" s="374"/>
      <c r="L655" s="374"/>
      <c r="M655" s="354"/>
      <c r="N655" s="355"/>
      <c r="O655" s="355"/>
      <c r="P655" s="355"/>
      <c r="Q655" s="355"/>
      <c r="R655" s="355"/>
      <c r="S655" s="356"/>
      <c r="T655" s="357"/>
      <c r="U655" s="338">
        <f t="shared" si="230"/>
        <v>0</v>
      </c>
      <c r="V655" s="374"/>
      <c r="W655" s="399">
        <f t="shared" si="231"/>
        <v>0</v>
      </c>
      <c r="X655" s="400">
        <f t="shared" si="232"/>
        <v>0</v>
      </c>
      <c r="Y655" s="400">
        <f t="shared" si="233"/>
        <v>0</v>
      </c>
      <c r="Z655" s="400">
        <f t="shared" si="234"/>
        <v>0</v>
      </c>
      <c r="AA655" s="400">
        <f t="shared" si="235"/>
        <v>0</v>
      </c>
      <c r="AB655" s="400">
        <f t="shared" si="236"/>
        <v>0</v>
      </c>
      <c r="AC655" s="400">
        <f t="shared" si="237"/>
        <v>0</v>
      </c>
      <c r="AD655" s="534">
        <f t="shared" si="238"/>
        <v>0</v>
      </c>
      <c r="AE655" s="386"/>
      <c r="AF655" s="405">
        <f t="shared" si="239"/>
        <v>0</v>
      </c>
      <c r="AG655" s="374"/>
      <c r="AH655" s="544"/>
    </row>
    <row r="656" spans="1:34" s="346" customFormat="1" hidden="1" x14ac:dyDescent="0.2">
      <c r="A656" s="384">
        <f t="shared" si="229"/>
        <v>0</v>
      </c>
      <c r="B656" s="385"/>
      <c r="C656" s="374"/>
      <c r="D656" s="438"/>
      <c r="E656" s="352"/>
      <c r="F656" s="353"/>
      <c r="G656" s="353"/>
      <c r="H656" s="353"/>
      <c r="I656" s="353"/>
      <c r="J656" s="394">
        <f t="shared" si="217"/>
        <v>0</v>
      </c>
      <c r="K656" s="374"/>
      <c r="L656" s="374"/>
      <c r="M656" s="354"/>
      <c r="N656" s="355"/>
      <c r="O656" s="355"/>
      <c r="P656" s="355"/>
      <c r="Q656" s="355"/>
      <c r="R656" s="355"/>
      <c r="S656" s="356"/>
      <c r="T656" s="357"/>
      <c r="U656" s="338">
        <f t="shared" si="230"/>
        <v>0</v>
      </c>
      <c r="V656" s="374"/>
      <c r="W656" s="399">
        <f t="shared" si="231"/>
        <v>0</v>
      </c>
      <c r="X656" s="400">
        <f t="shared" si="232"/>
        <v>0</v>
      </c>
      <c r="Y656" s="400">
        <f t="shared" si="233"/>
        <v>0</v>
      </c>
      <c r="Z656" s="400">
        <f t="shared" si="234"/>
        <v>0</v>
      </c>
      <c r="AA656" s="400">
        <f t="shared" si="235"/>
        <v>0</v>
      </c>
      <c r="AB656" s="400">
        <f t="shared" si="236"/>
        <v>0</v>
      </c>
      <c r="AC656" s="400">
        <f t="shared" si="237"/>
        <v>0</v>
      </c>
      <c r="AD656" s="534">
        <f t="shared" si="238"/>
        <v>0</v>
      </c>
      <c r="AE656" s="386"/>
      <c r="AF656" s="405">
        <f t="shared" si="239"/>
        <v>0</v>
      </c>
      <c r="AG656" s="374"/>
      <c r="AH656" s="544"/>
    </row>
    <row r="657" spans="1:34" s="346" customFormat="1" hidden="1" x14ac:dyDescent="0.2">
      <c r="A657" s="384">
        <f t="shared" si="229"/>
        <v>0</v>
      </c>
      <c r="B657" s="385"/>
      <c r="C657" s="374"/>
      <c r="D657" s="438"/>
      <c r="E657" s="352"/>
      <c r="F657" s="353"/>
      <c r="G657" s="353"/>
      <c r="H657" s="353"/>
      <c r="I657" s="353"/>
      <c r="J657" s="394">
        <f t="shared" si="217"/>
        <v>0</v>
      </c>
      <c r="K657" s="374"/>
      <c r="L657" s="374"/>
      <c r="M657" s="354"/>
      <c r="N657" s="355"/>
      <c r="O657" s="355"/>
      <c r="P657" s="355"/>
      <c r="Q657" s="355"/>
      <c r="R657" s="355"/>
      <c r="S657" s="356"/>
      <c r="T657" s="357"/>
      <c r="U657" s="338">
        <f t="shared" si="230"/>
        <v>0</v>
      </c>
      <c r="V657" s="374"/>
      <c r="W657" s="399">
        <f t="shared" si="231"/>
        <v>0</v>
      </c>
      <c r="X657" s="400">
        <f t="shared" si="232"/>
        <v>0</v>
      </c>
      <c r="Y657" s="400">
        <f t="shared" si="233"/>
        <v>0</v>
      </c>
      <c r="Z657" s="400">
        <f t="shared" si="234"/>
        <v>0</v>
      </c>
      <c r="AA657" s="400">
        <f t="shared" si="235"/>
        <v>0</v>
      </c>
      <c r="AB657" s="400">
        <f t="shared" si="236"/>
        <v>0</v>
      </c>
      <c r="AC657" s="400">
        <f t="shared" si="237"/>
        <v>0</v>
      </c>
      <c r="AD657" s="534">
        <f t="shared" si="238"/>
        <v>0</v>
      </c>
      <c r="AE657" s="386"/>
      <c r="AF657" s="405">
        <f t="shared" si="239"/>
        <v>0</v>
      </c>
      <c r="AG657" s="374"/>
      <c r="AH657" s="544"/>
    </row>
    <row r="658" spans="1:34" s="346" customFormat="1" hidden="1" x14ac:dyDescent="0.2">
      <c r="A658" s="384">
        <f t="shared" si="229"/>
        <v>0</v>
      </c>
      <c r="B658" s="385"/>
      <c r="C658" s="374"/>
      <c r="D658" s="438"/>
      <c r="E658" s="352"/>
      <c r="F658" s="353"/>
      <c r="G658" s="353"/>
      <c r="H658" s="353"/>
      <c r="I658" s="353"/>
      <c r="J658" s="394">
        <f t="shared" si="217"/>
        <v>0</v>
      </c>
      <c r="K658" s="374"/>
      <c r="L658" s="374"/>
      <c r="M658" s="354"/>
      <c r="N658" s="355"/>
      <c r="O658" s="355"/>
      <c r="P658" s="355"/>
      <c r="Q658" s="355"/>
      <c r="R658" s="355"/>
      <c r="S658" s="356"/>
      <c r="T658" s="357"/>
      <c r="U658" s="338">
        <f t="shared" si="230"/>
        <v>0</v>
      </c>
      <c r="V658" s="374"/>
      <c r="W658" s="399">
        <f t="shared" si="231"/>
        <v>0</v>
      </c>
      <c r="X658" s="400">
        <f t="shared" si="232"/>
        <v>0</v>
      </c>
      <c r="Y658" s="400">
        <f t="shared" si="233"/>
        <v>0</v>
      </c>
      <c r="Z658" s="400">
        <f t="shared" si="234"/>
        <v>0</v>
      </c>
      <c r="AA658" s="400">
        <f t="shared" si="235"/>
        <v>0</v>
      </c>
      <c r="AB658" s="400">
        <f t="shared" si="236"/>
        <v>0</v>
      </c>
      <c r="AC658" s="400">
        <f t="shared" si="237"/>
        <v>0</v>
      </c>
      <c r="AD658" s="534">
        <f t="shared" si="238"/>
        <v>0</v>
      </c>
      <c r="AE658" s="386"/>
      <c r="AF658" s="405">
        <f t="shared" si="239"/>
        <v>0</v>
      </c>
      <c r="AG658" s="374"/>
      <c r="AH658" s="544"/>
    </row>
    <row r="659" spans="1:34" s="346" customFormat="1" hidden="1" x14ac:dyDescent="0.2">
      <c r="A659" s="384">
        <f t="shared" si="229"/>
        <v>0</v>
      </c>
      <c r="B659" s="385"/>
      <c r="C659" s="374"/>
      <c r="D659" s="438"/>
      <c r="E659" s="352"/>
      <c r="F659" s="353"/>
      <c r="G659" s="353"/>
      <c r="H659" s="353"/>
      <c r="I659" s="353"/>
      <c r="J659" s="394">
        <f t="shared" si="217"/>
        <v>0</v>
      </c>
      <c r="K659" s="374"/>
      <c r="L659" s="374"/>
      <c r="M659" s="354"/>
      <c r="N659" s="355"/>
      <c r="O659" s="355"/>
      <c r="P659" s="355"/>
      <c r="Q659" s="355"/>
      <c r="R659" s="355"/>
      <c r="S659" s="356"/>
      <c r="T659" s="357"/>
      <c r="U659" s="338">
        <f t="shared" si="230"/>
        <v>0</v>
      </c>
      <c r="V659" s="374"/>
      <c r="W659" s="399">
        <f t="shared" si="231"/>
        <v>0</v>
      </c>
      <c r="X659" s="400">
        <f t="shared" si="232"/>
        <v>0</v>
      </c>
      <c r="Y659" s="400">
        <f t="shared" si="233"/>
        <v>0</v>
      </c>
      <c r="Z659" s="400">
        <f t="shared" si="234"/>
        <v>0</v>
      </c>
      <c r="AA659" s="400">
        <f t="shared" si="235"/>
        <v>0</v>
      </c>
      <c r="AB659" s="400">
        <f t="shared" si="236"/>
        <v>0</v>
      </c>
      <c r="AC659" s="400">
        <f t="shared" si="237"/>
        <v>0</v>
      </c>
      <c r="AD659" s="534">
        <f t="shared" si="238"/>
        <v>0</v>
      </c>
      <c r="AE659" s="386"/>
      <c r="AF659" s="405">
        <f t="shared" si="239"/>
        <v>0</v>
      </c>
      <c r="AG659" s="374"/>
      <c r="AH659" s="544"/>
    </row>
    <row r="660" spans="1:34" s="346" customFormat="1" hidden="1" x14ac:dyDescent="0.2">
      <c r="A660" s="384">
        <f t="shared" si="229"/>
        <v>0</v>
      </c>
      <c r="B660" s="385"/>
      <c r="C660" s="374"/>
      <c r="D660" s="438"/>
      <c r="E660" s="352"/>
      <c r="F660" s="353"/>
      <c r="G660" s="353"/>
      <c r="H660" s="353"/>
      <c r="I660" s="353"/>
      <c r="J660" s="394">
        <f t="shared" si="217"/>
        <v>0</v>
      </c>
      <c r="K660" s="374"/>
      <c r="L660" s="374"/>
      <c r="M660" s="354"/>
      <c r="N660" s="355"/>
      <c r="O660" s="355"/>
      <c r="P660" s="355"/>
      <c r="Q660" s="355"/>
      <c r="R660" s="355"/>
      <c r="S660" s="356"/>
      <c r="T660" s="357"/>
      <c r="U660" s="338">
        <f t="shared" si="230"/>
        <v>0</v>
      </c>
      <c r="V660" s="374"/>
      <c r="W660" s="399">
        <f t="shared" si="231"/>
        <v>0</v>
      </c>
      <c r="X660" s="400">
        <f t="shared" si="232"/>
        <v>0</v>
      </c>
      <c r="Y660" s="400">
        <f t="shared" si="233"/>
        <v>0</v>
      </c>
      <c r="Z660" s="400">
        <f t="shared" si="234"/>
        <v>0</v>
      </c>
      <c r="AA660" s="400">
        <f t="shared" si="235"/>
        <v>0</v>
      </c>
      <c r="AB660" s="400">
        <f t="shared" si="236"/>
        <v>0</v>
      </c>
      <c r="AC660" s="400">
        <f t="shared" si="237"/>
        <v>0</v>
      </c>
      <c r="AD660" s="534">
        <f t="shared" si="238"/>
        <v>0</v>
      </c>
      <c r="AE660" s="386"/>
      <c r="AF660" s="405">
        <f t="shared" si="239"/>
        <v>0</v>
      </c>
      <c r="AG660" s="374"/>
      <c r="AH660" s="544"/>
    </row>
    <row r="661" spans="1:34" s="346" customFormat="1" hidden="1" x14ac:dyDescent="0.2">
      <c r="A661" s="384">
        <f t="shared" si="229"/>
        <v>0</v>
      </c>
      <c r="B661" s="385"/>
      <c r="C661" s="374"/>
      <c r="D661" s="438"/>
      <c r="E661" s="352"/>
      <c r="F661" s="353"/>
      <c r="G661" s="353"/>
      <c r="H661" s="353"/>
      <c r="I661" s="353"/>
      <c r="J661" s="394">
        <f t="shared" si="217"/>
        <v>0</v>
      </c>
      <c r="K661" s="374"/>
      <c r="L661" s="374"/>
      <c r="M661" s="354"/>
      <c r="N661" s="355"/>
      <c r="O661" s="355"/>
      <c r="P661" s="355"/>
      <c r="Q661" s="355"/>
      <c r="R661" s="355"/>
      <c r="S661" s="356"/>
      <c r="T661" s="357"/>
      <c r="U661" s="338">
        <f t="shared" si="230"/>
        <v>0</v>
      </c>
      <c r="V661" s="374"/>
      <c r="W661" s="399">
        <f t="shared" si="231"/>
        <v>0</v>
      </c>
      <c r="X661" s="400">
        <f t="shared" si="232"/>
        <v>0</v>
      </c>
      <c r="Y661" s="400">
        <f t="shared" si="233"/>
        <v>0</v>
      </c>
      <c r="Z661" s="400">
        <f t="shared" si="234"/>
        <v>0</v>
      </c>
      <c r="AA661" s="400">
        <f t="shared" si="235"/>
        <v>0</v>
      </c>
      <c r="AB661" s="400">
        <f t="shared" si="236"/>
        <v>0</v>
      </c>
      <c r="AC661" s="400">
        <f t="shared" si="237"/>
        <v>0</v>
      </c>
      <c r="AD661" s="534">
        <f t="shared" si="238"/>
        <v>0</v>
      </c>
      <c r="AE661" s="386"/>
      <c r="AF661" s="405">
        <f t="shared" si="239"/>
        <v>0</v>
      </c>
      <c r="AG661" s="374"/>
      <c r="AH661" s="544"/>
    </row>
    <row r="662" spans="1:34" s="346" customFormat="1" hidden="1" x14ac:dyDescent="0.2">
      <c r="A662" s="384">
        <f t="shared" si="229"/>
        <v>0</v>
      </c>
      <c r="B662" s="385"/>
      <c r="C662" s="374"/>
      <c r="D662" s="438"/>
      <c r="E662" s="352"/>
      <c r="F662" s="353"/>
      <c r="G662" s="353"/>
      <c r="H662" s="353"/>
      <c r="I662" s="353"/>
      <c r="J662" s="394">
        <f t="shared" si="217"/>
        <v>0</v>
      </c>
      <c r="K662" s="374"/>
      <c r="L662" s="374"/>
      <c r="M662" s="354"/>
      <c r="N662" s="355"/>
      <c r="O662" s="355"/>
      <c r="P662" s="355"/>
      <c r="Q662" s="355"/>
      <c r="R662" s="355"/>
      <c r="S662" s="356"/>
      <c r="T662" s="357"/>
      <c r="U662" s="338">
        <f t="shared" si="230"/>
        <v>0</v>
      </c>
      <c r="V662" s="374"/>
      <c r="W662" s="399">
        <f t="shared" si="231"/>
        <v>0</v>
      </c>
      <c r="X662" s="400">
        <f t="shared" si="232"/>
        <v>0</v>
      </c>
      <c r="Y662" s="400">
        <f t="shared" si="233"/>
        <v>0</v>
      </c>
      <c r="Z662" s="400">
        <f t="shared" si="234"/>
        <v>0</v>
      </c>
      <c r="AA662" s="400">
        <f t="shared" si="235"/>
        <v>0</v>
      </c>
      <c r="AB662" s="400">
        <f t="shared" si="236"/>
        <v>0</v>
      </c>
      <c r="AC662" s="400">
        <f t="shared" si="237"/>
        <v>0</v>
      </c>
      <c r="AD662" s="534">
        <f t="shared" si="238"/>
        <v>0</v>
      </c>
      <c r="AE662" s="386"/>
      <c r="AF662" s="405">
        <f t="shared" si="239"/>
        <v>0</v>
      </c>
      <c r="AG662" s="374"/>
      <c r="AH662" s="544"/>
    </row>
    <row r="663" spans="1:34" s="346" customFormat="1" hidden="1" x14ac:dyDescent="0.2">
      <c r="A663" s="384">
        <f t="shared" si="229"/>
        <v>0</v>
      </c>
      <c r="B663" s="385"/>
      <c r="C663" s="374"/>
      <c r="D663" s="438"/>
      <c r="E663" s="352"/>
      <c r="F663" s="353"/>
      <c r="G663" s="353"/>
      <c r="H663" s="353"/>
      <c r="I663" s="353"/>
      <c r="J663" s="394">
        <f t="shared" si="217"/>
        <v>0</v>
      </c>
      <c r="K663" s="374"/>
      <c r="L663" s="374"/>
      <c r="M663" s="354"/>
      <c r="N663" s="355"/>
      <c r="O663" s="355"/>
      <c r="P663" s="355"/>
      <c r="Q663" s="355"/>
      <c r="R663" s="355"/>
      <c r="S663" s="356"/>
      <c r="T663" s="357"/>
      <c r="U663" s="338">
        <f t="shared" si="230"/>
        <v>0</v>
      </c>
      <c r="V663" s="374"/>
      <c r="W663" s="399">
        <f t="shared" si="231"/>
        <v>0</v>
      </c>
      <c r="X663" s="400">
        <f t="shared" si="232"/>
        <v>0</v>
      </c>
      <c r="Y663" s="400">
        <f t="shared" si="233"/>
        <v>0</v>
      </c>
      <c r="Z663" s="400">
        <f t="shared" si="234"/>
        <v>0</v>
      </c>
      <c r="AA663" s="400">
        <f t="shared" si="235"/>
        <v>0</v>
      </c>
      <c r="AB663" s="400">
        <f t="shared" si="236"/>
        <v>0</v>
      </c>
      <c r="AC663" s="400">
        <f t="shared" si="237"/>
        <v>0</v>
      </c>
      <c r="AD663" s="534">
        <f t="shared" si="238"/>
        <v>0</v>
      </c>
      <c r="AE663" s="386"/>
      <c r="AF663" s="405">
        <f t="shared" si="239"/>
        <v>0</v>
      </c>
      <c r="AG663" s="374"/>
      <c r="AH663" s="544"/>
    </row>
    <row r="664" spans="1:34" s="346" customFormat="1" hidden="1" x14ac:dyDescent="0.2">
      <c r="A664" s="384">
        <f t="shared" si="229"/>
        <v>0</v>
      </c>
      <c r="B664" s="385"/>
      <c r="C664" s="374"/>
      <c r="D664" s="438"/>
      <c r="E664" s="352"/>
      <c r="F664" s="353"/>
      <c r="G664" s="353"/>
      <c r="H664" s="353"/>
      <c r="I664" s="353"/>
      <c r="J664" s="394">
        <f t="shared" si="217"/>
        <v>0</v>
      </c>
      <c r="K664" s="374"/>
      <c r="L664" s="374"/>
      <c r="M664" s="354"/>
      <c r="N664" s="355"/>
      <c r="O664" s="355"/>
      <c r="P664" s="355"/>
      <c r="Q664" s="355"/>
      <c r="R664" s="355"/>
      <c r="S664" s="356"/>
      <c r="T664" s="357"/>
      <c r="U664" s="338">
        <f t="shared" si="230"/>
        <v>0</v>
      </c>
      <c r="V664" s="374"/>
      <c r="W664" s="399">
        <f t="shared" si="231"/>
        <v>0</v>
      </c>
      <c r="X664" s="400">
        <f t="shared" si="232"/>
        <v>0</v>
      </c>
      <c r="Y664" s="400">
        <f t="shared" si="233"/>
        <v>0</v>
      </c>
      <c r="Z664" s="400">
        <f t="shared" si="234"/>
        <v>0</v>
      </c>
      <c r="AA664" s="400">
        <f t="shared" si="235"/>
        <v>0</v>
      </c>
      <c r="AB664" s="400">
        <f t="shared" si="236"/>
        <v>0</v>
      </c>
      <c r="AC664" s="400">
        <f t="shared" si="237"/>
        <v>0</v>
      </c>
      <c r="AD664" s="534">
        <f t="shared" si="238"/>
        <v>0</v>
      </c>
      <c r="AE664" s="386"/>
      <c r="AF664" s="405">
        <f t="shared" si="239"/>
        <v>0</v>
      </c>
      <c r="AG664" s="374"/>
      <c r="AH664" s="544"/>
    </row>
    <row r="665" spans="1:34" s="346" customFormat="1" hidden="1" x14ac:dyDescent="0.2">
      <c r="A665" s="384">
        <f t="shared" si="229"/>
        <v>0</v>
      </c>
      <c r="B665" s="385"/>
      <c r="C665" s="374"/>
      <c r="D665" s="438"/>
      <c r="E665" s="352"/>
      <c r="F665" s="353"/>
      <c r="G665" s="353"/>
      <c r="H665" s="353"/>
      <c r="I665" s="353"/>
      <c r="J665" s="394">
        <f t="shared" si="217"/>
        <v>0</v>
      </c>
      <c r="K665" s="374"/>
      <c r="L665" s="374"/>
      <c r="M665" s="354"/>
      <c r="N665" s="355"/>
      <c r="O665" s="355"/>
      <c r="P665" s="355"/>
      <c r="Q665" s="355"/>
      <c r="R665" s="355"/>
      <c r="S665" s="356"/>
      <c r="T665" s="357"/>
      <c r="U665" s="338">
        <f t="shared" si="230"/>
        <v>0</v>
      </c>
      <c r="V665" s="374"/>
      <c r="W665" s="399">
        <f t="shared" si="231"/>
        <v>0</v>
      </c>
      <c r="X665" s="400">
        <f t="shared" si="232"/>
        <v>0</v>
      </c>
      <c r="Y665" s="400">
        <f t="shared" si="233"/>
        <v>0</v>
      </c>
      <c r="Z665" s="400">
        <f t="shared" si="234"/>
        <v>0</v>
      </c>
      <c r="AA665" s="400">
        <f t="shared" si="235"/>
        <v>0</v>
      </c>
      <c r="AB665" s="400">
        <f t="shared" si="236"/>
        <v>0</v>
      </c>
      <c r="AC665" s="400">
        <f t="shared" si="237"/>
        <v>0</v>
      </c>
      <c r="AD665" s="534">
        <f t="shared" si="238"/>
        <v>0</v>
      </c>
      <c r="AE665" s="386"/>
      <c r="AF665" s="405">
        <f t="shared" si="239"/>
        <v>0</v>
      </c>
      <c r="AG665" s="374"/>
      <c r="AH665" s="544"/>
    </row>
    <row r="666" spans="1:34" s="346" customFormat="1" hidden="1" x14ac:dyDescent="0.2">
      <c r="A666" s="384">
        <f t="shared" si="229"/>
        <v>0</v>
      </c>
      <c r="B666" s="385"/>
      <c r="C666" s="374"/>
      <c r="D666" s="438"/>
      <c r="E666" s="352"/>
      <c r="F666" s="353"/>
      <c r="G666" s="353"/>
      <c r="H666" s="353"/>
      <c r="I666" s="353"/>
      <c r="J666" s="394">
        <f t="shared" si="217"/>
        <v>0</v>
      </c>
      <c r="K666" s="374"/>
      <c r="L666" s="374"/>
      <c r="M666" s="354"/>
      <c r="N666" s="355"/>
      <c r="O666" s="355"/>
      <c r="P666" s="355"/>
      <c r="Q666" s="355"/>
      <c r="R666" s="355"/>
      <c r="S666" s="356"/>
      <c r="T666" s="357"/>
      <c r="U666" s="338">
        <f t="shared" si="230"/>
        <v>0</v>
      </c>
      <c r="V666" s="374"/>
      <c r="W666" s="399">
        <f t="shared" si="231"/>
        <v>0</v>
      </c>
      <c r="X666" s="400">
        <f t="shared" si="232"/>
        <v>0</v>
      </c>
      <c r="Y666" s="400">
        <f t="shared" si="233"/>
        <v>0</v>
      </c>
      <c r="Z666" s="400">
        <f t="shared" si="234"/>
        <v>0</v>
      </c>
      <c r="AA666" s="400">
        <f t="shared" si="235"/>
        <v>0</v>
      </c>
      <c r="AB666" s="400">
        <f t="shared" si="236"/>
        <v>0</v>
      </c>
      <c r="AC666" s="400">
        <f t="shared" si="237"/>
        <v>0</v>
      </c>
      <c r="AD666" s="534">
        <f t="shared" si="238"/>
        <v>0</v>
      </c>
      <c r="AE666" s="386"/>
      <c r="AF666" s="405">
        <f t="shared" si="239"/>
        <v>0</v>
      </c>
      <c r="AG666" s="374"/>
      <c r="AH666" s="544"/>
    </row>
    <row r="667" spans="1:34" s="346" customFormat="1" hidden="1" x14ac:dyDescent="0.2">
      <c r="A667" s="384">
        <f t="shared" si="229"/>
        <v>0</v>
      </c>
      <c r="B667" s="385"/>
      <c r="C667" s="374"/>
      <c r="D667" s="438"/>
      <c r="E667" s="352"/>
      <c r="F667" s="353"/>
      <c r="G667" s="353"/>
      <c r="H667" s="353"/>
      <c r="I667" s="353"/>
      <c r="J667" s="394">
        <f t="shared" si="217"/>
        <v>0</v>
      </c>
      <c r="K667" s="374"/>
      <c r="L667" s="374"/>
      <c r="M667" s="354"/>
      <c r="N667" s="355"/>
      <c r="O667" s="355"/>
      <c r="P667" s="355"/>
      <c r="Q667" s="355"/>
      <c r="R667" s="355"/>
      <c r="S667" s="356"/>
      <c r="T667" s="357"/>
      <c r="U667" s="338">
        <f t="shared" si="230"/>
        <v>0</v>
      </c>
      <c r="V667" s="374"/>
      <c r="W667" s="399">
        <f t="shared" si="231"/>
        <v>0</v>
      </c>
      <c r="X667" s="400">
        <f t="shared" si="232"/>
        <v>0</v>
      </c>
      <c r="Y667" s="400">
        <f t="shared" si="233"/>
        <v>0</v>
      </c>
      <c r="Z667" s="400">
        <f t="shared" si="234"/>
        <v>0</v>
      </c>
      <c r="AA667" s="400">
        <f t="shared" si="235"/>
        <v>0</v>
      </c>
      <c r="AB667" s="400">
        <f t="shared" si="236"/>
        <v>0</v>
      </c>
      <c r="AC667" s="400">
        <f t="shared" si="237"/>
        <v>0</v>
      </c>
      <c r="AD667" s="534">
        <f t="shared" si="238"/>
        <v>0</v>
      </c>
      <c r="AE667" s="386"/>
      <c r="AF667" s="405">
        <f t="shared" si="239"/>
        <v>0</v>
      </c>
      <c r="AG667" s="374"/>
      <c r="AH667" s="544"/>
    </row>
    <row r="668" spans="1:34" s="346" customFormat="1" hidden="1" x14ac:dyDescent="0.2">
      <c r="A668" s="384">
        <f t="shared" si="229"/>
        <v>0</v>
      </c>
      <c r="B668" s="385"/>
      <c r="C668" s="374"/>
      <c r="D668" s="438"/>
      <c r="E668" s="352"/>
      <c r="F668" s="353"/>
      <c r="G668" s="353"/>
      <c r="H668" s="353"/>
      <c r="I668" s="353"/>
      <c r="J668" s="394">
        <f t="shared" si="217"/>
        <v>0</v>
      </c>
      <c r="K668" s="374"/>
      <c r="L668" s="374"/>
      <c r="M668" s="354"/>
      <c r="N668" s="355"/>
      <c r="O668" s="355"/>
      <c r="P668" s="355"/>
      <c r="Q668" s="355"/>
      <c r="R668" s="355"/>
      <c r="S668" s="356"/>
      <c r="T668" s="357"/>
      <c r="U668" s="338">
        <f t="shared" si="230"/>
        <v>0</v>
      </c>
      <c r="V668" s="374"/>
      <c r="W668" s="399">
        <f t="shared" si="231"/>
        <v>0</v>
      </c>
      <c r="X668" s="400">
        <f t="shared" si="232"/>
        <v>0</v>
      </c>
      <c r="Y668" s="400">
        <f t="shared" si="233"/>
        <v>0</v>
      </c>
      <c r="Z668" s="400">
        <f t="shared" si="234"/>
        <v>0</v>
      </c>
      <c r="AA668" s="400">
        <f t="shared" si="235"/>
        <v>0</v>
      </c>
      <c r="AB668" s="400">
        <f t="shared" si="236"/>
        <v>0</v>
      </c>
      <c r="AC668" s="400">
        <f t="shared" si="237"/>
        <v>0</v>
      </c>
      <c r="AD668" s="534">
        <f t="shared" si="238"/>
        <v>0</v>
      </c>
      <c r="AE668" s="386"/>
      <c r="AF668" s="405">
        <f t="shared" si="239"/>
        <v>0</v>
      </c>
      <c r="AG668" s="374"/>
      <c r="AH668" s="544"/>
    </row>
    <row r="669" spans="1:34" s="346" customFormat="1" hidden="1" x14ac:dyDescent="0.2">
      <c r="A669" s="384">
        <f t="shared" si="229"/>
        <v>0</v>
      </c>
      <c r="B669" s="385"/>
      <c r="C669" s="374"/>
      <c r="D669" s="438"/>
      <c r="E669" s="352"/>
      <c r="F669" s="353"/>
      <c r="G669" s="353"/>
      <c r="H669" s="353"/>
      <c r="I669" s="353"/>
      <c r="J669" s="394">
        <f t="shared" si="217"/>
        <v>0</v>
      </c>
      <c r="K669" s="374"/>
      <c r="L669" s="374"/>
      <c r="M669" s="354"/>
      <c r="N669" s="355"/>
      <c r="O669" s="355"/>
      <c r="P669" s="355"/>
      <c r="Q669" s="355"/>
      <c r="R669" s="355"/>
      <c r="S669" s="356"/>
      <c r="T669" s="357"/>
      <c r="U669" s="338">
        <f t="shared" si="230"/>
        <v>0</v>
      </c>
      <c r="V669" s="374"/>
      <c r="W669" s="399">
        <f t="shared" si="231"/>
        <v>0</v>
      </c>
      <c r="X669" s="400">
        <f t="shared" si="232"/>
        <v>0</v>
      </c>
      <c r="Y669" s="400">
        <f t="shared" si="233"/>
        <v>0</v>
      </c>
      <c r="Z669" s="400">
        <f t="shared" si="234"/>
        <v>0</v>
      </c>
      <c r="AA669" s="400">
        <f t="shared" si="235"/>
        <v>0</v>
      </c>
      <c r="AB669" s="400">
        <f t="shared" si="236"/>
        <v>0</v>
      </c>
      <c r="AC669" s="400">
        <f t="shared" si="237"/>
        <v>0</v>
      </c>
      <c r="AD669" s="534">
        <f t="shared" si="238"/>
        <v>0</v>
      </c>
      <c r="AE669" s="386"/>
      <c r="AF669" s="405">
        <f t="shared" si="239"/>
        <v>0</v>
      </c>
      <c r="AG669" s="374"/>
      <c r="AH669" s="544"/>
    </row>
    <row r="670" spans="1:34" s="346" customFormat="1" hidden="1" x14ac:dyDescent="0.2">
      <c r="A670" s="384">
        <f t="shared" si="229"/>
        <v>0</v>
      </c>
      <c r="B670" s="385"/>
      <c r="C670" s="374"/>
      <c r="D670" s="438"/>
      <c r="E670" s="352"/>
      <c r="F670" s="353"/>
      <c r="G670" s="353"/>
      <c r="H670" s="353"/>
      <c r="I670" s="353"/>
      <c r="J670" s="394">
        <f t="shared" si="217"/>
        <v>0</v>
      </c>
      <c r="K670" s="374"/>
      <c r="L670" s="374"/>
      <c r="M670" s="354"/>
      <c r="N670" s="355"/>
      <c r="O670" s="355"/>
      <c r="P670" s="355"/>
      <c r="Q670" s="355"/>
      <c r="R670" s="355"/>
      <c r="S670" s="356"/>
      <c r="T670" s="357"/>
      <c r="U670" s="338">
        <f t="shared" si="230"/>
        <v>0</v>
      </c>
      <c r="V670" s="374"/>
      <c r="W670" s="399">
        <f t="shared" si="231"/>
        <v>0</v>
      </c>
      <c r="X670" s="400">
        <f t="shared" si="232"/>
        <v>0</v>
      </c>
      <c r="Y670" s="400">
        <f t="shared" si="233"/>
        <v>0</v>
      </c>
      <c r="Z670" s="400">
        <f t="shared" si="234"/>
        <v>0</v>
      </c>
      <c r="AA670" s="400">
        <f t="shared" si="235"/>
        <v>0</v>
      </c>
      <c r="AB670" s="400">
        <f t="shared" si="236"/>
        <v>0</v>
      </c>
      <c r="AC670" s="400">
        <f t="shared" si="237"/>
        <v>0</v>
      </c>
      <c r="AD670" s="534">
        <f t="shared" si="238"/>
        <v>0</v>
      </c>
      <c r="AE670" s="386"/>
      <c r="AF670" s="405">
        <f t="shared" si="239"/>
        <v>0</v>
      </c>
      <c r="AG670" s="374"/>
      <c r="AH670" s="544"/>
    </row>
    <row r="671" spans="1:34" s="346" customFormat="1" hidden="1" x14ac:dyDescent="0.2">
      <c r="A671" s="384">
        <f t="shared" si="229"/>
        <v>0</v>
      </c>
      <c r="B671" s="385"/>
      <c r="C671" s="374"/>
      <c r="D671" s="438"/>
      <c r="E671" s="352"/>
      <c r="F671" s="353"/>
      <c r="G671" s="353"/>
      <c r="H671" s="353"/>
      <c r="I671" s="353"/>
      <c r="J671" s="394">
        <f t="shared" si="217"/>
        <v>0</v>
      </c>
      <c r="K671" s="374"/>
      <c r="L671" s="374"/>
      <c r="M671" s="354"/>
      <c r="N671" s="355"/>
      <c r="O671" s="355"/>
      <c r="P671" s="355"/>
      <c r="Q671" s="355"/>
      <c r="R671" s="355"/>
      <c r="S671" s="356"/>
      <c r="T671" s="357"/>
      <c r="U671" s="338">
        <f t="shared" si="230"/>
        <v>0</v>
      </c>
      <c r="V671" s="374"/>
      <c r="W671" s="399">
        <f t="shared" si="231"/>
        <v>0</v>
      </c>
      <c r="X671" s="400">
        <f t="shared" si="232"/>
        <v>0</v>
      </c>
      <c r="Y671" s="400">
        <f t="shared" si="233"/>
        <v>0</v>
      </c>
      <c r="Z671" s="400">
        <f t="shared" si="234"/>
        <v>0</v>
      </c>
      <c r="AA671" s="400">
        <f t="shared" si="235"/>
        <v>0</v>
      </c>
      <c r="AB671" s="400">
        <f t="shared" si="236"/>
        <v>0</v>
      </c>
      <c r="AC671" s="400">
        <f t="shared" si="237"/>
        <v>0</v>
      </c>
      <c r="AD671" s="534">
        <f t="shared" si="238"/>
        <v>0</v>
      </c>
      <c r="AE671" s="386"/>
      <c r="AF671" s="405">
        <f t="shared" si="239"/>
        <v>0</v>
      </c>
      <c r="AG671" s="374"/>
      <c r="AH671" s="544"/>
    </row>
    <row r="672" spans="1:34" s="346" customFormat="1" hidden="1" x14ac:dyDescent="0.2">
      <c r="A672" s="384">
        <f t="shared" si="229"/>
        <v>0</v>
      </c>
      <c r="B672" s="385"/>
      <c r="C672" s="374"/>
      <c r="D672" s="438"/>
      <c r="E672" s="352"/>
      <c r="F672" s="353"/>
      <c r="G672" s="353"/>
      <c r="H672" s="353"/>
      <c r="I672" s="353"/>
      <c r="J672" s="394">
        <f t="shared" si="217"/>
        <v>0</v>
      </c>
      <c r="K672" s="374"/>
      <c r="L672" s="374"/>
      <c r="M672" s="354"/>
      <c r="N672" s="355"/>
      <c r="O672" s="355"/>
      <c r="P672" s="355"/>
      <c r="Q672" s="355"/>
      <c r="R672" s="355"/>
      <c r="S672" s="356"/>
      <c r="T672" s="357"/>
      <c r="U672" s="338">
        <f t="shared" si="230"/>
        <v>0</v>
      </c>
      <c r="V672" s="374"/>
      <c r="W672" s="399">
        <f t="shared" si="231"/>
        <v>0</v>
      </c>
      <c r="X672" s="400">
        <f t="shared" si="232"/>
        <v>0</v>
      </c>
      <c r="Y672" s="400">
        <f t="shared" si="233"/>
        <v>0</v>
      </c>
      <c r="Z672" s="400">
        <f t="shared" si="234"/>
        <v>0</v>
      </c>
      <c r="AA672" s="400">
        <f t="shared" si="235"/>
        <v>0</v>
      </c>
      <c r="AB672" s="400">
        <f t="shared" si="236"/>
        <v>0</v>
      </c>
      <c r="AC672" s="400">
        <f t="shared" si="237"/>
        <v>0</v>
      </c>
      <c r="AD672" s="534">
        <f t="shared" si="238"/>
        <v>0</v>
      </c>
      <c r="AE672" s="386"/>
      <c r="AF672" s="405">
        <f t="shared" si="239"/>
        <v>0</v>
      </c>
      <c r="AG672" s="374"/>
      <c r="AH672" s="544"/>
    </row>
    <row r="673" spans="1:34" s="346" customFormat="1" hidden="1" x14ac:dyDescent="0.2">
      <c r="A673" s="384">
        <f t="shared" si="229"/>
        <v>0</v>
      </c>
      <c r="B673" s="385"/>
      <c r="C673" s="374"/>
      <c r="D673" s="438"/>
      <c r="E673" s="352"/>
      <c r="F673" s="353"/>
      <c r="G673" s="353"/>
      <c r="H673" s="353"/>
      <c r="I673" s="353"/>
      <c r="J673" s="394">
        <f t="shared" si="217"/>
        <v>0</v>
      </c>
      <c r="K673" s="374"/>
      <c r="L673" s="374"/>
      <c r="M673" s="354"/>
      <c r="N673" s="355"/>
      <c r="O673" s="355"/>
      <c r="P673" s="355"/>
      <c r="Q673" s="355"/>
      <c r="R673" s="355"/>
      <c r="S673" s="356"/>
      <c r="T673" s="357"/>
      <c r="U673" s="338">
        <f t="shared" si="230"/>
        <v>0</v>
      </c>
      <c r="V673" s="374"/>
      <c r="W673" s="399">
        <f t="shared" si="231"/>
        <v>0</v>
      </c>
      <c r="X673" s="400">
        <f t="shared" si="232"/>
        <v>0</v>
      </c>
      <c r="Y673" s="400">
        <f t="shared" si="233"/>
        <v>0</v>
      </c>
      <c r="Z673" s="400">
        <f t="shared" si="234"/>
        <v>0</v>
      </c>
      <c r="AA673" s="400">
        <f t="shared" si="235"/>
        <v>0</v>
      </c>
      <c r="AB673" s="400">
        <f t="shared" si="236"/>
        <v>0</v>
      </c>
      <c r="AC673" s="400">
        <f t="shared" si="237"/>
        <v>0</v>
      </c>
      <c r="AD673" s="534">
        <f t="shared" si="238"/>
        <v>0</v>
      </c>
      <c r="AE673" s="386"/>
      <c r="AF673" s="405">
        <f t="shared" si="239"/>
        <v>0</v>
      </c>
      <c r="AG673" s="374"/>
      <c r="AH673" s="544"/>
    </row>
    <row r="674" spans="1:34" s="346" customFormat="1" hidden="1" x14ac:dyDescent="0.2">
      <c r="A674" s="384">
        <f t="shared" si="229"/>
        <v>0</v>
      </c>
      <c r="B674" s="385"/>
      <c r="C674" s="374"/>
      <c r="D674" s="438"/>
      <c r="E674" s="352"/>
      <c r="F674" s="353"/>
      <c r="G674" s="353"/>
      <c r="H674" s="353"/>
      <c r="I674" s="353"/>
      <c r="J674" s="394">
        <f t="shared" si="217"/>
        <v>0</v>
      </c>
      <c r="K674" s="374"/>
      <c r="L674" s="374"/>
      <c r="M674" s="354"/>
      <c r="N674" s="355"/>
      <c r="O674" s="355"/>
      <c r="P674" s="355"/>
      <c r="Q674" s="355"/>
      <c r="R674" s="355"/>
      <c r="S674" s="356"/>
      <c r="T674" s="357"/>
      <c r="U674" s="338">
        <f t="shared" si="230"/>
        <v>0</v>
      </c>
      <c r="V674" s="374"/>
      <c r="W674" s="399">
        <f t="shared" si="231"/>
        <v>0</v>
      </c>
      <c r="X674" s="400">
        <f t="shared" si="232"/>
        <v>0</v>
      </c>
      <c r="Y674" s="400">
        <f t="shared" si="233"/>
        <v>0</v>
      </c>
      <c r="Z674" s="400">
        <f t="shared" si="234"/>
        <v>0</v>
      </c>
      <c r="AA674" s="400">
        <f t="shared" si="235"/>
        <v>0</v>
      </c>
      <c r="AB674" s="400">
        <f t="shared" si="236"/>
        <v>0</v>
      </c>
      <c r="AC674" s="400">
        <f t="shared" si="237"/>
        <v>0</v>
      </c>
      <c r="AD674" s="534">
        <f t="shared" si="238"/>
        <v>0</v>
      </c>
      <c r="AE674" s="386"/>
      <c r="AF674" s="405">
        <f t="shared" si="239"/>
        <v>0</v>
      </c>
      <c r="AG674" s="374"/>
      <c r="AH674" s="544"/>
    </row>
    <row r="675" spans="1:34" s="346" customFormat="1" hidden="1" x14ac:dyDescent="0.2">
      <c r="A675" s="384">
        <f t="shared" si="229"/>
        <v>0</v>
      </c>
      <c r="B675" s="385"/>
      <c r="C675" s="374"/>
      <c r="D675" s="438"/>
      <c r="E675" s="352"/>
      <c r="F675" s="353"/>
      <c r="G675" s="353"/>
      <c r="H675" s="353"/>
      <c r="I675" s="353"/>
      <c r="J675" s="394">
        <f t="shared" si="217"/>
        <v>0</v>
      </c>
      <c r="K675" s="374"/>
      <c r="L675" s="374"/>
      <c r="M675" s="354"/>
      <c r="N675" s="355"/>
      <c r="O675" s="355"/>
      <c r="P675" s="355"/>
      <c r="Q675" s="355"/>
      <c r="R675" s="355"/>
      <c r="S675" s="356"/>
      <c r="T675" s="357"/>
      <c r="U675" s="338">
        <f t="shared" si="230"/>
        <v>0</v>
      </c>
      <c r="V675" s="374"/>
      <c r="W675" s="399">
        <f t="shared" si="231"/>
        <v>0</v>
      </c>
      <c r="X675" s="400">
        <f t="shared" si="232"/>
        <v>0</v>
      </c>
      <c r="Y675" s="400">
        <f t="shared" si="233"/>
        <v>0</v>
      </c>
      <c r="Z675" s="400">
        <f t="shared" si="234"/>
        <v>0</v>
      </c>
      <c r="AA675" s="400">
        <f t="shared" si="235"/>
        <v>0</v>
      </c>
      <c r="AB675" s="400">
        <f t="shared" si="236"/>
        <v>0</v>
      </c>
      <c r="AC675" s="400">
        <f t="shared" si="237"/>
        <v>0</v>
      </c>
      <c r="AD675" s="534">
        <f t="shared" si="238"/>
        <v>0</v>
      </c>
      <c r="AE675" s="386"/>
      <c r="AF675" s="405">
        <f t="shared" si="239"/>
        <v>0</v>
      </c>
      <c r="AG675" s="374"/>
      <c r="AH675" s="544"/>
    </row>
    <row r="676" spans="1:34" s="346" customFormat="1" hidden="1" x14ac:dyDescent="0.2">
      <c r="A676" s="384">
        <f t="shared" si="229"/>
        <v>0</v>
      </c>
      <c r="B676" s="385"/>
      <c r="C676" s="374"/>
      <c r="D676" s="438"/>
      <c r="E676" s="352"/>
      <c r="F676" s="353"/>
      <c r="G676" s="353"/>
      <c r="H676" s="353"/>
      <c r="I676" s="353"/>
      <c r="J676" s="394">
        <f t="shared" si="217"/>
        <v>0</v>
      </c>
      <c r="K676" s="374"/>
      <c r="L676" s="374"/>
      <c r="M676" s="354"/>
      <c r="N676" s="355"/>
      <c r="O676" s="355"/>
      <c r="P676" s="355"/>
      <c r="Q676" s="355"/>
      <c r="R676" s="355"/>
      <c r="S676" s="356"/>
      <c r="T676" s="357"/>
      <c r="U676" s="338">
        <f t="shared" si="230"/>
        <v>0</v>
      </c>
      <c r="V676" s="374"/>
      <c r="W676" s="399">
        <f t="shared" si="231"/>
        <v>0</v>
      </c>
      <c r="X676" s="400">
        <f t="shared" si="232"/>
        <v>0</v>
      </c>
      <c r="Y676" s="400">
        <f t="shared" si="233"/>
        <v>0</v>
      </c>
      <c r="Z676" s="400">
        <f t="shared" si="234"/>
        <v>0</v>
      </c>
      <c r="AA676" s="400">
        <f t="shared" si="235"/>
        <v>0</v>
      </c>
      <c r="AB676" s="400">
        <f t="shared" si="236"/>
        <v>0</v>
      </c>
      <c r="AC676" s="400">
        <f t="shared" si="237"/>
        <v>0</v>
      </c>
      <c r="AD676" s="534">
        <f t="shared" si="238"/>
        <v>0</v>
      </c>
      <c r="AE676" s="386"/>
      <c r="AF676" s="405">
        <f t="shared" si="239"/>
        <v>0</v>
      </c>
      <c r="AG676" s="374"/>
      <c r="AH676" s="544"/>
    </row>
    <row r="677" spans="1:34" s="346" customFormat="1" hidden="1" x14ac:dyDescent="0.2">
      <c r="A677" s="384">
        <f t="shared" si="229"/>
        <v>0</v>
      </c>
      <c r="B677" s="385"/>
      <c r="C677" s="374"/>
      <c r="D677" s="438"/>
      <c r="E677" s="352"/>
      <c r="F677" s="353"/>
      <c r="G677" s="353"/>
      <c r="H677" s="353"/>
      <c r="I677" s="353"/>
      <c r="J677" s="394">
        <f t="shared" si="217"/>
        <v>0</v>
      </c>
      <c r="K677" s="374"/>
      <c r="L677" s="374"/>
      <c r="M677" s="354"/>
      <c r="N677" s="355"/>
      <c r="O677" s="355"/>
      <c r="P677" s="355"/>
      <c r="Q677" s="355"/>
      <c r="R677" s="355"/>
      <c r="S677" s="356"/>
      <c r="T677" s="357"/>
      <c r="U677" s="338">
        <f t="shared" si="230"/>
        <v>0</v>
      </c>
      <c r="V677" s="374"/>
      <c r="W677" s="399">
        <f t="shared" si="231"/>
        <v>0</v>
      </c>
      <c r="X677" s="400">
        <f t="shared" si="232"/>
        <v>0</v>
      </c>
      <c r="Y677" s="400">
        <f t="shared" si="233"/>
        <v>0</v>
      </c>
      <c r="Z677" s="400">
        <f t="shared" si="234"/>
        <v>0</v>
      </c>
      <c r="AA677" s="400">
        <f t="shared" si="235"/>
        <v>0</v>
      </c>
      <c r="AB677" s="400">
        <f t="shared" si="236"/>
        <v>0</v>
      </c>
      <c r="AC677" s="400">
        <f t="shared" si="237"/>
        <v>0</v>
      </c>
      <c r="AD677" s="534">
        <f t="shared" si="238"/>
        <v>0</v>
      </c>
      <c r="AE677" s="386"/>
      <c r="AF677" s="405">
        <f t="shared" si="239"/>
        <v>0</v>
      </c>
      <c r="AG677" s="374"/>
      <c r="AH677" s="544"/>
    </row>
    <row r="678" spans="1:34" s="346" customFormat="1" hidden="1" x14ac:dyDescent="0.2">
      <c r="A678" s="384">
        <f t="shared" si="229"/>
        <v>0</v>
      </c>
      <c r="B678" s="385"/>
      <c r="C678" s="374"/>
      <c r="D678" s="438"/>
      <c r="E678" s="352"/>
      <c r="F678" s="353"/>
      <c r="G678" s="353"/>
      <c r="H678" s="353"/>
      <c r="I678" s="353"/>
      <c r="J678" s="394">
        <f t="shared" si="217"/>
        <v>0</v>
      </c>
      <c r="K678" s="374"/>
      <c r="L678" s="374"/>
      <c r="M678" s="354"/>
      <c r="N678" s="355"/>
      <c r="O678" s="355"/>
      <c r="P678" s="355"/>
      <c r="Q678" s="355"/>
      <c r="R678" s="355"/>
      <c r="S678" s="356"/>
      <c r="T678" s="357"/>
      <c r="U678" s="338">
        <f t="shared" si="230"/>
        <v>0</v>
      </c>
      <c r="V678" s="374"/>
      <c r="W678" s="399">
        <f t="shared" si="231"/>
        <v>0</v>
      </c>
      <c r="X678" s="400">
        <f t="shared" si="232"/>
        <v>0</v>
      </c>
      <c r="Y678" s="400">
        <f t="shared" si="233"/>
        <v>0</v>
      </c>
      <c r="Z678" s="400">
        <f t="shared" si="234"/>
        <v>0</v>
      </c>
      <c r="AA678" s="400">
        <f t="shared" si="235"/>
        <v>0</v>
      </c>
      <c r="AB678" s="400">
        <f t="shared" si="236"/>
        <v>0</v>
      </c>
      <c r="AC678" s="400">
        <f t="shared" si="237"/>
        <v>0</v>
      </c>
      <c r="AD678" s="534">
        <f t="shared" si="238"/>
        <v>0</v>
      </c>
      <c r="AE678" s="386"/>
      <c r="AF678" s="405">
        <f t="shared" si="239"/>
        <v>0</v>
      </c>
      <c r="AG678" s="374"/>
      <c r="AH678" s="544"/>
    </row>
    <row r="679" spans="1:34" s="346" customFormat="1" hidden="1" x14ac:dyDescent="0.2">
      <c r="A679" s="384">
        <f t="shared" si="229"/>
        <v>0</v>
      </c>
      <c r="B679" s="385"/>
      <c r="C679" s="374"/>
      <c r="D679" s="438"/>
      <c r="E679" s="352"/>
      <c r="F679" s="353"/>
      <c r="G679" s="353"/>
      <c r="H679" s="353"/>
      <c r="I679" s="353"/>
      <c r="J679" s="394">
        <f t="shared" si="217"/>
        <v>0</v>
      </c>
      <c r="K679" s="374"/>
      <c r="L679" s="374"/>
      <c r="M679" s="354"/>
      <c r="N679" s="355"/>
      <c r="O679" s="355"/>
      <c r="P679" s="355"/>
      <c r="Q679" s="355"/>
      <c r="R679" s="355"/>
      <c r="S679" s="356"/>
      <c r="T679" s="357"/>
      <c r="U679" s="338">
        <f t="shared" si="230"/>
        <v>0</v>
      </c>
      <c r="V679" s="374"/>
      <c r="W679" s="399">
        <f t="shared" si="231"/>
        <v>0</v>
      </c>
      <c r="X679" s="400">
        <f t="shared" si="232"/>
        <v>0</v>
      </c>
      <c r="Y679" s="400">
        <f t="shared" si="233"/>
        <v>0</v>
      </c>
      <c r="Z679" s="400">
        <f t="shared" si="234"/>
        <v>0</v>
      </c>
      <c r="AA679" s="400">
        <f t="shared" si="235"/>
        <v>0</v>
      </c>
      <c r="AB679" s="400">
        <f t="shared" si="236"/>
        <v>0</v>
      </c>
      <c r="AC679" s="400">
        <f t="shared" si="237"/>
        <v>0</v>
      </c>
      <c r="AD679" s="534">
        <f t="shared" si="238"/>
        <v>0</v>
      </c>
      <c r="AE679" s="386"/>
      <c r="AF679" s="405">
        <f t="shared" si="239"/>
        <v>0</v>
      </c>
      <c r="AG679" s="374"/>
      <c r="AH679" s="544"/>
    </row>
    <row r="680" spans="1:34" s="346" customFormat="1" hidden="1" x14ac:dyDescent="0.2">
      <c r="A680" s="384">
        <f t="shared" si="229"/>
        <v>0</v>
      </c>
      <c r="B680" s="385"/>
      <c r="C680" s="374"/>
      <c r="D680" s="438"/>
      <c r="E680" s="352"/>
      <c r="F680" s="353"/>
      <c r="G680" s="353"/>
      <c r="H680" s="353"/>
      <c r="I680" s="353"/>
      <c r="J680" s="394">
        <f t="shared" si="217"/>
        <v>0</v>
      </c>
      <c r="K680" s="374"/>
      <c r="L680" s="374"/>
      <c r="M680" s="354"/>
      <c r="N680" s="355"/>
      <c r="O680" s="355"/>
      <c r="P680" s="355"/>
      <c r="Q680" s="355"/>
      <c r="R680" s="355"/>
      <c r="S680" s="356"/>
      <c r="T680" s="357"/>
      <c r="U680" s="338">
        <f t="shared" si="230"/>
        <v>0</v>
      </c>
      <c r="V680" s="374"/>
      <c r="W680" s="399">
        <f t="shared" si="231"/>
        <v>0</v>
      </c>
      <c r="X680" s="400">
        <f t="shared" si="232"/>
        <v>0</v>
      </c>
      <c r="Y680" s="400">
        <f t="shared" si="233"/>
        <v>0</v>
      </c>
      <c r="Z680" s="400">
        <f t="shared" si="234"/>
        <v>0</v>
      </c>
      <c r="AA680" s="400">
        <f t="shared" si="235"/>
        <v>0</v>
      </c>
      <c r="AB680" s="400">
        <f t="shared" si="236"/>
        <v>0</v>
      </c>
      <c r="AC680" s="400">
        <f t="shared" si="237"/>
        <v>0</v>
      </c>
      <c r="AD680" s="534">
        <f t="shared" si="238"/>
        <v>0</v>
      </c>
      <c r="AE680" s="386"/>
      <c r="AF680" s="405">
        <f t="shared" si="239"/>
        <v>0</v>
      </c>
      <c r="AG680" s="374"/>
      <c r="AH680" s="544"/>
    </row>
    <row r="681" spans="1:34" s="346" customFormat="1" hidden="1" x14ac:dyDescent="0.2">
      <c r="A681" s="384">
        <f t="shared" si="229"/>
        <v>0</v>
      </c>
      <c r="B681" s="385"/>
      <c r="C681" s="374"/>
      <c r="D681" s="438"/>
      <c r="E681" s="352"/>
      <c r="F681" s="353"/>
      <c r="G681" s="353"/>
      <c r="H681" s="353"/>
      <c r="I681" s="353"/>
      <c r="J681" s="394">
        <f t="shared" si="217"/>
        <v>0</v>
      </c>
      <c r="K681" s="374"/>
      <c r="L681" s="374"/>
      <c r="M681" s="354"/>
      <c r="N681" s="355"/>
      <c r="O681" s="355"/>
      <c r="P681" s="355"/>
      <c r="Q681" s="355"/>
      <c r="R681" s="355"/>
      <c r="S681" s="356"/>
      <c r="T681" s="357"/>
      <c r="U681" s="338">
        <f t="shared" si="230"/>
        <v>0</v>
      </c>
      <c r="V681" s="374"/>
      <c r="W681" s="399">
        <f t="shared" si="231"/>
        <v>0</v>
      </c>
      <c r="X681" s="400">
        <f t="shared" si="232"/>
        <v>0</v>
      </c>
      <c r="Y681" s="400">
        <f t="shared" si="233"/>
        <v>0</v>
      </c>
      <c r="Z681" s="400">
        <f t="shared" si="234"/>
        <v>0</v>
      </c>
      <c r="AA681" s="400">
        <f t="shared" si="235"/>
        <v>0</v>
      </c>
      <c r="AB681" s="400">
        <f t="shared" si="236"/>
        <v>0</v>
      </c>
      <c r="AC681" s="400">
        <f t="shared" si="237"/>
        <v>0</v>
      </c>
      <c r="AD681" s="534">
        <f t="shared" si="238"/>
        <v>0</v>
      </c>
      <c r="AE681" s="386"/>
      <c r="AF681" s="405">
        <f t="shared" si="239"/>
        <v>0</v>
      </c>
      <c r="AG681" s="374"/>
      <c r="AH681" s="544"/>
    </row>
    <row r="682" spans="1:34" s="346" customFormat="1" hidden="1" x14ac:dyDescent="0.2">
      <c r="A682" s="384">
        <f t="shared" si="229"/>
        <v>0</v>
      </c>
      <c r="B682" s="385"/>
      <c r="C682" s="374"/>
      <c r="D682" s="438"/>
      <c r="E682" s="352"/>
      <c r="F682" s="353"/>
      <c r="G682" s="353"/>
      <c r="H682" s="353"/>
      <c r="I682" s="353"/>
      <c r="J682" s="394">
        <f t="shared" si="217"/>
        <v>0</v>
      </c>
      <c r="K682" s="374"/>
      <c r="L682" s="374"/>
      <c r="M682" s="354"/>
      <c r="N682" s="355"/>
      <c r="O682" s="355"/>
      <c r="P682" s="355"/>
      <c r="Q682" s="355"/>
      <c r="R682" s="355"/>
      <c r="S682" s="356"/>
      <c r="T682" s="357"/>
      <c r="U682" s="338">
        <f t="shared" si="230"/>
        <v>0</v>
      </c>
      <c r="V682" s="374"/>
      <c r="W682" s="399">
        <f t="shared" si="231"/>
        <v>0</v>
      </c>
      <c r="X682" s="400">
        <f t="shared" si="232"/>
        <v>0</v>
      </c>
      <c r="Y682" s="400">
        <f t="shared" si="233"/>
        <v>0</v>
      </c>
      <c r="Z682" s="400">
        <f t="shared" si="234"/>
        <v>0</v>
      </c>
      <c r="AA682" s="400">
        <f t="shared" si="235"/>
        <v>0</v>
      </c>
      <c r="AB682" s="400">
        <f t="shared" si="236"/>
        <v>0</v>
      </c>
      <c r="AC682" s="400">
        <f t="shared" si="237"/>
        <v>0</v>
      </c>
      <c r="AD682" s="534">
        <f t="shared" si="238"/>
        <v>0</v>
      </c>
      <c r="AE682" s="386"/>
      <c r="AF682" s="405">
        <f t="shared" si="239"/>
        <v>0</v>
      </c>
      <c r="AG682" s="374"/>
      <c r="AH682" s="544"/>
    </row>
    <row r="683" spans="1:34" s="346" customFormat="1" hidden="1" x14ac:dyDescent="0.2">
      <c r="A683" s="384">
        <f t="shared" si="229"/>
        <v>0</v>
      </c>
      <c r="B683" s="385"/>
      <c r="C683" s="374"/>
      <c r="D683" s="438"/>
      <c r="E683" s="352"/>
      <c r="F683" s="353"/>
      <c r="G683" s="353"/>
      <c r="H683" s="353"/>
      <c r="I683" s="353"/>
      <c r="J683" s="394">
        <f t="shared" si="217"/>
        <v>0</v>
      </c>
      <c r="K683" s="374"/>
      <c r="L683" s="374"/>
      <c r="M683" s="354"/>
      <c r="N683" s="355"/>
      <c r="O683" s="355"/>
      <c r="P683" s="355"/>
      <c r="Q683" s="355"/>
      <c r="R683" s="355"/>
      <c r="S683" s="356"/>
      <c r="T683" s="357"/>
      <c r="U683" s="338">
        <f t="shared" si="230"/>
        <v>0</v>
      </c>
      <c r="V683" s="374"/>
      <c r="W683" s="399">
        <f t="shared" si="231"/>
        <v>0</v>
      </c>
      <c r="X683" s="400">
        <f t="shared" si="232"/>
        <v>0</v>
      </c>
      <c r="Y683" s="400">
        <f t="shared" si="233"/>
        <v>0</v>
      </c>
      <c r="Z683" s="400">
        <f t="shared" si="234"/>
        <v>0</v>
      </c>
      <c r="AA683" s="400">
        <f t="shared" si="235"/>
        <v>0</v>
      </c>
      <c r="AB683" s="400">
        <f t="shared" si="236"/>
        <v>0</v>
      </c>
      <c r="AC683" s="400">
        <f t="shared" si="237"/>
        <v>0</v>
      </c>
      <c r="AD683" s="534">
        <f t="shared" si="238"/>
        <v>0</v>
      </c>
      <c r="AE683" s="386"/>
      <c r="AF683" s="405">
        <f t="shared" si="239"/>
        <v>0</v>
      </c>
      <c r="AG683" s="374"/>
      <c r="AH683" s="544"/>
    </row>
    <row r="684" spans="1:34" s="346" customFormat="1" hidden="1" x14ac:dyDescent="0.2">
      <c r="A684" s="384">
        <f t="shared" si="229"/>
        <v>0</v>
      </c>
      <c r="B684" s="385"/>
      <c r="C684" s="374"/>
      <c r="D684" s="438"/>
      <c r="E684" s="352"/>
      <c r="F684" s="353"/>
      <c r="G684" s="353"/>
      <c r="H684" s="353"/>
      <c r="I684" s="353"/>
      <c r="J684" s="394">
        <f t="shared" si="217"/>
        <v>0</v>
      </c>
      <c r="K684" s="374"/>
      <c r="L684" s="374"/>
      <c r="M684" s="354"/>
      <c r="N684" s="355"/>
      <c r="O684" s="355"/>
      <c r="P684" s="355"/>
      <c r="Q684" s="355"/>
      <c r="R684" s="355"/>
      <c r="S684" s="356"/>
      <c r="T684" s="357"/>
      <c r="U684" s="338">
        <f t="shared" si="230"/>
        <v>0</v>
      </c>
      <c r="V684" s="374"/>
      <c r="W684" s="399">
        <f t="shared" si="231"/>
        <v>0</v>
      </c>
      <c r="X684" s="400">
        <f t="shared" si="232"/>
        <v>0</v>
      </c>
      <c r="Y684" s="400">
        <f t="shared" si="233"/>
        <v>0</v>
      </c>
      <c r="Z684" s="400">
        <f t="shared" si="234"/>
        <v>0</v>
      </c>
      <c r="AA684" s="400">
        <f t="shared" si="235"/>
        <v>0</v>
      </c>
      <c r="AB684" s="400">
        <f t="shared" si="236"/>
        <v>0</v>
      </c>
      <c r="AC684" s="400">
        <f t="shared" si="237"/>
        <v>0</v>
      </c>
      <c r="AD684" s="534">
        <f t="shared" si="238"/>
        <v>0</v>
      </c>
      <c r="AE684" s="386"/>
      <c r="AF684" s="405">
        <f t="shared" si="239"/>
        <v>0</v>
      </c>
      <c r="AG684" s="374"/>
      <c r="AH684" s="544"/>
    </row>
    <row r="685" spans="1:34" s="346" customFormat="1" hidden="1" x14ac:dyDescent="0.2">
      <c r="A685" s="384">
        <f t="shared" si="229"/>
        <v>0</v>
      </c>
      <c r="B685" s="385"/>
      <c r="C685" s="374"/>
      <c r="D685" s="438"/>
      <c r="E685" s="352"/>
      <c r="F685" s="353"/>
      <c r="G685" s="353"/>
      <c r="H685" s="353"/>
      <c r="I685" s="353"/>
      <c r="J685" s="394">
        <f t="shared" si="217"/>
        <v>0</v>
      </c>
      <c r="K685" s="374"/>
      <c r="L685" s="374"/>
      <c r="M685" s="354"/>
      <c r="N685" s="355"/>
      <c r="O685" s="355"/>
      <c r="P685" s="355"/>
      <c r="Q685" s="355"/>
      <c r="R685" s="355"/>
      <c r="S685" s="356"/>
      <c r="T685" s="357"/>
      <c r="U685" s="338">
        <f t="shared" si="230"/>
        <v>0</v>
      </c>
      <c r="V685" s="374"/>
      <c r="W685" s="399">
        <f t="shared" si="231"/>
        <v>0</v>
      </c>
      <c r="X685" s="400">
        <f t="shared" si="232"/>
        <v>0</v>
      </c>
      <c r="Y685" s="400">
        <f t="shared" si="233"/>
        <v>0</v>
      </c>
      <c r="Z685" s="400">
        <f t="shared" si="234"/>
        <v>0</v>
      </c>
      <c r="AA685" s="400">
        <f t="shared" si="235"/>
        <v>0</v>
      </c>
      <c r="AB685" s="400">
        <f t="shared" si="236"/>
        <v>0</v>
      </c>
      <c r="AC685" s="400">
        <f t="shared" si="237"/>
        <v>0</v>
      </c>
      <c r="AD685" s="534">
        <f t="shared" si="238"/>
        <v>0</v>
      </c>
      <c r="AE685" s="386"/>
      <c r="AF685" s="405">
        <f t="shared" si="239"/>
        <v>0</v>
      </c>
      <c r="AG685" s="374"/>
      <c r="AH685" s="544"/>
    </row>
    <row r="686" spans="1:34" s="346" customFormat="1" hidden="1" x14ac:dyDescent="0.2">
      <c r="A686" s="384">
        <f t="shared" si="229"/>
        <v>0</v>
      </c>
      <c r="B686" s="385"/>
      <c r="C686" s="374"/>
      <c r="D686" s="438"/>
      <c r="E686" s="352"/>
      <c r="F686" s="353"/>
      <c r="G686" s="353"/>
      <c r="H686" s="353"/>
      <c r="I686" s="353"/>
      <c r="J686" s="394">
        <f t="shared" si="217"/>
        <v>0</v>
      </c>
      <c r="K686" s="374"/>
      <c r="L686" s="374"/>
      <c r="M686" s="354"/>
      <c r="N686" s="355"/>
      <c r="O686" s="355"/>
      <c r="P686" s="355"/>
      <c r="Q686" s="355"/>
      <c r="R686" s="355"/>
      <c r="S686" s="356"/>
      <c r="T686" s="357"/>
      <c r="U686" s="338">
        <f t="shared" si="230"/>
        <v>0</v>
      </c>
      <c r="V686" s="374"/>
      <c r="W686" s="399">
        <f t="shared" si="231"/>
        <v>0</v>
      </c>
      <c r="X686" s="400">
        <f t="shared" si="232"/>
        <v>0</v>
      </c>
      <c r="Y686" s="400">
        <f t="shared" si="233"/>
        <v>0</v>
      </c>
      <c r="Z686" s="400">
        <f t="shared" si="234"/>
        <v>0</v>
      </c>
      <c r="AA686" s="400">
        <f t="shared" si="235"/>
        <v>0</v>
      </c>
      <c r="AB686" s="400">
        <f t="shared" si="236"/>
        <v>0</v>
      </c>
      <c r="AC686" s="400">
        <f t="shared" si="237"/>
        <v>0</v>
      </c>
      <c r="AD686" s="534">
        <f t="shared" si="238"/>
        <v>0</v>
      </c>
      <c r="AE686" s="386"/>
      <c r="AF686" s="405">
        <f t="shared" si="239"/>
        <v>0</v>
      </c>
      <c r="AG686" s="374"/>
      <c r="AH686" s="544"/>
    </row>
    <row r="687" spans="1:34" s="346" customFormat="1" hidden="1" x14ac:dyDescent="0.2">
      <c r="A687" s="384">
        <f t="shared" si="229"/>
        <v>0</v>
      </c>
      <c r="B687" s="385"/>
      <c r="C687" s="374"/>
      <c r="D687" s="438"/>
      <c r="E687" s="352"/>
      <c r="F687" s="353"/>
      <c r="G687" s="353"/>
      <c r="H687" s="353"/>
      <c r="I687" s="353"/>
      <c r="J687" s="394">
        <f t="shared" si="217"/>
        <v>0</v>
      </c>
      <c r="K687" s="374"/>
      <c r="L687" s="374"/>
      <c r="M687" s="354"/>
      <c r="N687" s="355"/>
      <c r="O687" s="355"/>
      <c r="P687" s="355"/>
      <c r="Q687" s="355"/>
      <c r="R687" s="355"/>
      <c r="S687" s="356"/>
      <c r="T687" s="357"/>
      <c r="U687" s="338">
        <f t="shared" si="230"/>
        <v>0</v>
      </c>
      <c r="V687" s="374"/>
      <c r="W687" s="399">
        <f t="shared" si="231"/>
        <v>0</v>
      </c>
      <c r="X687" s="400">
        <f t="shared" si="232"/>
        <v>0</v>
      </c>
      <c r="Y687" s="400">
        <f t="shared" si="233"/>
        <v>0</v>
      </c>
      <c r="Z687" s="400">
        <f t="shared" si="234"/>
        <v>0</v>
      </c>
      <c r="AA687" s="400">
        <f t="shared" si="235"/>
        <v>0</v>
      </c>
      <c r="AB687" s="400">
        <f t="shared" si="236"/>
        <v>0</v>
      </c>
      <c r="AC687" s="400">
        <f t="shared" si="237"/>
        <v>0</v>
      </c>
      <c r="AD687" s="534">
        <f t="shared" si="238"/>
        <v>0</v>
      </c>
      <c r="AE687" s="386"/>
      <c r="AF687" s="405">
        <f t="shared" si="239"/>
        <v>0</v>
      </c>
      <c r="AG687" s="374"/>
      <c r="AH687" s="544"/>
    </row>
    <row r="688" spans="1:34" s="346" customFormat="1" hidden="1" x14ac:dyDescent="0.2">
      <c r="A688" s="384">
        <f t="shared" si="229"/>
        <v>0</v>
      </c>
      <c r="B688" s="385"/>
      <c r="C688" s="374"/>
      <c r="D688" s="438"/>
      <c r="E688" s="352"/>
      <c r="F688" s="353"/>
      <c r="G688" s="353"/>
      <c r="H688" s="353"/>
      <c r="I688" s="353"/>
      <c r="J688" s="394">
        <f t="shared" si="217"/>
        <v>0</v>
      </c>
      <c r="K688" s="374"/>
      <c r="L688" s="374"/>
      <c r="M688" s="354"/>
      <c r="N688" s="355"/>
      <c r="O688" s="355"/>
      <c r="P688" s="355"/>
      <c r="Q688" s="355"/>
      <c r="R688" s="355"/>
      <c r="S688" s="356"/>
      <c r="T688" s="357"/>
      <c r="U688" s="338">
        <f t="shared" si="230"/>
        <v>0</v>
      </c>
      <c r="V688" s="374"/>
      <c r="W688" s="399">
        <f t="shared" si="231"/>
        <v>0</v>
      </c>
      <c r="X688" s="400">
        <f t="shared" si="232"/>
        <v>0</v>
      </c>
      <c r="Y688" s="400">
        <f t="shared" si="233"/>
        <v>0</v>
      </c>
      <c r="Z688" s="400">
        <f t="shared" si="234"/>
        <v>0</v>
      </c>
      <c r="AA688" s="400">
        <f t="shared" si="235"/>
        <v>0</v>
      </c>
      <c r="AB688" s="400">
        <f t="shared" si="236"/>
        <v>0</v>
      </c>
      <c r="AC688" s="400">
        <f t="shared" si="237"/>
        <v>0</v>
      </c>
      <c r="AD688" s="534">
        <f t="shared" si="238"/>
        <v>0</v>
      </c>
      <c r="AE688" s="386"/>
      <c r="AF688" s="405">
        <f t="shared" si="239"/>
        <v>0</v>
      </c>
      <c r="AG688" s="374"/>
      <c r="AH688" s="544"/>
    </row>
    <row r="689" spans="1:34" s="346" customFormat="1" hidden="1" x14ac:dyDescent="0.2">
      <c r="A689" s="384">
        <f t="shared" si="229"/>
        <v>0</v>
      </c>
      <c r="B689" s="385"/>
      <c r="C689" s="374"/>
      <c r="D689" s="438"/>
      <c r="E689" s="352"/>
      <c r="F689" s="353"/>
      <c r="G689" s="353"/>
      <c r="H689" s="353"/>
      <c r="I689" s="353"/>
      <c r="J689" s="394">
        <f t="shared" ref="J689:J752" si="240">IF(ISBLANK(H689),G689*I689,G689*I689*H689)</f>
        <v>0</v>
      </c>
      <c r="K689" s="374"/>
      <c r="L689" s="374"/>
      <c r="M689" s="354"/>
      <c r="N689" s="355"/>
      <c r="O689" s="355"/>
      <c r="P689" s="355"/>
      <c r="Q689" s="355"/>
      <c r="R689" s="355"/>
      <c r="S689" s="356"/>
      <c r="T689" s="357"/>
      <c r="U689" s="338">
        <f t="shared" si="230"/>
        <v>0</v>
      </c>
      <c r="V689" s="374"/>
      <c r="W689" s="399">
        <f t="shared" si="231"/>
        <v>0</v>
      </c>
      <c r="X689" s="400">
        <f t="shared" si="232"/>
        <v>0</v>
      </c>
      <c r="Y689" s="400">
        <f t="shared" si="233"/>
        <v>0</v>
      </c>
      <c r="Z689" s="400">
        <f t="shared" si="234"/>
        <v>0</v>
      </c>
      <c r="AA689" s="400">
        <f t="shared" si="235"/>
        <v>0</v>
      </c>
      <c r="AB689" s="400">
        <f t="shared" si="236"/>
        <v>0</v>
      </c>
      <c r="AC689" s="400">
        <f t="shared" si="237"/>
        <v>0</v>
      </c>
      <c r="AD689" s="534">
        <f t="shared" si="238"/>
        <v>0</v>
      </c>
      <c r="AE689" s="386"/>
      <c r="AF689" s="405">
        <f t="shared" si="239"/>
        <v>0</v>
      </c>
      <c r="AG689" s="374"/>
      <c r="AH689" s="544"/>
    </row>
    <row r="690" spans="1:34" s="346" customFormat="1" hidden="1" x14ac:dyDescent="0.2">
      <c r="A690" s="384">
        <f t="shared" si="229"/>
        <v>0</v>
      </c>
      <c r="B690" s="385"/>
      <c r="C690" s="374"/>
      <c r="D690" s="438"/>
      <c r="E690" s="352"/>
      <c r="F690" s="353"/>
      <c r="G690" s="353"/>
      <c r="H690" s="353"/>
      <c r="I690" s="353"/>
      <c r="J690" s="394">
        <f t="shared" si="240"/>
        <v>0</v>
      </c>
      <c r="K690" s="374"/>
      <c r="L690" s="374"/>
      <c r="M690" s="354"/>
      <c r="N690" s="355"/>
      <c r="O690" s="355"/>
      <c r="P690" s="355"/>
      <c r="Q690" s="355"/>
      <c r="R690" s="355"/>
      <c r="S690" s="356"/>
      <c r="T690" s="357"/>
      <c r="U690" s="338">
        <f t="shared" si="230"/>
        <v>0</v>
      </c>
      <c r="V690" s="374"/>
      <c r="W690" s="399">
        <f t="shared" si="231"/>
        <v>0</v>
      </c>
      <c r="X690" s="400">
        <f t="shared" si="232"/>
        <v>0</v>
      </c>
      <c r="Y690" s="400">
        <f t="shared" si="233"/>
        <v>0</v>
      </c>
      <c r="Z690" s="400">
        <f t="shared" si="234"/>
        <v>0</v>
      </c>
      <c r="AA690" s="400">
        <f t="shared" si="235"/>
        <v>0</v>
      </c>
      <c r="AB690" s="400">
        <f t="shared" si="236"/>
        <v>0</v>
      </c>
      <c r="AC690" s="400">
        <f t="shared" si="237"/>
        <v>0</v>
      </c>
      <c r="AD690" s="534">
        <f t="shared" si="238"/>
        <v>0</v>
      </c>
      <c r="AE690" s="386"/>
      <c r="AF690" s="405">
        <f t="shared" si="239"/>
        <v>0</v>
      </c>
      <c r="AG690" s="374"/>
      <c r="AH690" s="544"/>
    </row>
    <row r="691" spans="1:34" s="346" customFormat="1" hidden="1" x14ac:dyDescent="0.2">
      <c r="A691" s="384">
        <f t="shared" si="229"/>
        <v>0</v>
      </c>
      <c r="B691" s="385"/>
      <c r="C691" s="374"/>
      <c r="D691" s="438"/>
      <c r="E691" s="352"/>
      <c r="F691" s="353"/>
      <c r="G691" s="353"/>
      <c r="H691" s="353"/>
      <c r="I691" s="353"/>
      <c r="J691" s="394">
        <f t="shared" si="240"/>
        <v>0</v>
      </c>
      <c r="K691" s="374"/>
      <c r="L691" s="374"/>
      <c r="M691" s="354"/>
      <c r="N691" s="355"/>
      <c r="O691" s="355"/>
      <c r="P691" s="355"/>
      <c r="Q691" s="355"/>
      <c r="R691" s="355"/>
      <c r="S691" s="356"/>
      <c r="T691" s="357"/>
      <c r="U691" s="338">
        <f t="shared" si="230"/>
        <v>0</v>
      </c>
      <c r="V691" s="374"/>
      <c r="W691" s="399">
        <f t="shared" si="231"/>
        <v>0</v>
      </c>
      <c r="X691" s="400">
        <f t="shared" si="232"/>
        <v>0</v>
      </c>
      <c r="Y691" s="400">
        <f t="shared" si="233"/>
        <v>0</v>
      </c>
      <c r="Z691" s="400">
        <f t="shared" si="234"/>
        <v>0</v>
      </c>
      <c r="AA691" s="400">
        <f t="shared" si="235"/>
        <v>0</v>
      </c>
      <c r="AB691" s="400">
        <f t="shared" si="236"/>
        <v>0</v>
      </c>
      <c r="AC691" s="400">
        <f t="shared" si="237"/>
        <v>0</v>
      </c>
      <c r="AD691" s="534">
        <f t="shared" si="238"/>
        <v>0</v>
      </c>
      <c r="AE691" s="386"/>
      <c r="AF691" s="405">
        <f t="shared" si="239"/>
        <v>0</v>
      </c>
      <c r="AG691" s="374"/>
      <c r="AH691" s="544"/>
    </row>
    <row r="692" spans="1:34" s="346" customFormat="1" hidden="1" x14ac:dyDescent="0.2">
      <c r="A692" s="384">
        <f t="shared" si="229"/>
        <v>0</v>
      </c>
      <c r="B692" s="385"/>
      <c r="C692" s="374"/>
      <c r="D692" s="438"/>
      <c r="E692" s="352"/>
      <c r="F692" s="353"/>
      <c r="G692" s="353"/>
      <c r="H692" s="353"/>
      <c r="I692" s="353"/>
      <c r="J692" s="394">
        <f t="shared" si="240"/>
        <v>0</v>
      </c>
      <c r="K692" s="374"/>
      <c r="L692" s="374"/>
      <c r="M692" s="354"/>
      <c r="N692" s="355"/>
      <c r="O692" s="355"/>
      <c r="P692" s="355"/>
      <c r="Q692" s="355"/>
      <c r="R692" s="355"/>
      <c r="S692" s="356"/>
      <c r="T692" s="357"/>
      <c r="U692" s="338">
        <f t="shared" si="230"/>
        <v>0</v>
      </c>
      <c r="V692" s="374"/>
      <c r="W692" s="399">
        <f t="shared" si="231"/>
        <v>0</v>
      </c>
      <c r="X692" s="400">
        <f t="shared" si="232"/>
        <v>0</v>
      </c>
      <c r="Y692" s="400">
        <f t="shared" si="233"/>
        <v>0</v>
      </c>
      <c r="Z692" s="400">
        <f t="shared" si="234"/>
        <v>0</v>
      </c>
      <c r="AA692" s="400">
        <f t="shared" si="235"/>
        <v>0</v>
      </c>
      <c r="AB692" s="400">
        <f t="shared" si="236"/>
        <v>0</v>
      </c>
      <c r="AC692" s="400">
        <f t="shared" si="237"/>
        <v>0</v>
      </c>
      <c r="AD692" s="534">
        <f t="shared" si="238"/>
        <v>0</v>
      </c>
      <c r="AE692" s="386"/>
      <c r="AF692" s="405">
        <f t="shared" si="239"/>
        <v>0</v>
      </c>
      <c r="AG692" s="374"/>
      <c r="AH692" s="544"/>
    </row>
    <row r="693" spans="1:34" s="346" customFormat="1" hidden="1" x14ac:dyDescent="0.2">
      <c r="A693" s="384">
        <f t="shared" si="229"/>
        <v>0</v>
      </c>
      <c r="B693" s="385"/>
      <c r="C693" s="374"/>
      <c r="D693" s="438"/>
      <c r="E693" s="352"/>
      <c r="F693" s="353"/>
      <c r="G693" s="353"/>
      <c r="H693" s="353"/>
      <c r="I693" s="353"/>
      <c r="J693" s="394">
        <f t="shared" si="240"/>
        <v>0</v>
      </c>
      <c r="K693" s="374"/>
      <c r="L693" s="374"/>
      <c r="M693" s="354"/>
      <c r="N693" s="355"/>
      <c r="O693" s="355"/>
      <c r="P693" s="355"/>
      <c r="Q693" s="355"/>
      <c r="R693" s="355"/>
      <c r="S693" s="356"/>
      <c r="T693" s="357"/>
      <c r="U693" s="338">
        <f t="shared" si="230"/>
        <v>0</v>
      </c>
      <c r="V693" s="374"/>
      <c r="W693" s="399">
        <f t="shared" si="231"/>
        <v>0</v>
      </c>
      <c r="X693" s="400">
        <f t="shared" si="232"/>
        <v>0</v>
      </c>
      <c r="Y693" s="400">
        <f t="shared" si="233"/>
        <v>0</v>
      </c>
      <c r="Z693" s="400">
        <f t="shared" si="234"/>
        <v>0</v>
      </c>
      <c r="AA693" s="400">
        <f t="shared" si="235"/>
        <v>0</v>
      </c>
      <c r="AB693" s="400">
        <f t="shared" si="236"/>
        <v>0</v>
      </c>
      <c r="AC693" s="400">
        <f t="shared" si="237"/>
        <v>0</v>
      </c>
      <c r="AD693" s="534">
        <f t="shared" si="238"/>
        <v>0</v>
      </c>
      <c r="AE693" s="386"/>
      <c r="AF693" s="405">
        <f t="shared" si="239"/>
        <v>0</v>
      </c>
      <c r="AG693" s="374"/>
      <c r="AH693" s="544"/>
    </row>
    <row r="694" spans="1:34" s="346" customFormat="1" hidden="1" x14ac:dyDescent="0.2">
      <c r="A694" s="384">
        <f t="shared" si="229"/>
        <v>0</v>
      </c>
      <c r="B694" s="385"/>
      <c r="C694" s="374"/>
      <c r="D694" s="438"/>
      <c r="E694" s="352"/>
      <c r="F694" s="353"/>
      <c r="G694" s="353"/>
      <c r="H694" s="353"/>
      <c r="I694" s="353"/>
      <c r="J694" s="394">
        <f t="shared" si="240"/>
        <v>0</v>
      </c>
      <c r="K694" s="374"/>
      <c r="L694" s="374"/>
      <c r="M694" s="354"/>
      <c r="N694" s="355"/>
      <c r="O694" s="355"/>
      <c r="P694" s="355"/>
      <c r="Q694" s="355"/>
      <c r="R694" s="355"/>
      <c r="S694" s="356"/>
      <c r="T694" s="357"/>
      <c r="U694" s="338">
        <f t="shared" si="230"/>
        <v>0</v>
      </c>
      <c r="V694" s="374"/>
      <c r="W694" s="399">
        <f t="shared" si="231"/>
        <v>0</v>
      </c>
      <c r="X694" s="400">
        <f t="shared" si="232"/>
        <v>0</v>
      </c>
      <c r="Y694" s="400">
        <f t="shared" si="233"/>
        <v>0</v>
      </c>
      <c r="Z694" s="400">
        <f t="shared" si="234"/>
        <v>0</v>
      </c>
      <c r="AA694" s="400">
        <f t="shared" si="235"/>
        <v>0</v>
      </c>
      <c r="AB694" s="400">
        <f t="shared" si="236"/>
        <v>0</v>
      </c>
      <c r="AC694" s="400">
        <f t="shared" si="237"/>
        <v>0</v>
      </c>
      <c r="AD694" s="534">
        <f t="shared" si="238"/>
        <v>0</v>
      </c>
      <c r="AE694" s="386"/>
      <c r="AF694" s="405">
        <f t="shared" si="239"/>
        <v>0</v>
      </c>
      <c r="AG694" s="374"/>
      <c r="AH694" s="544"/>
    </row>
    <row r="695" spans="1:34" s="346" customFormat="1" hidden="1" x14ac:dyDescent="0.2">
      <c r="A695" s="384">
        <f t="shared" si="229"/>
        <v>0</v>
      </c>
      <c r="B695" s="385"/>
      <c r="C695" s="374"/>
      <c r="D695" s="438"/>
      <c r="E695" s="352"/>
      <c r="F695" s="353"/>
      <c r="G695" s="353"/>
      <c r="H695" s="353"/>
      <c r="I695" s="353"/>
      <c r="J695" s="394">
        <f t="shared" si="240"/>
        <v>0</v>
      </c>
      <c r="K695" s="374"/>
      <c r="L695" s="374"/>
      <c r="M695" s="354"/>
      <c r="N695" s="355"/>
      <c r="O695" s="355"/>
      <c r="P695" s="355"/>
      <c r="Q695" s="355"/>
      <c r="R695" s="355"/>
      <c r="S695" s="356"/>
      <c r="T695" s="357"/>
      <c r="U695" s="338">
        <f t="shared" si="230"/>
        <v>0</v>
      </c>
      <c r="V695" s="374"/>
      <c r="W695" s="399">
        <f t="shared" si="231"/>
        <v>0</v>
      </c>
      <c r="X695" s="400">
        <f t="shared" si="232"/>
        <v>0</v>
      </c>
      <c r="Y695" s="400">
        <f t="shared" si="233"/>
        <v>0</v>
      </c>
      <c r="Z695" s="400">
        <f t="shared" si="234"/>
        <v>0</v>
      </c>
      <c r="AA695" s="400">
        <f t="shared" si="235"/>
        <v>0</v>
      </c>
      <c r="AB695" s="400">
        <f t="shared" si="236"/>
        <v>0</v>
      </c>
      <c r="AC695" s="400">
        <f t="shared" si="237"/>
        <v>0</v>
      </c>
      <c r="AD695" s="534">
        <f t="shared" si="238"/>
        <v>0</v>
      </c>
      <c r="AE695" s="386"/>
      <c r="AF695" s="405">
        <f t="shared" si="239"/>
        <v>0</v>
      </c>
      <c r="AG695" s="374"/>
      <c r="AH695" s="544"/>
    </row>
    <row r="696" spans="1:34" s="346" customFormat="1" hidden="1" x14ac:dyDescent="0.2">
      <c r="A696" s="384">
        <f t="shared" si="229"/>
        <v>0</v>
      </c>
      <c r="B696" s="385"/>
      <c r="C696" s="374"/>
      <c r="D696" s="438"/>
      <c r="E696" s="352"/>
      <c r="F696" s="353"/>
      <c r="G696" s="353"/>
      <c r="H696" s="353"/>
      <c r="I696" s="353"/>
      <c r="J696" s="394">
        <f t="shared" si="240"/>
        <v>0</v>
      </c>
      <c r="K696" s="374"/>
      <c r="L696" s="374"/>
      <c r="M696" s="354"/>
      <c r="N696" s="355"/>
      <c r="O696" s="355"/>
      <c r="P696" s="355"/>
      <c r="Q696" s="355"/>
      <c r="R696" s="355"/>
      <c r="S696" s="356"/>
      <c r="T696" s="357"/>
      <c r="U696" s="338">
        <f t="shared" si="230"/>
        <v>0</v>
      </c>
      <c r="V696" s="374"/>
      <c r="W696" s="399">
        <f t="shared" si="231"/>
        <v>0</v>
      </c>
      <c r="X696" s="400">
        <f t="shared" si="232"/>
        <v>0</v>
      </c>
      <c r="Y696" s="400">
        <f t="shared" si="233"/>
        <v>0</v>
      </c>
      <c r="Z696" s="400">
        <f t="shared" si="234"/>
        <v>0</v>
      </c>
      <c r="AA696" s="400">
        <f t="shared" si="235"/>
        <v>0</v>
      </c>
      <c r="AB696" s="400">
        <f t="shared" si="236"/>
        <v>0</v>
      </c>
      <c r="AC696" s="400">
        <f t="shared" si="237"/>
        <v>0</v>
      </c>
      <c r="AD696" s="534">
        <f t="shared" si="238"/>
        <v>0</v>
      </c>
      <c r="AE696" s="386"/>
      <c r="AF696" s="405">
        <f t="shared" si="239"/>
        <v>0</v>
      </c>
      <c r="AG696" s="374"/>
      <c r="AH696" s="544"/>
    </row>
    <row r="697" spans="1:34" s="346" customFormat="1" hidden="1" x14ac:dyDescent="0.2">
      <c r="A697" s="384">
        <f t="shared" si="229"/>
        <v>0</v>
      </c>
      <c r="B697" s="385"/>
      <c r="C697" s="374"/>
      <c r="D697" s="438"/>
      <c r="E697" s="352"/>
      <c r="F697" s="353"/>
      <c r="G697" s="353"/>
      <c r="H697" s="353"/>
      <c r="I697" s="353"/>
      <c r="J697" s="394">
        <f t="shared" si="240"/>
        <v>0</v>
      </c>
      <c r="K697" s="374"/>
      <c r="L697" s="374"/>
      <c r="M697" s="354"/>
      <c r="N697" s="355"/>
      <c r="O697" s="355"/>
      <c r="P697" s="355"/>
      <c r="Q697" s="355"/>
      <c r="R697" s="355"/>
      <c r="S697" s="356"/>
      <c r="T697" s="357"/>
      <c r="U697" s="338">
        <f t="shared" si="230"/>
        <v>0</v>
      </c>
      <c r="V697" s="374"/>
      <c r="W697" s="399">
        <f t="shared" si="231"/>
        <v>0</v>
      </c>
      <c r="X697" s="400">
        <f t="shared" si="232"/>
        <v>0</v>
      </c>
      <c r="Y697" s="400">
        <f t="shared" si="233"/>
        <v>0</v>
      </c>
      <c r="Z697" s="400">
        <f t="shared" si="234"/>
        <v>0</v>
      </c>
      <c r="AA697" s="400">
        <f t="shared" si="235"/>
        <v>0</v>
      </c>
      <c r="AB697" s="400">
        <f t="shared" si="236"/>
        <v>0</v>
      </c>
      <c r="AC697" s="400">
        <f t="shared" si="237"/>
        <v>0</v>
      </c>
      <c r="AD697" s="534">
        <f t="shared" si="238"/>
        <v>0</v>
      </c>
      <c r="AE697" s="386"/>
      <c r="AF697" s="405">
        <f t="shared" si="239"/>
        <v>0</v>
      </c>
      <c r="AG697" s="374"/>
      <c r="AH697" s="544"/>
    </row>
    <row r="698" spans="1:34" s="346" customFormat="1" hidden="1" x14ac:dyDescent="0.2">
      <c r="A698" s="384">
        <f t="shared" si="229"/>
        <v>0</v>
      </c>
      <c r="B698" s="385"/>
      <c r="C698" s="374"/>
      <c r="D698" s="438"/>
      <c r="E698" s="352"/>
      <c r="F698" s="353"/>
      <c r="G698" s="353"/>
      <c r="H698" s="353"/>
      <c r="I698" s="353"/>
      <c r="J698" s="394">
        <f t="shared" si="240"/>
        <v>0</v>
      </c>
      <c r="K698" s="374"/>
      <c r="L698" s="374"/>
      <c r="M698" s="354"/>
      <c r="N698" s="355"/>
      <c r="O698" s="355"/>
      <c r="P698" s="355"/>
      <c r="Q698" s="355"/>
      <c r="R698" s="355"/>
      <c r="S698" s="356"/>
      <c r="T698" s="357"/>
      <c r="U698" s="338">
        <f t="shared" si="230"/>
        <v>0</v>
      </c>
      <c r="V698" s="374"/>
      <c r="W698" s="399">
        <f t="shared" si="231"/>
        <v>0</v>
      </c>
      <c r="X698" s="400">
        <f t="shared" si="232"/>
        <v>0</v>
      </c>
      <c r="Y698" s="400">
        <f t="shared" si="233"/>
        <v>0</v>
      </c>
      <c r="Z698" s="400">
        <f t="shared" si="234"/>
        <v>0</v>
      </c>
      <c r="AA698" s="400">
        <f t="shared" si="235"/>
        <v>0</v>
      </c>
      <c r="AB698" s="400">
        <f t="shared" si="236"/>
        <v>0</v>
      </c>
      <c r="AC698" s="400">
        <f t="shared" si="237"/>
        <v>0</v>
      </c>
      <c r="AD698" s="534">
        <f t="shared" si="238"/>
        <v>0</v>
      </c>
      <c r="AE698" s="386"/>
      <c r="AF698" s="405">
        <f t="shared" si="239"/>
        <v>0</v>
      </c>
      <c r="AG698" s="374"/>
      <c r="AH698" s="544"/>
    </row>
    <row r="699" spans="1:34" s="346" customFormat="1" hidden="1" x14ac:dyDescent="0.2">
      <c r="A699" s="384">
        <f t="shared" si="229"/>
        <v>0</v>
      </c>
      <c r="B699" s="385"/>
      <c r="C699" s="374"/>
      <c r="D699" s="438"/>
      <c r="E699" s="352"/>
      <c r="F699" s="353"/>
      <c r="G699" s="353"/>
      <c r="H699" s="353"/>
      <c r="I699" s="353"/>
      <c r="J699" s="394">
        <f t="shared" si="240"/>
        <v>0</v>
      </c>
      <c r="K699" s="374"/>
      <c r="L699" s="374"/>
      <c r="M699" s="354"/>
      <c r="N699" s="355"/>
      <c r="O699" s="355"/>
      <c r="P699" s="355"/>
      <c r="Q699" s="355"/>
      <c r="R699" s="355"/>
      <c r="S699" s="356"/>
      <c r="T699" s="357"/>
      <c r="U699" s="338">
        <f t="shared" si="230"/>
        <v>0</v>
      </c>
      <c r="V699" s="374"/>
      <c r="W699" s="399">
        <f t="shared" si="231"/>
        <v>0</v>
      </c>
      <c r="X699" s="400">
        <f t="shared" si="232"/>
        <v>0</v>
      </c>
      <c r="Y699" s="400">
        <f t="shared" si="233"/>
        <v>0</v>
      </c>
      <c r="Z699" s="400">
        <f t="shared" si="234"/>
        <v>0</v>
      </c>
      <c r="AA699" s="400">
        <f t="shared" si="235"/>
        <v>0</v>
      </c>
      <c r="AB699" s="400">
        <f t="shared" si="236"/>
        <v>0</v>
      </c>
      <c r="AC699" s="400">
        <f t="shared" si="237"/>
        <v>0</v>
      </c>
      <c r="AD699" s="534">
        <f t="shared" si="238"/>
        <v>0</v>
      </c>
      <c r="AE699" s="386"/>
      <c r="AF699" s="405">
        <f t="shared" si="239"/>
        <v>0</v>
      </c>
      <c r="AG699" s="374"/>
      <c r="AH699" s="544"/>
    </row>
    <row r="700" spans="1:34" s="346" customFormat="1" hidden="1" x14ac:dyDescent="0.2">
      <c r="A700" s="384">
        <f t="shared" si="229"/>
        <v>0</v>
      </c>
      <c r="B700" s="385"/>
      <c r="C700" s="374"/>
      <c r="D700" s="438"/>
      <c r="E700" s="352"/>
      <c r="F700" s="353"/>
      <c r="G700" s="353"/>
      <c r="H700" s="353"/>
      <c r="I700" s="353"/>
      <c r="J700" s="394">
        <f t="shared" si="240"/>
        <v>0</v>
      </c>
      <c r="K700" s="374"/>
      <c r="L700" s="374"/>
      <c r="M700" s="354"/>
      <c r="N700" s="355"/>
      <c r="O700" s="355"/>
      <c r="P700" s="355"/>
      <c r="Q700" s="355"/>
      <c r="R700" s="355"/>
      <c r="S700" s="356"/>
      <c r="T700" s="357"/>
      <c r="U700" s="338">
        <f t="shared" si="230"/>
        <v>0</v>
      </c>
      <c r="V700" s="374"/>
      <c r="W700" s="399">
        <f t="shared" si="231"/>
        <v>0</v>
      </c>
      <c r="X700" s="400">
        <f t="shared" si="232"/>
        <v>0</v>
      </c>
      <c r="Y700" s="400">
        <f t="shared" si="233"/>
        <v>0</v>
      </c>
      <c r="Z700" s="400">
        <f t="shared" si="234"/>
        <v>0</v>
      </c>
      <c r="AA700" s="400">
        <f t="shared" si="235"/>
        <v>0</v>
      </c>
      <c r="AB700" s="400">
        <f t="shared" si="236"/>
        <v>0</v>
      </c>
      <c r="AC700" s="400">
        <f t="shared" si="237"/>
        <v>0</v>
      </c>
      <c r="AD700" s="534">
        <f t="shared" si="238"/>
        <v>0</v>
      </c>
      <c r="AE700" s="386"/>
      <c r="AF700" s="405">
        <f t="shared" si="239"/>
        <v>0</v>
      </c>
      <c r="AG700" s="374"/>
      <c r="AH700" s="544"/>
    </row>
    <row r="701" spans="1:34" s="346" customFormat="1" hidden="1" x14ac:dyDescent="0.2">
      <c r="A701" s="384">
        <f t="shared" si="229"/>
        <v>0</v>
      </c>
      <c r="B701" s="385"/>
      <c r="C701" s="374"/>
      <c r="D701" s="438"/>
      <c r="E701" s="352"/>
      <c r="F701" s="353"/>
      <c r="G701" s="353"/>
      <c r="H701" s="353"/>
      <c r="I701" s="353"/>
      <c r="J701" s="394">
        <f t="shared" si="240"/>
        <v>0</v>
      </c>
      <c r="K701" s="374"/>
      <c r="L701" s="374"/>
      <c r="M701" s="354"/>
      <c r="N701" s="355"/>
      <c r="O701" s="355"/>
      <c r="P701" s="355"/>
      <c r="Q701" s="355"/>
      <c r="R701" s="355"/>
      <c r="S701" s="356"/>
      <c r="T701" s="357"/>
      <c r="U701" s="338">
        <f t="shared" si="230"/>
        <v>0</v>
      </c>
      <c r="V701" s="374"/>
      <c r="W701" s="399">
        <f t="shared" si="231"/>
        <v>0</v>
      </c>
      <c r="X701" s="400">
        <f t="shared" si="232"/>
        <v>0</v>
      </c>
      <c r="Y701" s="400">
        <f t="shared" si="233"/>
        <v>0</v>
      </c>
      <c r="Z701" s="400">
        <f t="shared" si="234"/>
        <v>0</v>
      </c>
      <c r="AA701" s="400">
        <f t="shared" si="235"/>
        <v>0</v>
      </c>
      <c r="AB701" s="400">
        <f t="shared" si="236"/>
        <v>0</v>
      </c>
      <c r="AC701" s="400">
        <f t="shared" si="237"/>
        <v>0</v>
      </c>
      <c r="AD701" s="534">
        <f t="shared" si="238"/>
        <v>0</v>
      </c>
      <c r="AE701" s="386"/>
      <c r="AF701" s="405">
        <f t="shared" si="239"/>
        <v>0</v>
      </c>
      <c r="AG701" s="374"/>
      <c r="AH701" s="544"/>
    </row>
    <row r="702" spans="1:34" s="346" customFormat="1" hidden="1" x14ac:dyDescent="0.2">
      <c r="A702" s="384">
        <f t="shared" ref="A702:A765" si="241">IF(AND(J702&lt;&gt;0,U702&lt;&gt;1),1,0)</f>
        <v>0</v>
      </c>
      <c r="B702" s="385"/>
      <c r="C702" s="374"/>
      <c r="D702" s="438"/>
      <c r="E702" s="352"/>
      <c r="F702" s="353"/>
      <c r="G702" s="353"/>
      <c r="H702" s="353"/>
      <c r="I702" s="353"/>
      <c r="J702" s="394">
        <f t="shared" si="240"/>
        <v>0</v>
      </c>
      <c r="K702" s="374"/>
      <c r="L702" s="374"/>
      <c r="M702" s="354"/>
      <c r="N702" s="355"/>
      <c r="O702" s="355"/>
      <c r="P702" s="355"/>
      <c r="Q702" s="355"/>
      <c r="R702" s="355"/>
      <c r="S702" s="356"/>
      <c r="T702" s="357"/>
      <c r="U702" s="338">
        <f t="shared" ref="U702:U765" si="242">SUM(M702:T702)</f>
        <v>0</v>
      </c>
      <c r="V702" s="374"/>
      <c r="W702" s="399">
        <f t="shared" ref="W702:W765" si="243">$J702*M702</f>
        <v>0</v>
      </c>
      <c r="X702" s="400">
        <f t="shared" ref="X702:X765" si="244">$J702*N702</f>
        <v>0</v>
      </c>
      <c r="Y702" s="400">
        <f t="shared" ref="Y702:Y765" si="245">$J702*O702</f>
        <v>0</v>
      </c>
      <c r="Z702" s="400">
        <f t="shared" ref="Z702:Z765" si="246">$J702*P702</f>
        <v>0</v>
      </c>
      <c r="AA702" s="400">
        <f t="shared" ref="AA702:AA765" si="247">$J702*Q702</f>
        <v>0</v>
      </c>
      <c r="AB702" s="400">
        <f t="shared" ref="AB702:AB765" si="248">$J702*R702</f>
        <v>0</v>
      </c>
      <c r="AC702" s="400">
        <f t="shared" ref="AC702:AC765" si="249">$J702*S702</f>
        <v>0</v>
      </c>
      <c r="AD702" s="534">
        <f t="shared" ref="AD702:AD765" si="250">SUM(W702:AC702)</f>
        <v>0</v>
      </c>
      <c r="AE702" s="386"/>
      <c r="AF702" s="405">
        <f t="shared" ref="AF702:AF765" si="251">$J702*T702</f>
        <v>0</v>
      </c>
      <c r="AG702" s="374"/>
      <c r="AH702" s="544"/>
    </row>
    <row r="703" spans="1:34" s="346" customFormat="1" hidden="1" x14ac:dyDescent="0.2">
      <c r="A703" s="384">
        <f t="shared" si="241"/>
        <v>0</v>
      </c>
      <c r="B703" s="385"/>
      <c r="C703" s="374"/>
      <c r="D703" s="438"/>
      <c r="E703" s="352"/>
      <c r="F703" s="353"/>
      <c r="G703" s="353"/>
      <c r="H703" s="353"/>
      <c r="I703" s="353"/>
      <c r="J703" s="394">
        <f t="shared" si="240"/>
        <v>0</v>
      </c>
      <c r="K703" s="374"/>
      <c r="L703" s="374"/>
      <c r="M703" s="354"/>
      <c r="N703" s="355"/>
      <c r="O703" s="355"/>
      <c r="P703" s="355"/>
      <c r="Q703" s="355"/>
      <c r="R703" s="355"/>
      <c r="S703" s="356"/>
      <c r="T703" s="357"/>
      <c r="U703" s="338">
        <f t="shared" si="242"/>
        <v>0</v>
      </c>
      <c r="V703" s="374"/>
      <c r="W703" s="399">
        <f t="shared" si="243"/>
        <v>0</v>
      </c>
      <c r="X703" s="400">
        <f t="shared" si="244"/>
        <v>0</v>
      </c>
      <c r="Y703" s="400">
        <f t="shared" si="245"/>
        <v>0</v>
      </c>
      <c r="Z703" s="400">
        <f t="shared" si="246"/>
        <v>0</v>
      </c>
      <c r="AA703" s="400">
        <f t="shared" si="247"/>
        <v>0</v>
      </c>
      <c r="AB703" s="400">
        <f t="shared" si="248"/>
        <v>0</v>
      </c>
      <c r="AC703" s="400">
        <f t="shared" si="249"/>
        <v>0</v>
      </c>
      <c r="AD703" s="534">
        <f t="shared" si="250"/>
        <v>0</v>
      </c>
      <c r="AE703" s="386"/>
      <c r="AF703" s="405">
        <f t="shared" si="251"/>
        <v>0</v>
      </c>
      <c r="AG703" s="374"/>
      <c r="AH703" s="544"/>
    </row>
    <row r="704" spans="1:34" s="346" customFormat="1" hidden="1" x14ac:dyDescent="0.2">
      <c r="A704" s="384">
        <f t="shared" si="241"/>
        <v>0</v>
      </c>
      <c r="B704" s="385"/>
      <c r="C704" s="374"/>
      <c r="D704" s="438"/>
      <c r="E704" s="352"/>
      <c r="F704" s="353"/>
      <c r="G704" s="353"/>
      <c r="H704" s="353"/>
      <c r="I704" s="353"/>
      <c r="J704" s="394">
        <f t="shared" si="240"/>
        <v>0</v>
      </c>
      <c r="K704" s="374"/>
      <c r="L704" s="374"/>
      <c r="M704" s="354"/>
      <c r="N704" s="355"/>
      <c r="O704" s="355"/>
      <c r="P704" s="355"/>
      <c r="Q704" s="355"/>
      <c r="R704" s="355"/>
      <c r="S704" s="356"/>
      <c r="T704" s="357"/>
      <c r="U704" s="338">
        <f t="shared" si="242"/>
        <v>0</v>
      </c>
      <c r="V704" s="374"/>
      <c r="W704" s="399">
        <f t="shared" si="243"/>
        <v>0</v>
      </c>
      <c r="X704" s="400">
        <f t="shared" si="244"/>
        <v>0</v>
      </c>
      <c r="Y704" s="400">
        <f t="shared" si="245"/>
        <v>0</v>
      </c>
      <c r="Z704" s="400">
        <f t="shared" si="246"/>
        <v>0</v>
      </c>
      <c r="AA704" s="400">
        <f t="shared" si="247"/>
        <v>0</v>
      </c>
      <c r="AB704" s="400">
        <f t="shared" si="248"/>
        <v>0</v>
      </c>
      <c r="AC704" s="400">
        <f t="shared" si="249"/>
        <v>0</v>
      </c>
      <c r="AD704" s="534">
        <f t="shared" si="250"/>
        <v>0</v>
      </c>
      <c r="AE704" s="386"/>
      <c r="AF704" s="405">
        <f t="shared" si="251"/>
        <v>0</v>
      </c>
      <c r="AG704" s="374"/>
      <c r="AH704" s="544"/>
    </row>
    <row r="705" spans="1:34" s="346" customFormat="1" hidden="1" x14ac:dyDescent="0.2">
      <c r="A705" s="384">
        <f t="shared" si="241"/>
        <v>0</v>
      </c>
      <c r="B705" s="385"/>
      <c r="C705" s="374"/>
      <c r="D705" s="438"/>
      <c r="E705" s="352"/>
      <c r="F705" s="353"/>
      <c r="G705" s="353"/>
      <c r="H705" s="353"/>
      <c r="I705" s="353"/>
      <c r="J705" s="394">
        <f t="shared" si="240"/>
        <v>0</v>
      </c>
      <c r="K705" s="374"/>
      <c r="L705" s="374"/>
      <c r="M705" s="354"/>
      <c r="N705" s="355"/>
      <c r="O705" s="355"/>
      <c r="P705" s="355"/>
      <c r="Q705" s="355"/>
      <c r="R705" s="355"/>
      <c r="S705" s="356"/>
      <c r="T705" s="357"/>
      <c r="U705" s="338">
        <f t="shared" si="242"/>
        <v>0</v>
      </c>
      <c r="V705" s="374"/>
      <c r="W705" s="399">
        <f t="shared" si="243"/>
        <v>0</v>
      </c>
      <c r="X705" s="400">
        <f t="shared" si="244"/>
        <v>0</v>
      </c>
      <c r="Y705" s="400">
        <f t="shared" si="245"/>
        <v>0</v>
      </c>
      <c r="Z705" s="400">
        <f t="shared" si="246"/>
        <v>0</v>
      </c>
      <c r="AA705" s="400">
        <f t="shared" si="247"/>
        <v>0</v>
      </c>
      <c r="AB705" s="400">
        <f t="shared" si="248"/>
        <v>0</v>
      </c>
      <c r="AC705" s="400">
        <f t="shared" si="249"/>
        <v>0</v>
      </c>
      <c r="AD705" s="534">
        <f t="shared" si="250"/>
        <v>0</v>
      </c>
      <c r="AE705" s="386"/>
      <c r="AF705" s="405">
        <f t="shared" si="251"/>
        <v>0</v>
      </c>
      <c r="AG705" s="374"/>
      <c r="AH705" s="544"/>
    </row>
    <row r="706" spans="1:34" s="346" customFormat="1" hidden="1" x14ac:dyDescent="0.2">
      <c r="A706" s="384">
        <f t="shared" si="241"/>
        <v>0</v>
      </c>
      <c r="B706" s="385"/>
      <c r="C706" s="374"/>
      <c r="D706" s="438"/>
      <c r="E706" s="352"/>
      <c r="F706" s="353"/>
      <c r="G706" s="353"/>
      <c r="H706" s="353"/>
      <c r="I706" s="353"/>
      <c r="J706" s="394">
        <f t="shared" si="240"/>
        <v>0</v>
      </c>
      <c r="K706" s="374"/>
      <c r="L706" s="374"/>
      <c r="M706" s="354"/>
      <c r="N706" s="355"/>
      <c r="O706" s="355"/>
      <c r="P706" s="355"/>
      <c r="Q706" s="355"/>
      <c r="R706" s="355"/>
      <c r="S706" s="356"/>
      <c r="T706" s="357"/>
      <c r="U706" s="338">
        <f t="shared" si="242"/>
        <v>0</v>
      </c>
      <c r="V706" s="374"/>
      <c r="W706" s="399">
        <f t="shared" si="243"/>
        <v>0</v>
      </c>
      <c r="X706" s="400">
        <f t="shared" si="244"/>
        <v>0</v>
      </c>
      <c r="Y706" s="400">
        <f t="shared" si="245"/>
        <v>0</v>
      </c>
      <c r="Z706" s="400">
        <f t="shared" si="246"/>
        <v>0</v>
      </c>
      <c r="AA706" s="400">
        <f t="shared" si="247"/>
        <v>0</v>
      </c>
      <c r="AB706" s="400">
        <f t="shared" si="248"/>
        <v>0</v>
      </c>
      <c r="AC706" s="400">
        <f t="shared" si="249"/>
        <v>0</v>
      </c>
      <c r="AD706" s="534">
        <f t="shared" si="250"/>
        <v>0</v>
      </c>
      <c r="AE706" s="386"/>
      <c r="AF706" s="405">
        <f t="shared" si="251"/>
        <v>0</v>
      </c>
      <c r="AG706" s="374"/>
      <c r="AH706" s="544"/>
    </row>
    <row r="707" spans="1:34" s="346" customFormat="1" hidden="1" x14ac:dyDescent="0.2">
      <c r="A707" s="384">
        <f t="shared" si="241"/>
        <v>0</v>
      </c>
      <c r="B707" s="385"/>
      <c r="C707" s="374"/>
      <c r="D707" s="438"/>
      <c r="E707" s="352"/>
      <c r="F707" s="353"/>
      <c r="G707" s="353"/>
      <c r="H707" s="353"/>
      <c r="I707" s="353"/>
      <c r="J707" s="394">
        <f t="shared" si="240"/>
        <v>0</v>
      </c>
      <c r="K707" s="374"/>
      <c r="L707" s="374"/>
      <c r="M707" s="354"/>
      <c r="N707" s="355"/>
      <c r="O707" s="355"/>
      <c r="P707" s="355"/>
      <c r="Q707" s="355"/>
      <c r="R707" s="355"/>
      <c r="S707" s="356"/>
      <c r="T707" s="357"/>
      <c r="U707" s="338">
        <f t="shared" si="242"/>
        <v>0</v>
      </c>
      <c r="V707" s="374"/>
      <c r="W707" s="399">
        <f t="shared" si="243"/>
        <v>0</v>
      </c>
      <c r="X707" s="400">
        <f t="shared" si="244"/>
        <v>0</v>
      </c>
      <c r="Y707" s="400">
        <f t="shared" si="245"/>
        <v>0</v>
      </c>
      <c r="Z707" s="400">
        <f t="shared" si="246"/>
        <v>0</v>
      </c>
      <c r="AA707" s="400">
        <f t="shared" si="247"/>
        <v>0</v>
      </c>
      <c r="AB707" s="400">
        <f t="shared" si="248"/>
        <v>0</v>
      </c>
      <c r="AC707" s="400">
        <f t="shared" si="249"/>
        <v>0</v>
      </c>
      <c r="AD707" s="534">
        <f t="shared" si="250"/>
        <v>0</v>
      </c>
      <c r="AE707" s="386"/>
      <c r="AF707" s="405">
        <f t="shared" si="251"/>
        <v>0</v>
      </c>
      <c r="AG707" s="374"/>
      <c r="AH707" s="544"/>
    </row>
    <row r="708" spans="1:34" s="346" customFormat="1" hidden="1" x14ac:dyDescent="0.2">
      <c r="A708" s="384">
        <f t="shared" si="241"/>
        <v>0</v>
      </c>
      <c r="B708" s="385"/>
      <c r="C708" s="374"/>
      <c r="D708" s="438"/>
      <c r="E708" s="352"/>
      <c r="F708" s="353"/>
      <c r="G708" s="353"/>
      <c r="H708" s="353"/>
      <c r="I708" s="353"/>
      <c r="J708" s="394">
        <f t="shared" si="240"/>
        <v>0</v>
      </c>
      <c r="K708" s="374"/>
      <c r="L708" s="374"/>
      <c r="M708" s="354"/>
      <c r="N708" s="355"/>
      <c r="O708" s="355"/>
      <c r="P708" s="355"/>
      <c r="Q708" s="355"/>
      <c r="R708" s="355"/>
      <c r="S708" s="356"/>
      <c r="T708" s="357"/>
      <c r="U708" s="338">
        <f t="shared" si="242"/>
        <v>0</v>
      </c>
      <c r="V708" s="374"/>
      <c r="W708" s="399">
        <f t="shared" si="243"/>
        <v>0</v>
      </c>
      <c r="X708" s="400">
        <f t="shared" si="244"/>
        <v>0</v>
      </c>
      <c r="Y708" s="400">
        <f t="shared" si="245"/>
        <v>0</v>
      </c>
      <c r="Z708" s="400">
        <f t="shared" si="246"/>
        <v>0</v>
      </c>
      <c r="AA708" s="400">
        <f t="shared" si="247"/>
        <v>0</v>
      </c>
      <c r="AB708" s="400">
        <f t="shared" si="248"/>
        <v>0</v>
      </c>
      <c r="AC708" s="400">
        <f t="shared" si="249"/>
        <v>0</v>
      </c>
      <c r="AD708" s="534">
        <f t="shared" si="250"/>
        <v>0</v>
      </c>
      <c r="AE708" s="386"/>
      <c r="AF708" s="405">
        <f t="shared" si="251"/>
        <v>0</v>
      </c>
      <c r="AG708" s="374"/>
      <c r="AH708" s="544"/>
    </row>
    <row r="709" spans="1:34" s="346" customFormat="1" hidden="1" x14ac:dyDescent="0.2">
      <c r="A709" s="384">
        <f t="shared" si="241"/>
        <v>0</v>
      </c>
      <c r="B709" s="385"/>
      <c r="C709" s="374"/>
      <c r="D709" s="438"/>
      <c r="E709" s="352"/>
      <c r="F709" s="353"/>
      <c r="G709" s="353"/>
      <c r="H709" s="353"/>
      <c r="I709" s="353"/>
      <c r="J709" s="394">
        <f t="shared" si="240"/>
        <v>0</v>
      </c>
      <c r="K709" s="374"/>
      <c r="L709" s="374"/>
      <c r="M709" s="354"/>
      <c r="N709" s="355"/>
      <c r="O709" s="355"/>
      <c r="P709" s="355"/>
      <c r="Q709" s="355"/>
      <c r="R709" s="355"/>
      <c r="S709" s="356"/>
      <c r="T709" s="357"/>
      <c r="U709" s="338">
        <f t="shared" si="242"/>
        <v>0</v>
      </c>
      <c r="V709" s="374"/>
      <c r="W709" s="399">
        <f t="shared" si="243"/>
        <v>0</v>
      </c>
      <c r="X709" s="400">
        <f t="shared" si="244"/>
        <v>0</v>
      </c>
      <c r="Y709" s="400">
        <f t="shared" si="245"/>
        <v>0</v>
      </c>
      <c r="Z709" s="400">
        <f t="shared" si="246"/>
        <v>0</v>
      </c>
      <c r="AA709" s="400">
        <f t="shared" si="247"/>
        <v>0</v>
      </c>
      <c r="AB709" s="400">
        <f t="shared" si="248"/>
        <v>0</v>
      </c>
      <c r="AC709" s="400">
        <f t="shared" si="249"/>
        <v>0</v>
      </c>
      <c r="AD709" s="534">
        <f t="shared" si="250"/>
        <v>0</v>
      </c>
      <c r="AE709" s="386"/>
      <c r="AF709" s="405">
        <f t="shared" si="251"/>
        <v>0</v>
      </c>
      <c r="AG709" s="374"/>
      <c r="AH709" s="544"/>
    </row>
    <row r="710" spans="1:34" s="346" customFormat="1" hidden="1" x14ac:dyDescent="0.2">
      <c r="A710" s="384">
        <f t="shared" si="241"/>
        <v>0</v>
      </c>
      <c r="B710" s="385"/>
      <c r="C710" s="374"/>
      <c r="D710" s="438"/>
      <c r="E710" s="352"/>
      <c r="F710" s="353"/>
      <c r="G710" s="353"/>
      <c r="H710" s="353"/>
      <c r="I710" s="353"/>
      <c r="J710" s="394">
        <f t="shared" si="240"/>
        <v>0</v>
      </c>
      <c r="K710" s="374"/>
      <c r="L710" s="374"/>
      <c r="M710" s="354"/>
      <c r="N710" s="355"/>
      <c r="O710" s="355"/>
      <c r="P710" s="355"/>
      <c r="Q710" s="355"/>
      <c r="R710" s="355"/>
      <c r="S710" s="356"/>
      <c r="T710" s="357"/>
      <c r="U710" s="338">
        <f t="shared" si="242"/>
        <v>0</v>
      </c>
      <c r="V710" s="374"/>
      <c r="W710" s="399">
        <f t="shared" si="243"/>
        <v>0</v>
      </c>
      <c r="X710" s="400">
        <f t="shared" si="244"/>
        <v>0</v>
      </c>
      <c r="Y710" s="400">
        <f t="shared" si="245"/>
        <v>0</v>
      </c>
      <c r="Z710" s="400">
        <f t="shared" si="246"/>
        <v>0</v>
      </c>
      <c r="AA710" s="400">
        <f t="shared" si="247"/>
        <v>0</v>
      </c>
      <c r="AB710" s="400">
        <f t="shared" si="248"/>
        <v>0</v>
      </c>
      <c r="AC710" s="400">
        <f t="shared" si="249"/>
        <v>0</v>
      </c>
      <c r="AD710" s="534">
        <f t="shared" si="250"/>
        <v>0</v>
      </c>
      <c r="AE710" s="386"/>
      <c r="AF710" s="405">
        <f t="shared" si="251"/>
        <v>0</v>
      </c>
      <c r="AG710" s="374"/>
      <c r="AH710" s="544"/>
    </row>
    <row r="711" spans="1:34" s="346" customFormat="1" hidden="1" x14ac:dyDescent="0.2">
      <c r="A711" s="384">
        <f t="shared" si="241"/>
        <v>0</v>
      </c>
      <c r="B711" s="385"/>
      <c r="C711" s="374"/>
      <c r="D711" s="438"/>
      <c r="E711" s="352"/>
      <c r="F711" s="353"/>
      <c r="G711" s="353"/>
      <c r="H711" s="353"/>
      <c r="I711" s="353"/>
      <c r="J711" s="394">
        <f t="shared" si="240"/>
        <v>0</v>
      </c>
      <c r="K711" s="374"/>
      <c r="L711" s="374"/>
      <c r="M711" s="354"/>
      <c r="N711" s="355"/>
      <c r="O711" s="355"/>
      <c r="P711" s="355"/>
      <c r="Q711" s="355"/>
      <c r="R711" s="355"/>
      <c r="S711" s="356"/>
      <c r="T711" s="357"/>
      <c r="U711" s="338">
        <f t="shared" si="242"/>
        <v>0</v>
      </c>
      <c r="V711" s="374"/>
      <c r="W711" s="399">
        <f t="shared" si="243"/>
        <v>0</v>
      </c>
      <c r="X711" s="400">
        <f t="shared" si="244"/>
        <v>0</v>
      </c>
      <c r="Y711" s="400">
        <f t="shared" si="245"/>
        <v>0</v>
      </c>
      <c r="Z711" s="400">
        <f t="shared" si="246"/>
        <v>0</v>
      </c>
      <c r="AA711" s="400">
        <f t="shared" si="247"/>
        <v>0</v>
      </c>
      <c r="AB711" s="400">
        <f t="shared" si="248"/>
        <v>0</v>
      </c>
      <c r="AC711" s="400">
        <f t="shared" si="249"/>
        <v>0</v>
      </c>
      <c r="AD711" s="534">
        <f t="shared" si="250"/>
        <v>0</v>
      </c>
      <c r="AE711" s="386"/>
      <c r="AF711" s="405">
        <f t="shared" si="251"/>
        <v>0</v>
      </c>
      <c r="AG711" s="374"/>
      <c r="AH711" s="544"/>
    </row>
    <row r="712" spans="1:34" s="346" customFormat="1" hidden="1" x14ac:dyDescent="0.2">
      <c r="A712" s="384">
        <f t="shared" si="241"/>
        <v>0</v>
      </c>
      <c r="B712" s="385"/>
      <c r="C712" s="374"/>
      <c r="D712" s="438"/>
      <c r="E712" s="352"/>
      <c r="F712" s="353"/>
      <c r="G712" s="353"/>
      <c r="H712" s="353"/>
      <c r="I712" s="353"/>
      <c r="J712" s="394">
        <f t="shared" si="240"/>
        <v>0</v>
      </c>
      <c r="K712" s="374"/>
      <c r="L712" s="374"/>
      <c r="M712" s="354"/>
      <c r="N712" s="355"/>
      <c r="O712" s="355"/>
      <c r="P712" s="355"/>
      <c r="Q712" s="355"/>
      <c r="R712" s="355"/>
      <c r="S712" s="356"/>
      <c r="T712" s="357"/>
      <c r="U712" s="338">
        <f t="shared" si="242"/>
        <v>0</v>
      </c>
      <c r="V712" s="374"/>
      <c r="W712" s="399">
        <f t="shared" si="243"/>
        <v>0</v>
      </c>
      <c r="X712" s="400">
        <f t="shared" si="244"/>
        <v>0</v>
      </c>
      <c r="Y712" s="400">
        <f t="shared" si="245"/>
        <v>0</v>
      </c>
      <c r="Z712" s="400">
        <f t="shared" si="246"/>
        <v>0</v>
      </c>
      <c r="AA712" s="400">
        <f t="shared" si="247"/>
        <v>0</v>
      </c>
      <c r="AB712" s="400">
        <f t="shared" si="248"/>
        <v>0</v>
      </c>
      <c r="AC712" s="400">
        <f t="shared" si="249"/>
        <v>0</v>
      </c>
      <c r="AD712" s="534">
        <f t="shared" si="250"/>
        <v>0</v>
      </c>
      <c r="AE712" s="386"/>
      <c r="AF712" s="405">
        <f t="shared" si="251"/>
        <v>0</v>
      </c>
      <c r="AG712" s="374"/>
      <c r="AH712" s="544"/>
    </row>
    <row r="713" spans="1:34" s="346" customFormat="1" hidden="1" x14ac:dyDescent="0.2">
      <c r="A713" s="384">
        <f t="shared" si="241"/>
        <v>0</v>
      </c>
      <c r="B713" s="385"/>
      <c r="C713" s="374"/>
      <c r="D713" s="438"/>
      <c r="E713" s="352"/>
      <c r="F713" s="353"/>
      <c r="G713" s="353"/>
      <c r="H713" s="353"/>
      <c r="I713" s="353"/>
      <c r="J713" s="394">
        <f t="shared" si="240"/>
        <v>0</v>
      </c>
      <c r="K713" s="374"/>
      <c r="L713" s="374"/>
      <c r="M713" s="354"/>
      <c r="N713" s="355"/>
      <c r="O713" s="355"/>
      <c r="P713" s="355"/>
      <c r="Q713" s="355"/>
      <c r="R713" s="355"/>
      <c r="S713" s="356"/>
      <c r="T713" s="357"/>
      <c r="U713" s="338">
        <f t="shared" si="242"/>
        <v>0</v>
      </c>
      <c r="V713" s="374"/>
      <c r="W713" s="399">
        <f t="shared" si="243"/>
        <v>0</v>
      </c>
      <c r="X713" s="400">
        <f t="shared" si="244"/>
        <v>0</v>
      </c>
      <c r="Y713" s="400">
        <f t="shared" si="245"/>
        <v>0</v>
      </c>
      <c r="Z713" s="400">
        <f t="shared" si="246"/>
        <v>0</v>
      </c>
      <c r="AA713" s="400">
        <f t="shared" si="247"/>
        <v>0</v>
      </c>
      <c r="AB713" s="400">
        <f t="shared" si="248"/>
        <v>0</v>
      </c>
      <c r="AC713" s="400">
        <f t="shared" si="249"/>
        <v>0</v>
      </c>
      <c r="AD713" s="534">
        <f t="shared" si="250"/>
        <v>0</v>
      </c>
      <c r="AE713" s="386"/>
      <c r="AF713" s="405">
        <f t="shared" si="251"/>
        <v>0</v>
      </c>
      <c r="AG713" s="374"/>
      <c r="AH713" s="544"/>
    </row>
    <row r="714" spans="1:34" s="346" customFormat="1" hidden="1" x14ac:dyDescent="0.2">
      <c r="A714" s="384">
        <f t="shared" si="241"/>
        <v>0</v>
      </c>
      <c r="B714" s="385"/>
      <c r="C714" s="374"/>
      <c r="D714" s="438"/>
      <c r="E714" s="352"/>
      <c r="F714" s="353"/>
      <c r="G714" s="353"/>
      <c r="H714" s="353"/>
      <c r="I714" s="353"/>
      <c r="J714" s="394">
        <f t="shared" si="240"/>
        <v>0</v>
      </c>
      <c r="K714" s="374"/>
      <c r="L714" s="374"/>
      <c r="M714" s="354"/>
      <c r="N714" s="355"/>
      <c r="O714" s="355"/>
      <c r="P714" s="355"/>
      <c r="Q714" s="355"/>
      <c r="R714" s="355"/>
      <c r="S714" s="356"/>
      <c r="T714" s="357"/>
      <c r="U714" s="338">
        <f t="shared" si="242"/>
        <v>0</v>
      </c>
      <c r="V714" s="374"/>
      <c r="W714" s="399">
        <f t="shared" si="243"/>
        <v>0</v>
      </c>
      <c r="X714" s="400">
        <f t="shared" si="244"/>
        <v>0</v>
      </c>
      <c r="Y714" s="400">
        <f t="shared" si="245"/>
        <v>0</v>
      </c>
      <c r="Z714" s="400">
        <f t="shared" si="246"/>
        <v>0</v>
      </c>
      <c r="AA714" s="400">
        <f t="shared" si="247"/>
        <v>0</v>
      </c>
      <c r="AB714" s="400">
        <f t="shared" si="248"/>
        <v>0</v>
      </c>
      <c r="AC714" s="400">
        <f t="shared" si="249"/>
        <v>0</v>
      </c>
      <c r="AD714" s="534">
        <f t="shared" si="250"/>
        <v>0</v>
      </c>
      <c r="AE714" s="386"/>
      <c r="AF714" s="405">
        <f t="shared" si="251"/>
        <v>0</v>
      </c>
      <c r="AG714" s="374"/>
      <c r="AH714" s="544"/>
    </row>
    <row r="715" spans="1:34" s="346" customFormat="1" hidden="1" x14ac:dyDescent="0.2">
      <c r="A715" s="384">
        <f t="shared" si="241"/>
        <v>0</v>
      </c>
      <c r="B715" s="385"/>
      <c r="C715" s="374"/>
      <c r="D715" s="438"/>
      <c r="E715" s="352"/>
      <c r="F715" s="353"/>
      <c r="G715" s="353"/>
      <c r="H715" s="353"/>
      <c r="I715" s="353"/>
      <c r="J715" s="394">
        <f t="shared" si="240"/>
        <v>0</v>
      </c>
      <c r="K715" s="374"/>
      <c r="L715" s="374"/>
      <c r="M715" s="354"/>
      <c r="N715" s="355"/>
      <c r="O715" s="355"/>
      <c r="P715" s="355"/>
      <c r="Q715" s="355"/>
      <c r="R715" s="355"/>
      <c r="S715" s="356"/>
      <c r="T715" s="357"/>
      <c r="U715" s="338">
        <f t="shared" si="242"/>
        <v>0</v>
      </c>
      <c r="V715" s="374"/>
      <c r="W715" s="399">
        <f t="shared" si="243"/>
        <v>0</v>
      </c>
      <c r="X715" s="400">
        <f t="shared" si="244"/>
        <v>0</v>
      </c>
      <c r="Y715" s="400">
        <f t="shared" si="245"/>
        <v>0</v>
      </c>
      <c r="Z715" s="400">
        <f t="shared" si="246"/>
        <v>0</v>
      </c>
      <c r="AA715" s="400">
        <f t="shared" si="247"/>
        <v>0</v>
      </c>
      <c r="AB715" s="400">
        <f t="shared" si="248"/>
        <v>0</v>
      </c>
      <c r="AC715" s="400">
        <f t="shared" si="249"/>
        <v>0</v>
      </c>
      <c r="AD715" s="534">
        <f t="shared" si="250"/>
        <v>0</v>
      </c>
      <c r="AE715" s="386"/>
      <c r="AF715" s="405">
        <f t="shared" si="251"/>
        <v>0</v>
      </c>
      <c r="AG715" s="374"/>
      <c r="AH715" s="544"/>
    </row>
    <row r="716" spans="1:34" s="346" customFormat="1" hidden="1" x14ac:dyDescent="0.2">
      <c r="A716" s="384">
        <f t="shared" si="241"/>
        <v>0</v>
      </c>
      <c r="B716" s="385"/>
      <c r="C716" s="374"/>
      <c r="D716" s="438"/>
      <c r="E716" s="352"/>
      <c r="F716" s="353"/>
      <c r="G716" s="353"/>
      <c r="H716" s="353"/>
      <c r="I716" s="353"/>
      <c r="J716" s="394">
        <f t="shared" si="240"/>
        <v>0</v>
      </c>
      <c r="K716" s="374"/>
      <c r="L716" s="374"/>
      <c r="M716" s="354"/>
      <c r="N716" s="355"/>
      <c r="O716" s="355"/>
      <c r="P716" s="355"/>
      <c r="Q716" s="355"/>
      <c r="R716" s="355"/>
      <c r="S716" s="356"/>
      <c r="T716" s="357"/>
      <c r="U716" s="338">
        <f t="shared" si="242"/>
        <v>0</v>
      </c>
      <c r="V716" s="374"/>
      <c r="W716" s="399">
        <f t="shared" si="243"/>
        <v>0</v>
      </c>
      <c r="X716" s="400">
        <f t="shared" si="244"/>
        <v>0</v>
      </c>
      <c r="Y716" s="400">
        <f t="shared" si="245"/>
        <v>0</v>
      </c>
      <c r="Z716" s="400">
        <f t="shared" si="246"/>
        <v>0</v>
      </c>
      <c r="AA716" s="400">
        <f t="shared" si="247"/>
        <v>0</v>
      </c>
      <c r="AB716" s="400">
        <f t="shared" si="248"/>
        <v>0</v>
      </c>
      <c r="AC716" s="400">
        <f t="shared" si="249"/>
        <v>0</v>
      </c>
      <c r="AD716" s="534">
        <f t="shared" si="250"/>
        <v>0</v>
      </c>
      <c r="AE716" s="386"/>
      <c r="AF716" s="405">
        <f t="shared" si="251"/>
        <v>0</v>
      </c>
      <c r="AG716" s="374"/>
      <c r="AH716" s="544"/>
    </row>
    <row r="717" spans="1:34" s="346" customFormat="1" hidden="1" x14ac:dyDescent="0.2">
      <c r="A717" s="384">
        <f t="shared" si="241"/>
        <v>0</v>
      </c>
      <c r="B717" s="385"/>
      <c r="C717" s="374"/>
      <c r="D717" s="438"/>
      <c r="E717" s="352"/>
      <c r="F717" s="353"/>
      <c r="G717" s="353"/>
      <c r="H717" s="353"/>
      <c r="I717" s="353"/>
      <c r="J717" s="394">
        <f t="shared" si="240"/>
        <v>0</v>
      </c>
      <c r="K717" s="374"/>
      <c r="L717" s="374"/>
      <c r="M717" s="354"/>
      <c r="N717" s="355"/>
      <c r="O717" s="355"/>
      <c r="P717" s="355"/>
      <c r="Q717" s="355"/>
      <c r="R717" s="355"/>
      <c r="S717" s="356"/>
      <c r="T717" s="357"/>
      <c r="U717" s="338">
        <f t="shared" si="242"/>
        <v>0</v>
      </c>
      <c r="V717" s="374"/>
      <c r="W717" s="399">
        <f t="shared" si="243"/>
        <v>0</v>
      </c>
      <c r="X717" s="400">
        <f t="shared" si="244"/>
        <v>0</v>
      </c>
      <c r="Y717" s="400">
        <f t="shared" si="245"/>
        <v>0</v>
      </c>
      <c r="Z717" s="400">
        <f t="shared" si="246"/>
        <v>0</v>
      </c>
      <c r="AA717" s="400">
        <f t="shared" si="247"/>
        <v>0</v>
      </c>
      <c r="AB717" s="400">
        <f t="shared" si="248"/>
        <v>0</v>
      </c>
      <c r="AC717" s="400">
        <f t="shared" si="249"/>
        <v>0</v>
      </c>
      <c r="AD717" s="534">
        <f t="shared" si="250"/>
        <v>0</v>
      </c>
      <c r="AE717" s="386"/>
      <c r="AF717" s="405">
        <f t="shared" si="251"/>
        <v>0</v>
      </c>
      <c r="AG717" s="374"/>
      <c r="AH717" s="544"/>
    </row>
    <row r="718" spans="1:34" s="346" customFormat="1" hidden="1" x14ac:dyDescent="0.2">
      <c r="A718" s="384">
        <f t="shared" si="241"/>
        <v>0</v>
      </c>
      <c r="B718" s="385"/>
      <c r="C718" s="374"/>
      <c r="D718" s="438"/>
      <c r="E718" s="352"/>
      <c r="F718" s="353"/>
      <c r="G718" s="353"/>
      <c r="H718" s="353"/>
      <c r="I718" s="353"/>
      <c r="J718" s="394">
        <f t="shared" si="240"/>
        <v>0</v>
      </c>
      <c r="K718" s="374"/>
      <c r="L718" s="374"/>
      <c r="M718" s="354"/>
      <c r="N718" s="355"/>
      <c r="O718" s="355"/>
      <c r="P718" s="355"/>
      <c r="Q718" s="355"/>
      <c r="R718" s="355"/>
      <c r="S718" s="356"/>
      <c r="T718" s="357"/>
      <c r="U718" s="338">
        <f t="shared" si="242"/>
        <v>0</v>
      </c>
      <c r="V718" s="374"/>
      <c r="W718" s="399">
        <f t="shared" si="243"/>
        <v>0</v>
      </c>
      <c r="X718" s="400">
        <f t="shared" si="244"/>
        <v>0</v>
      </c>
      <c r="Y718" s="400">
        <f t="shared" si="245"/>
        <v>0</v>
      </c>
      <c r="Z718" s="400">
        <f t="shared" si="246"/>
        <v>0</v>
      </c>
      <c r="AA718" s="400">
        <f t="shared" si="247"/>
        <v>0</v>
      </c>
      <c r="AB718" s="400">
        <f t="shared" si="248"/>
        <v>0</v>
      </c>
      <c r="AC718" s="400">
        <f t="shared" si="249"/>
        <v>0</v>
      </c>
      <c r="AD718" s="534">
        <f t="shared" si="250"/>
        <v>0</v>
      </c>
      <c r="AE718" s="386"/>
      <c r="AF718" s="405">
        <f t="shared" si="251"/>
        <v>0</v>
      </c>
      <c r="AG718" s="374"/>
      <c r="AH718" s="544"/>
    </row>
    <row r="719" spans="1:34" s="346" customFormat="1" hidden="1" x14ac:dyDescent="0.2">
      <c r="A719" s="384">
        <f t="shared" si="241"/>
        <v>0</v>
      </c>
      <c r="B719" s="385"/>
      <c r="C719" s="374"/>
      <c r="D719" s="438"/>
      <c r="E719" s="352"/>
      <c r="F719" s="353"/>
      <c r="G719" s="353"/>
      <c r="H719" s="353"/>
      <c r="I719" s="353"/>
      <c r="J719" s="394">
        <f t="shared" si="240"/>
        <v>0</v>
      </c>
      <c r="K719" s="374"/>
      <c r="L719" s="374"/>
      <c r="M719" s="354"/>
      <c r="N719" s="355"/>
      <c r="O719" s="355"/>
      <c r="P719" s="355"/>
      <c r="Q719" s="355"/>
      <c r="R719" s="355"/>
      <c r="S719" s="356"/>
      <c r="T719" s="357"/>
      <c r="U719" s="338">
        <f t="shared" si="242"/>
        <v>0</v>
      </c>
      <c r="V719" s="374"/>
      <c r="W719" s="399">
        <f t="shared" si="243"/>
        <v>0</v>
      </c>
      <c r="X719" s="400">
        <f t="shared" si="244"/>
        <v>0</v>
      </c>
      <c r="Y719" s="400">
        <f t="shared" si="245"/>
        <v>0</v>
      </c>
      <c r="Z719" s="400">
        <f t="shared" si="246"/>
        <v>0</v>
      </c>
      <c r="AA719" s="400">
        <f t="shared" si="247"/>
        <v>0</v>
      </c>
      <c r="AB719" s="400">
        <f t="shared" si="248"/>
        <v>0</v>
      </c>
      <c r="AC719" s="400">
        <f t="shared" si="249"/>
        <v>0</v>
      </c>
      <c r="AD719" s="534">
        <f t="shared" si="250"/>
        <v>0</v>
      </c>
      <c r="AE719" s="386"/>
      <c r="AF719" s="405">
        <f t="shared" si="251"/>
        <v>0</v>
      </c>
      <c r="AG719" s="374"/>
      <c r="AH719" s="544"/>
    </row>
    <row r="720" spans="1:34" s="346" customFormat="1" hidden="1" x14ac:dyDescent="0.2">
      <c r="A720" s="384">
        <f t="shared" si="241"/>
        <v>0</v>
      </c>
      <c r="B720" s="385"/>
      <c r="C720" s="374"/>
      <c r="D720" s="438"/>
      <c r="E720" s="352"/>
      <c r="F720" s="353"/>
      <c r="G720" s="353"/>
      <c r="H720" s="353"/>
      <c r="I720" s="353"/>
      <c r="J720" s="394">
        <f t="shared" si="240"/>
        <v>0</v>
      </c>
      <c r="K720" s="374"/>
      <c r="L720" s="374"/>
      <c r="M720" s="354"/>
      <c r="N720" s="355"/>
      <c r="O720" s="355"/>
      <c r="P720" s="355"/>
      <c r="Q720" s="355"/>
      <c r="R720" s="355"/>
      <c r="S720" s="356"/>
      <c r="T720" s="357"/>
      <c r="U720" s="338">
        <f t="shared" si="242"/>
        <v>0</v>
      </c>
      <c r="V720" s="374"/>
      <c r="W720" s="399">
        <f t="shared" si="243"/>
        <v>0</v>
      </c>
      <c r="X720" s="400">
        <f t="shared" si="244"/>
        <v>0</v>
      </c>
      <c r="Y720" s="400">
        <f t="shared" si="245"/>
        <v>0</v>
      </c>
      <c r="Z720" s="400">
        <f t="shared" si="246"/>
        <v>0</v>
      </c>
      <c r="AA720" s="400">
        <f t="shared" si="247"/>
        <v>0</v>
      </c>
      <c r="AB720" s="400">
        <f t="shared" si="248"/>
        <v>0</v>
      </c>
      <c r="AC720" s="400">
        <f t="shared" si="249"/>
        <v>0</v>
      </c>
      <c r="AD720" s="534">
        <f t="shared" si="250"/>
        <v>0</v>
      </c>
      <c r="AE720" s="386"/>
      <c r="AF720" s="405">
        <f t="shared" si="251"/>
        <v>0</v>
      </c>
      <c r="AG720" s="374"/>
      <c r="AH720" s="544"/>
    </row>
    <row r="721" spans="1:34" s="346" customFormat="1" hidden="1" x14ac:dyDescent="0.2">
      <c r="A721" s="384">
        <f t="shared" si="241"/>
        <v>0</v>
      </c>
      <c r="B721" s="385"/>
      <c r="C721" s="374"/>
      <c r="D721" s="438"/>
      <c r="E721" s="352"/>
      <c r="F721" s="353"/>
      <c r="G721" s="353"/>
      <c r="H721" s="353"/>
      <c r="I721" s="353"/>
      <c r="J721" s="394">
        <f t="shared" si="240"/>
        <v>0</v>
      </c>
      <c r="K721" s="374"/>
      <c r="L721" s="374"/>
      <c r="M721" s="354"/>
      <c r="N721" s="355"/>
      <c r="O721" s="355"/>
      <c r="P721" s="355"/>
      <c r="Q721" s="355"/>
      <c r="R721" s="355"/>
      <c r="S721" s="356"/>
      <c r="T721" s="357"/>
      <c r="U721" s="338">
        <f t="shared" si="242"/>
        <v>0</v>
      </c>
      <c r="V721" s="374"/>
      <c r="W721" s="399">
        <f t="shared" si="243"/>
        <v>0</v>
      </c>
      <c r="X721" s="400">
        <f t="shared" si="244"/>
        <v>0</v>
      </c>
      <c r="Y721" s="400">
        <f t="shared" si="245"/>
        <v>0</v>
      </c>
      <c r="Z721" s="400">
        <f t="shared" si="246"/>
        <v>0</v>
      </c>
      <c r="AA721" s="400">
        <f t="shared" si="247"/>
        <v>0</v>
      </c>
      <c r="AB721" s="400">
        <f t="shared" si="248"/>
        <v>0</v>
      </c>
      <c r="AC721" s="400">
        <f t="shared" si="249"/>
        <v>0</v>
      </c>
      <c r="AD721" s="534">
        <f t="shared" si="250"/>
        <v>0</v>
      </c>
      <c r="AE721" s="386"/>
      <c r="AF721" s="405">
        <f t="shared" si="251"/>
        <v>0</v>
      </c>
      <c r="AG721" s="374"/>
      <c r="AH721" s="544"/>
    </row>
    <row r="722" spans="1:34" s="346" customFormat="1" hidden="1" x14ac:dyDescent="0.2">
      <c r="A722" s="384">
        <f t="shared" si="241"/>
        <v>0</v>
      </c>
      <c r="B722" s="385"/>
      <c r="C722" s="374"/>
      <c r="D722" s="438"/>
      <c r="E722" s="352"/>
      <c r="F722" s="353"/>
      <c r="G722" s="353"/>
      <c r="H722" s="353"/>
      <c r="I722" s="353"/>
      <c r="J722" s="394">
        <f t="shared" si="240"/>
        <v>0</v>
      </c>
      <c r="K722" s="374"/>
      <c r="L722" s="374"/>
      <c r="M722" s="354"/>
      <c r="N722" s="355"/>
      <c r="O722" s="355"/>
      <c r="P722" s="355"/>
      <c r="Q722" s="355"/>
      <c r="R722" s="355"/>
      <c r="S722" s="356"/>
      <c r="T722" s="357"/>
      <c r="U722" s="338">
        <f t="shared" si="242"/>
        <v>0</v>
      </c>
      <c r="V722" s="374"/>
      <c r="W722" s="399">
        <f t="shared" si="243"/>
        <v>0</v>
      </c>
      <c r="X722" s="400">
        <f t="shared" si="244"/>
        <v>0</v>
      </c>
      <c r="Y722" s="400">
        <f t="shared" si="245"/>
        <v>0</v>
      </c>
      <c r="Z722" s="400">
        <f t="shared" si="246"/>
        <v>0</v>
      </c>
      <c r="AA722" s="400">
        <f t="shared" si="247"/>
        <v>0</v>
      </c>
      <c r="AB722" s="400">
        <f t="shared" si="248"/>
        <v>0</v>
      </c>
      <c r="AC722" s="400">
        <f t="shared" si="249"/>
        <v>0</v>
      </c>
      <c r="AD722" s="534">
        <f t="shared" si="250"/>
        <v>0</v>
      </c>
      <c r="AE722" s="386"/>
      <c r="AF722" s="405">
        <f t="shared" si="251"/>
        <v>0</v>
      </c>
      <c r="AG722" s="374"/>
      <c r="AH722" s="544"/>
    </row>
    <row r="723" spans="1:34" s="346" customFormat="1" hidden="1" x14ac:dyDescent="0.2">
      <c r="A723" s="384">
        <f t="shared" si="241"/>
        <v>0</v>
      </c>
      <c r="B723" s="385"/>
      <c r="C723" s="374"/>
      <c r="D723" s="438"/>
      <c r="E723" s="352"/>
      <c r="F723" s="353"/>
      <c r="G723" s="353"/>
      <c r="H723" s="353"/>
      <c r="I723" s="353"/>
      <c r="J723" s="394">
        <f t="shared" si="240"/>
        <v>0</v>
      </c>
      <c r="K723" s="374"/>
      <c r="L723" s="374"/>
      <c r="M723" s="354"/>
      <c r="N723" s="355"/>
      <c r="O723" s="355"/>
      <c r="P723" s="355"/>
      <c r="Q723" s="355"/>
      <c r="R723" s="355"/>
      <c r="S723" s="356"/>
      <c r="T723" s="357"/>
      <c r="U723" s="338">
        <f t="shared" si="242"/>
        <v>0</v>
      </c>
      <c r="V723" s="374"/>
      <c r="W723" s="399">
        <f t="shared" si="243"/>
        <v>0</v>
      </c>
      <c r="X723" s="400">
        <f t="shared" si="244"/>
        <v>0</v>
      </c>
      <c r="Y723" s="400">
        <f t="shared" si="245"/>
        <v>0</v>
      </c>
      <c r="Z723" s="400">
        <f t="shared" si="246"/>
        <v>0</v>
      </c>
      <c r="AA723" s="400">
        <f t="shared" si="247"/>
        <v>0</v>
      </c>
      <c r="AB723" s="400">
        <f t="shared" si="248"/>
        <v>0</v>
      </c>
      <c r="AC723" s="400">
        <f t="shared" si="249"/>
        <v>0</v>
      </c>
      <c r="AD723" s="534">
        <f t="shared" si="250"/>
        <v>0</v>
      </c>
      <c r="AE723" s="386"/>
      <c r="AF723" s="405">
        <f t="shared" si="251"/>
        <v>0</v>
      </c>
      <c r="AG723" s="374"/>
      <c r="AH723" s="544"/>
    </row>
    <row r="724" spans="1:34" s="346" customFormat="1" hidden="1" x14ac:dyDescent="0.2">
      <c r="A724" s="384">
        <f t="shared" si="241"/>
        <v>0</v>
      </c>
      <c r="B724" s="385"/>
      <c r="C724" s="374"/>
      <c r="D724" s="438"/>
      <c r="E724" s="352"/>
      <c r="F724" s="353"/>
      <c r="G724" s="353"/>
      <c r="H724" s="353"/>
      <c r="I724" s="353"/>
      <c r="J724" s="394">
        <f t="shared" si="240"/>
        <v>0</v>
      </c>
      <c r="K724" s="374"/>
      <c r="L724" s="374"/>
      <c r="M724" s="354"/>
      <c r="N724" s="355"/>
      <c r="O724" s="355"/>
      <c r="P724" s="355"/>
      <c r="Q724" s="355"/>
      <c r="R724" s="355"/>
      <c r="S724" s="356"/>
      <c r="T724" s="357"/>
      <c r="U724" s="338">
        <f t="shared" si="242"/>
        <v>0</v>
      </c>
      <c r="V724" s="374"/>
      <c r="W724" s="399">
        <f t="shared" si="243"/>
        <v>0</v>
      </c>
      <c r="X724" s="400">
        <f t="shared" si="244"/>
        <v>0</v>
      </c>
      <c r="Y724" s="400">
        <f t="shared" si="245"/>
        <v>0</v>
      </c>
      <c r="Z724" s="400">
        <f t="shared" si="246"/>
        <v>0</v>
      </c>
      <c r="AA724" s="400">
        <f t="shared" si="247"/>
        <v>0</v>
      </c>
      <c r="AB724" s="400">
        <f t="shared" si="248"/>
        <v>0</v>
      </c>
      <c r="AC724" s="400">
        <f t="shared" si="249"/>
        <v>0</v>
      </c>
      <c r="AD724" s="534">
        <f t="shared" si="250"/>
        <v>0</v>
      </c>
      <c r="AE724" s="386"/>
      <c r="AF724" s="405">
        <f t="shared" si="251"/>
        <v>0</v>
      </c>
      <c r="AG724" s="374"/>
      <c r="AH724" s="544"/>
    </row>
    <row r="725" spans="1:34" s="346" customFormat="1" hidden="1" x14ac:dyDescent="0.2">
      <c r="A725" s="384">
        <f t="shared" si="241"/>
        <v>0</v>
      </c>
      <c r="B725" s="385"/>
      <c r="C725" s="374"/>
      <c r="D725" s="438"/>
      <c r="E725" s="352"/>
      <c r="F725" s="353"/>
      <c r="G725" s="353"/>
      <c r="H725" s="353"/>
      <c r="I725" s="353"/>
      <c r="J725" s="394">
        <f t="shared" si="240"/>
        <v>0</v>
      </c>
      <c r="K725" s="374"/>
      <c r="L725" s="374"/>
      <c r="M725" s="354"/>
      <c r="N725" s="355"/>
      <c r="O725" s="355"/>
      <c r="P725" s="355"/>
      <c r="Q725" s="355"/>
      <c r="R725" s="355"/>
      <c r="S725" s="356"/>
      <c r="T725" s="357"/>
      <c r="U725" s="338">
        <f t="shared" si="242"/>
        <v>0</v>
      </c>
      <c r="V725" s="374"/>
      <c r="W725" s="399">
        <f t="shared" si="243"/>
        <v>0</v>
      </c>
      <c r="X725" s="400">
        <f t="shared" si="244"/>
        <v>0</v>
      </c>
      <c r="Y725" s="400">
        <f t="shared" si="245"/>
        <v>0</v>
      </c>
      <c r="Z725" s="400">
        <f t="shared" si="246"/>
        <v>0</v>
      </c>
      <c r="AA725" s="400">
        <f t="shared" si="247"/>
        <v>0</v>
      </c>
      <c r="AB725" s="400">
        <f t="shared" si="248"/>
        <v>0</v>
      </c>
      <c r="AC725" s="400">
        <f t="shared" si="249"/>
        <v>0</v>
      </c>
      <c r="AD725" s="534">
        <f t="shared" si="250"/>
        <v>0</v>
      </c>
      <c r="AE725" s="386"/>
      <c r="AF725" s="405">
        <f t="shared" si="251"/>
        <v>0</v>
      </c>
      <c r="AG725" s="374"/>
      <c r="AH725" s="544"/>
    </row>
    <row r="726" spans="1:34" s="346" customFormat="1" hidden="1" x14ac:dyDescent="0.2">
      <c r="A726" s="384">
        <f t="shared" si="241"/>
        <v>0</v>
      </c>
      <c r="B726" s="385"/>
      <c r="C726" s="374"/>
      <c r="D726" s="438"/>
      <c r="E726" s="352"/>
      <c r="F726" s="353"/>
      <c r="G726" s="353"/>
      <c r="H726" s="353"/>
      <c r="I726" s="353"/>
      <c r="J726" s="394">
        <f t="shared" si="240"/>
        <v>0</v>
      </c>
      <c r="K726" s="374"/>
      <c r="L726" s="374"/>
      <c r="M726" s="354"/>
      <c r="N726" s="355"/>
      <c r="O726" s="355"/>
      <c r="P726" s="355"/>
      <c r="Q726" s="355"/>
      <c r="R726" s="355"/>
      <c r="S726" s="356"/>
      <c r="T726" s="357"/>
      <c r="U726" s="338">
        <f t="shared" si="242"/>
        <v>0</v>
      </c>
      <c r="V726" s="374"/>
      <c r="W726" s="399">
        <f t="shared" si="243"/>
        <v>0</v>
      </c>
      <c r="X726" s="400">
        <f t="shared" si="244"/>
        <v>0</v>
      </c>
      <c r="Y726" s="400">
        <f t="shared" si="245"/>
        <v>0</v>
      </c>
      <c r="Z726" s="400">
        <f t="shared" si="246"/>
        <v>0</v>
      </c>
      <c r="AA726" s="400">
        <f t="shared" si="247"/>
        <v>0</v>
      </c>
      <c r="AB726" s="400">
        <f t="shared" si="248"/>
        <v>0</v>
      </c>
      <c r="AC726" s="400">
        <f t="shared" si="249"/>
        <v>0</v>
      </c>
      <c r="AD726" s="534">
        <f t="shared" si="250"/>
        <v>0</v>
      </c>
      <c r="AE726" s="386"/>
      <c r="AF726" s="405">
        <f t="shared" si="251"/>
        <v>0</v>
      </c>
      <c r="AG726" s="374"/>
      <c r="AH726" s="544"/>
    </row>
    <row r="727" spans="1:34" s="346" customFormat="1" hidden="1" x14ac:dyDescent="0.2">
      <c r="A727" s="384">
        <f t="shared" si="241"/>
        <v>0</v>
      </c>
      <c r="B727" s="385"/>
      <c r="C727" s="374"/>
      <c r="D727" s="438"/>
      <c r="E727" s="352"/>
      <c r="F727" s="353"/>
      <c r="G727" s="353"/>
      <c r="H727" s="353"/>
      <c r="I727" s="353"/>
      <c r="J727" s="394">
        <f t="shared" si="240"/>
        <v>0</v>
      </c>
      <c r="K727" s="374"/>
      <c r="L727" s="374"/>
      <c r="M727" s="354"/>
      <c r="N727" s="355"/>
      <c r="O727" s="355"/>
      <c r="P727" s="355"/>
      <c r="Q727" s="355"/>
      <c r="R727" s="355"/>
      <c r="S727" s="356"/>
      <c r="T727" s="357"/>
      <c r="U727" s="338">
        <f t="shared" si="242"/>
        <v>0</v>
      </c>
      <c r="V727" s="374"/>
      <c r="W727" s="399">
        <f t="shared" si="243"/>
        <v>0</v>
      </c>
      <c r="X727" s="400">
        <f t="shared" si="244"/>
        <v>0</v>
      </c>
      <c r="Y727" s="400">
        <f t="shared" si="245"/>
        <v>0</v>
      </c>
      <c r="Z727" s="400">
        <f t="shared" si="246"/>
        <v>0</v>
      </c>
      <c r="AA727" s="400">
        <f t="shared" si="247"/>
        <v>0</v>
      </c>
      <c r="AB727" s="400">
        <f t="shared" si="248"/>
        <v>0</v>
      </c>
      <c r="AC727" s="400">
        <f t="shared" si="249"/>
        <v>0</v>
      </c>
      <c r="AD727" s="534">
        <f t="shared" si="250"/>
        <v>0</v>
      </c>
      <c r="AE727" s="386"/>
      <c r="AF727" s="405">
        <f t="shared" si="251"/>
        <v>0</v>
      </c>
      <c r="AG727" s="374"/>
      <c r="AH727" s="544"/>
    </row>
    <row r="728" spans="1:34" s="346" customFormat="1" hidden="1" x14ac:dyDescent="0.2">
      <c r="A728" s="384">
        <f t="shared" si="241"/>
        <v>0</v>
      </c>
      <c r="B728" s="385"/>
      <c r="C728" s="374"/>
      <c r="D728" s="438"/>
      <c r="E728" s="352"/>
      <c r="F728" s="353"/>
      <c r="G728" s="353"/>
      <c r="H728" s="353"/>
      <c r="I728" s="353"/>
      <c r="J728" s="394">
        <f t="shared" si="240"/>
        <v>0</v>
      </c>
      <c r="K728" s="374"/>
      <c r="L728" s="374"/>
      <c r="M728" s="354"/>
      <c r="N728" s="355"/>
      <c r="O728" s="355"/>
      <c r="P728" s="355"/>
      <c r="Q728" s="355"/>
      <c r="R728" s="355"/>
      <c r="S728" s="356"/>
      <c r="T728" s="357"/>
      <c r="U728" s="338">
        <f t="shared" si="242"/>
        <v>0</v>
      </c>
      <c r="V728" s="374"/>
      <c r="W728" s="399">
        <f t="shared" si="243"/>
        <v>0</v>
      </c>
      <c r="X728" s="400">
        <f t="shared" si="244"/>
        <v>0</v>
      </c>
      <c r="Y728" s="400">
        <f t="shared" si="245"/>
        <v>0</v>
      </c>
      <c r="Z728" s="400">
        <f t="shared" si="246"/>
        <v>0</v>
      </c>
      <c r="AA728" s="400">
        <f t="shared" si="247"/>
        <v>0</v>
      </c>
      <c r="AB728" s="400">
        <f t="shared" si="248"/>
        <v>0</v>
      </c>
      <c r="AC728" s="400">
        <f t="shared" si="249"/>
        <v>0</v>
      </c>
      <c r="AD728" s="534">
        <f t="shared" si="250"/>
        <v>0</v>
      </c>
      <c r="AE728" s="386"/>
      <c r="AF728" s="405">
        <f t="shared" si="251"/>
        <v>0</v>
      </c>
      <c r="AG728" s="374"/>
      <c r="AH728" s="544"/>
    </row>
    <row r="729" spans="1:34" s="346" customFormat="1" hidden="1" x14ac:dyDescent="0.2">
      <c r="A729" s="384">
        <f t="shared" si="241"/>
        <v>0</v>
      </c>
      <c r="B729" s="385"/>
      <c r="C729" s="374"/>
      <c r="D729" s="438"/>
      <c r="E729" s="352"/>
      <c r="F729" s="353"/>
      <c r="G729" s="353"/>
      <c r="H729" s="353"/>
      <c r="I729" s="353"/>
      <c r="J729" s="394">
        <f t="shared" si="240"/>
        <v>0</v>
      </c>
      <c r="K729" s="374"/>
      <c r="L729" s="374"/>
      <c r="M729" s="354"/>
      <c r="N729" s="355"/>
      <c r="O729" s="355"/>
      <c r="P729" s="355"/>
      <c r="Q729" s="355"/>
      <c r="R729" s="355"/>
      <c r="S729" s="356"/>
      <c r="T729" s="357"/>
      <c r="U729" s="338">
        <f t="shared" si="242"/>
        <v>0</v>
      </c>
      <c r="V729" s="374"/>
      <c r="W729" s="399">
        <f t="shared" si="243"/>
        <v>0</v>
      </c>
      <c r="X729" s="400">
        <f t="shared" si="244"/>
        <v>0</v>
      </c>
      <c r="Y729" s="400">
        <f t="shared" si="245"/>
        <v>0</v>
      </c>
      <c r="Z729" s="400">
        <f t="shared" si="246"/>
        <v>0</v>
      </c>
      <c r="AA729" s="400">
        <f t="shared" si="247"/>
        <v>0</v>
      </c>
      <c r="AB729" s="400">
        <f t="shared" si="248"/>
        <v>0</v>
      </c>
      <c r="AC729" s="400">
        <f t="shared" si="249"/>
        <v>0</v>
      </c>
      <c r="AD729" s="534">
        <f t="shared" si="250"/>
        <v>0</v>
      </c>
      <c r="AE729" s="386"/>
      <c r="AF729" s="405">
        <f t="shared" si="251"/>
        <v>0</v>
      </c>
      <c r="AG729" s="374"/>
      <c r="AH729" s="544"/>
    </row>
    <row r="730" spans="1:34" s="346" customFormat="1" hidden="1" x14ac:dyDescent="0.2">
      <c r="A730" s="384">
        <f t="shared" si="241"/>
        <v>0</v>
      </c>
      <c r="B730" s="385"/>
      <c r="C730" s="374"/>
      <c r="D730" s="438"/>
      <c r="E730" s="352"/>
      <c r="F730" s="353"/>
      <c r="G730" s="353"/>
      <c r="H730" s="353"/>
      <c r="I730" s="353"/>
      <c r="J730" s="394">
        <f t="shared" si="240"/>
        <v>0</v>
      </c>
      <c r="K730" s="374"/>
      <c r="L730" s="374"/>
      <c r="M730" s="354"/>
      <c r="N730" s="355"/>
      <c r="O730" s="355"/>
      <c r="P730" s="355"/>
      <c r="Q730" s="355"/>
      <c r="R730" s="355"/>
      <c r="S730" s="356"/>
      <c r="T730" s="357"/>
      <c r="U730" s="338">
        <f t="shared" si="242"/>
        <v>0</v>
      </c>
      <c r="V730" s="374"/>
      <c r="W730" s="399">
        <f t="shared" si="243"/>
        <v>0</v>
      </c>
      <c r="X730" s="400">
        <f t="shared" si="244"/>
        <v>0</v>
      </c>
      <c r="Y730" s="400">
        <f t="shared" si="245"/>
        <v>0</v>
      </c>
      <c r="Z730" s="400">
        <f t="shared" si="246"/>
        <v>0</v>
      </c>
      <c r="AA730" s="400">
        <f t="shared" si="247"/>
        <v>0</v>
      </c>
      <c r="AB730" s="400">
        <f t="shared" si="248"/>
        <v>0</v>
      </c>
      <c r="AC730" s="400">
        <f t="shared" si="249"/>
        <v>0</v>
      </c>
      <c r="AD730" s="534">
        <f t="shared" si="250"/>
        <v>0</v>
      </c>
      <c r="AE730" s="386"/>
      <c r="AF730" s="405">
        <f t="shared" si="251"/>
        <v>0</v>
      </c>
      <c r="AG730" s="374"/>
      <c r="AH730" s="544"/>
    </row>
    <row r="731" spans="1:34" s="346" customFormat="1" hidden="1" x14ac:dyDescent="0.2">
      <c r="A731" s="384">
        <f t="shared" si="241"/>
        <v>0</v>
      </c>
      <c r="B731" s="385"/>
      <c r="C731" s="374"/>
      <c r="D731" s="438"/>
      <c r="E731" s="352"/>
      <c r="F731" s="353"/>
      <c r="G731" s="353"/>
      <c r="H731" s="353"/>
      <c r="I731" s="353"/>
      <c r="J731" s="394">
        <f t="shared" si="240"/>
        <v>0</v>
      </c>
      <c r="K731" s="374"/>
      <c r="L731" s="374"/>
      <c r="M731" s="354"/>
      <c r="N731" s="355"/>
      <c r="O731" s="355"/>
      <c r="P731" s="355"/>
      <c r="Q731" s="355"/>
      <c r="R731" s="355"/>
      <c r="S731" s="356"/>
      <c r="T731" s="357"/>
      <c r="U731" s="338">
        <f t="shared" si="242"/>
        <v>0</v>
      </c>
      <c r="V731" s="374"/>
      <c r="W731" s="399">
        <f t="shared" si="243"/>
        <v>0</v>
      </c>
      <c r="X731" s="400">
        <f t="shared" si="244"/>
        <v>0</v>
      </c>
      <c r="Y731" s="400">
        <f t="shared" si="245"/>
        <v>0</v>
      </c>
      <c r="Z731" s="400">
        <f t="shared" si="246"/>
        <v>0</v>
      </c>
      <c r="AA731" s="400">
        <f t="shared" si="247"/>
        <v>0</v>
      </c>
      <c r="AB731" s="400">
        <f t="shared" si="248"/>
        <v>0</v>
      </c>
      <c r="AC731" s="400">
        <f t="shared" si="249"/>
        <v>0</v>
      </c>
      <c r="AD731" s="534">
        <f t="shared" si="250"/>
        <v>0</v>
      </c>
      <c r="AE731" s="386"/>
      <c r="AF731" s="405">
        <f t="shared" si="251"/>
        <v>0</v>
      </c>
      <c r="AG731" s="374"/>
      <c r="AH731" s="544"/>
    </row>
    <row r="732" spans="1:34" s="346" customFormat="1" hidden="1" x14ac:dyDescent="0.2">
      <c r="A732" s="384">
        <f t="shared" si="241"/>
        <v>0</v>
      </c>
      <c r="B732" s="385"/>
      <c r="C732" s="374"/>
      <c r="D732" s="438"/>
      <c r="E732" s="352"/>
      <c r="F732" s="353"/>
      <c r="G732" s="353"/>
      <c r="H732" s="353"/>
      <c r="I732" s="353"/>
      <c r="J732" s="394">
        <f t="shared" si="240"/>
        <v>0</v>
      </c>
      <c r="K732" s="374"/>
      <c r="L732" s="374"/>
      <c r="M732" s="354"/>
      <c r="N732" s="355"/>
      <c r="O732" s="355"/>
      <c r="P732" s="355"/>
      <c r="Q732" s="355"/>
      <c r="R732" s="355"/>
      <c r="S732" s="356"/>
      <c r="T732" s="357"/>
      <c r="U732" s="338">
        <f t="shared" si="242"/>
        <v>0</v>
      </c>
      <c r="V732" s="374"/>
      <c r="W732" s="399">
        <f t="shared" si="243"/>
        <v>0</v>
      </c>
      <c r="X732" s="400">
        <f t="shared" si="244"/>
        <v>0</v>
      </c>
      <c r="Y732" s="400">
        <f t="shared" si="245"/>
        <v>0</v>
      </c>
      <c r="Z732" s="400">
        <f t="shared" si="246"/>
        <v>0</v>
      </c>
      <c r="AA732" s="400">
        <f t="shared" si="247"/>
        <v>0</v>
      </c>
      <c r="AB732" s="400">
        <f t="shared" si="248"/>
        <v>0</v>
      </c>
      <c r="AC732" s="400">
        <f t="shared" si="249"/>
        <v>0</v>
      </c>
      <c r="AD732" s="534">
        <f t="shared" si="250"/>
        <v>0</v>
      </c>
      <c r="AE732" s="386"/>
      <c r="AF732" s="405">
        <f t="shared" si="251"/>
        <v>0</v>
      </c>
      <c r="AG732" s="374"/>
      <c r="AH732" s="544"/>
    </row>
    <row r="733" spans="1:34" s="346" customFormat="1" hidden="1" x14ac:dyDescent="0.2">
      <c r="A733" s="384">
        <f t="shared" si="241"/>
        <v>0</v>
      </c>
      <c r="B733" s="385"/>
      <c r="C733" s="374"/>
      <c r="D733" s="438"/>
      <c r="E733" s="352"/>
      <c r="F733" s="353"/>
      <c r="G733" s="353"/>
      <c r="H733" s="353"/>
      <c r="I733" s="353"/>
      <c r="J733" s="394">
        <f t="shared" si="240"/>
        <v>0</v>
      </c>
      <c r="K733" s="374"/>
      <c r="L733" s="374"/>
      <c r="M733" s="354"/>
      <c r="N733" s="355"/>
      <c r="O733" s="355"/>
      <c r="P733" s="355"/>
      <c r="Q733" s="355"/>
      <c r="R733" s="355"/>
      <c r="S733" s="356"/>
      <c r="T733" s="357"/>
      <c r="U733" s="338">
        <f t="shared" si="242"/>
        <v>0</v>
      </c>
      <c r="V733" s="374"/>
      <c r="W733" s="399">
        <f t="shared" si="243"/>
        <v>0</v>
      </c>
      <c r="X733" s="400">
        <f t="shared" si="244"/>
        <v>0</v>
      </c>
      <c r="Y733" s="400">
        <f t="shared" si="245"/>
        <v>0</v>
      </c>
      <c r="Z733" s="400">
        <f t="shared" si="246"/>
        <v>0</v>
      </c>
      <c r="AA733" s="400">
        <f t="shared" si="247"/>
        <v>0</v>
      </c>
      <c r="AB733" s="400">
        <f t="shared" si="248"/>
        <v>0</v>
      </c>
      <c r="AC733" s="400">
        <f t="shared" si="249"/>
        <v>0</v>
      </c>
      <c r="AD733" s="534">
        <f t="shared" si="250"/>
        <v>0</v>
      </c>
      <c r="AE733" s="386"/>
      <c r="AF733" s="405">
        <f t="shared" si="251"/>
        <v>0</v>
      </c>
      <c r="AG733" s="374"/>
      <c r="AH733" s="544"/>
    </row>
    <row r="734" spans="1:34" s="346" customFormat="1" hidden="1" x14ac:dyDescent="0.2">
      <c r="A734" s="384">
        <f t="shared" si="241"/>
        <v>0</v>
      </c>
      <c r="B734" s="385"/>
      <c r="C734" s="374"/>
      <c r="D734" s="438"/>
      <c r="E734" s="352"/>
      <c r="F734" s="353"/>
      <c r="G734" s="353"/>
      <c r="H734" s="353"/>
      <c r="I734" s="353"/>
      <c r="J734" s="394">
        <f t="shared" si="240"/>
        <v>0</v>
      </c>
      <c r="K734" s="374"/>
      <c r="L734" s="374"/>
      <c r="M734" s="354"/>
      <c r="N734" s="355"/>
      <c r="O734" s="355"/>
      <c r="P734" s="355"/>
      <c r="Q734" s="355"/>
      <c r="R734" s="355"/>
      <c r="S734" s="356"/>
      <c r="T734" s="357"/>
      <c r="U734" s="338">
        <f t="shared" si="242"/>
        <v>0</v>
      </c>
      <c r="V734" s="374"/>
      <c r="W734" s="399">
        <f t="shared" si="243"/>
        <v>0</v>
      </c>
      <c r="X734" s="400">
        <f t="shared" si="244"/>
        <v>0</v>
      </c>
      <c r="Y734" s="400">
        <f t="shared" si="245"/>
        <v>0</v>
      </c>
      <c r="Z734" s="400">
        <f t="shared" si="246"/>
        <v>0</v>
      </c>
      <c r="AA734" s="400">
        <f t="shared" si="247"/>
        <v>0</v>
      </c>
      <c r="AB734" s="400">
        <f t="shared" si="248"/>
        <v>0</v>
      </c>
      <c r="AC734" s="400">
        <f t="shared" si="249"/>
        <v>0</v>
      </c>
      <c r="AD734" s="534">
        <f t="shared" si="250"/>
        <v>0</v>
      </c>
      <c r="AE734" s="386"/>
      <c r="AF734" s="405">
        <f t="shared" si="251"/>
        <v>0</v>
      </c>
      <c r="AG734" s="374"/>
      <c r="AH734" s="544"/>
    </row>
    <row r="735" spans="1:34" s="346" customFormat="1" hidden="1" x14ac:dyDescent="0.2">
      <c r="A735" s="384">
        <f t="shared" si="241"/>
        <v>0</v>
      </c>
      <c r="B735" s="385"/>
      <c r="C735" s="374"/>
      <c r="D735" s="438"/>
      <c r="E735" s="352"/>
      <c r="F735" s="353"/>
      <c r="G735" s="353"/>
      <c r="H735" s="353"/>
      <c r="I735" s="353"/>
      <c r="J735" s="394">
        <f t="shared" si="240"/>
        <v>0</v>
      </c>
      <c r="K735" s="374"/>
      <c r="L735" s="374"/>
      <c r="M735" s="354"/>
      <c r="N735" s="355"/>
      <c r="O735" s="355"/>
      <c r="P735" s="355"/>
      <c r="Q735" s="355"/>
      <c r="R735" s="355"/>
      <c r="S735" s="356"/>
      <c r="T735" s="357"/>
      <c r="U735" s="338">
        <f t="shared" si="242"/>
        <v>0</v>
      </c>
      <c r="V735" s="374"/>
      <c r="W735" s="399">
        <f t="shared" si="243"/>
        <v>0</v>
      </c>
      <c r="X735" s="400">
        <f t="shared" si="244"/>
        <v>0</v>
      </c>
      <c r="Y735" s="400">
        <f t="shared" si="245"/>
        <v>0</v>
      </c>
      <c r="Z735" s="400">
        <f t="shared" si="246"/>
        <v>0</v>
      </c>
      <c r="AA735" s="400">
        <f t="shared" si="247"/>
        <v>0</v>
      </c>
      <c r="AB735" s="400">
        <f t="shared" si="248"/>
        <v>0</v>
      </c>
      <c r="AC735" s="400">
        <f t="shared" si="249"/>
        <v>0</v>
      </c>
      <c r="AD735" s="534">
        <f t="shared" si="250"/>
        <v>0</v>
      </c>
      <c r="AE735" s="386"/>
      <c r="AF735" s="405">
        <f t="shared" si="251"/>
        <v>0</v>
      </c>
      <c r="AG735" s="374"/>
      <c r="AH735" s="544"/>
    </row>
    <row r="736" spans="1:34" s="346" customFormat="1" hidden="1" x14ac:dyDescent="0.2">
      <c r="A736" s="384">
        <f t="shared" si="241"/>
        <v>0</v>
      </c>
      <c r="B736" s="385"/>
      <c r="C736" s="374"/>
      <c r="D736" s="438"/>
      <c r="E736" s="352"/>
      <c r="F736" s="353"/>
      <c r="G736" s="353"/>
      <c r="H736" s="353"/>
      <c r="I736" s="353"/>
      <c r="J736" s="394">
        <f t="shared" si="240"/>
        <v>0</v>
      </c>
      <c r="K736" s="374"/>
      <c r="L736" s="374"/>
      <c r="M736" s="354"/>
      <c r="N736" s="355"/>
      <c r="O736" s="355"/>
      <c r="P736" s="355"/>
      <c r="Q736" s="355"/>
      <c r="R736" s="355"/>
      <c r="S736" s="356"/>
      <c r="T736" s="357"/>
      <c r="U736" s="338">
        <f t="shared" si="242"/>
        <v>0</v>
      </c>
      <c r="V736" s="374"/>
      <c r="W736" s="399">
        <f t="shared" si="243"/>
        <v>0</v>
      </c>
      <c r="X736" s="400">
        <f t="shared" si="244"/>
        <v>0</v>
      </c>
      <c r="Y736" s="400">
        <f t="shared" si="245"/>
        <v>0</v>
      </c>
      <c r="Z736" s="400">
        <f t="shared" si="246"/>
        <v>0</v>
      </c>
      <c r="AA736" s="400">
        <f t="shared" si="247"/>
        <v>0</v>
      </c>
      <c r="AB736" s="400">
        <f t="shared" si="248"/>
        <v>0</v>
      </c>
      <c r="AC736" s="400">
        <f t="shared" si="249"/>
        <v>0</v>
      </c>
      <c r="AD736" s="534">
        <f t="shared" si="250"/>
        <v>0</v>
      </c>
      <c r="AE736" s="386"/>
      <c r="AF736" s="405">
        <f t="shared" si="251"/>
        <v>0</v>
      </c>
      <c r="AG736" s="374"/>
      <c r="AH736" s="544"/>
    </row>
    <row r="737" spans="1:34" s="346" customFormat="1" hidden="1" x14ac:dyDescent="0.2">
      <c r="A737" s="384">
        <f t="shared" si="241"/>
        <v>0</v>
      </c>
      <c r="B737" s="385"/>
      <c r="C737" s="374"/>
      <c r="D737" s="438"/>
      <c r="E737" s="352"/>
      <c r="F737" s="353"/>
      <c r="G737" s="353"/>
      <c r="H737" s="353"/>
      <c r="I737" s="353"/>
      <c r="J737" s="394">
        <f t="shared" si="240"/>
        <v>0</v>
      </c>
      <c r="K737" s="374"/>
      <c r="L737" s="374"/>
      <c r="M737" s="354"/>
      <c r="N737" s="355"/>
      <c r="O737" s="355"/>
      <c r="P737" s="355"/>
      <c r="Q737" s="355"/>
      <c r="R737" s="355"/>
      <c r="S737" s="356"/>
      <c r="T737" s="357"/>
      <c r="U737" s="338">
        <f t="shared" si="242"/>
        <v>0</v>
      </c>
      <c r="V737" s="374"/>
      <c r="W737" s="399">
        <f t="shared" si="243"/>
        <v>0</v>
      </c>
      <c r="X737" s="400">
        <f t="shared" si="244"/>
        <v>0</v>
      </c>
      <c r="Y737" s="400">
        <f t="shared" si="245"/>
        <v>0</v>
      </c>
      <c r="Z737" s="400">
        <f t="shared" si="246"/>
        <v>0</v>
      </c>
      <c r="AA737" s="400">
        <f t="shared" si="247"/>
        <v>0</v>
      </c>
      <c r="AB737" s="400">
        <f t="shared" si="248"/>
        <v>0</v>
      </c>
      <c r="AC737" s="400">
        <f t="shared" si="249"/>
        <v>0</v>
      </c>
      <c r="AD737" s="534">
        <f t="shared" si="250"/>
        <v>0</v>
      </c>
      <c r="AE737" s="386"/>
      <c r="AF737" s="405">
        <f t="shared" si="251"/>
        <v>0</v>
      </c>
      <c r="AG737" s="374"/>
      <c r="AH737" s="544"/>
    </row>
    <row r="738" spans="1:34" s="346" customFormat="1" hidden="1" x14ac:dyDescent="0.2">
      <c r="A738" s="384">
        <f t="shared" si="241"/>
        <v>0</v>
      </c>
      <c r="B738" s="385"/>
      <c r="C738" s="374"/>
      <c r="D738" s="438"/>
      <c r="E738" s="352"/>
      <c r="F738" s="353"/>
      <c r="G738" s="353"/>
      <c r="H738" s="353"/>
      <c r="I738" s="353"/>
      <c r="J738" s="394">
        <f t="shared" si="240"/>
        <v>0</v>
      </c>
      <c r="K738" s="374"/>
      <c r="L738" s="374"/>
      <c r="M738" s="354"/>
      <c r="N738" s="355"/>
      <c r="O738" s="355"/>
      <c r="P738" s="355"/>
      <c r="Q738" s="355"/>
      <c r="R738" s="355"/>
      <c r="S738" s="356"/>
      <c r="T738" s="357"/>
      <c r="U738" s="338">
        <f t="shared" si="242"/>
        <v>0</v>
      </c>
      <c r="V738" s="374"/>
      <c r="W738" s="399">
        <f t="shared" si="243"/>
        <v>0</v>
      </c>
      <c r="X738" s="400">
        <f t="shared" si="244"/>
        <v>0</v>
      </c>
      <c r="Y738" s="400">
        <f t="shared" si="245"/>
        <v>0</v>
      </c>
      <c r="Z738" s="400">
        <f t="shared" si="246"/>
        <v>0</v>
      </c>
      <c r="AA738" s="400">
        <f t="shared" si="247"/>
        <v>0</v>
      </c>
      <c r="AB738" s="400">
        <f t="shared" si="248"/>
        <v>0</v>
      </c>
      <c r="AC738" s="400">
        <f t="shared" si="249"/>
        <v>0</v>
      </c>
      <c r="AD738" s="534">
        <f t="shared" si="250"/>
        <v>0</v>
      </c>
      <c r="AE738" s="386"/>
      <c r="AF738" s="405">
        <f t="shared" si="251"/>
        <v>0</v>
      </c>
      <c r="AG738" s="374"/>
      <c r="AH738" s="544"/>
    </row>
    <row r="739" spans="1:34" s="346" customFormat="1" hidden="1" x14ac:dyDescent="0.2">
      <c r="A739" s="384">
        <f t="shared" si="241"/>
        <v>0</v>
      </c>
      <c r="B739" s="385"/>
      <c r="C739" s="374"/>
      <c r="D739" s="438"/>
      <c r="E739" s="352"/>
      <c r="F739" s="353"/>
      <c r="G739" s="353"/>
      <c r="H739" s="353"/>
      <c r="I739" s="353"/>
      <c r="J739" s="394">
        <f t="shared" si="240"/>
        <v>0</v>
      </c>
      <c r="K739" s="374"/>
      <c r="L739" s="374"/>
      <c r="M739" s="354"/>
      <c r="N739" s="355"/>
      <c r="O739" s="355"/>
      <c r="P739" s="355"/>
      <c r="Q739" s="355"/>
      <c r="R739" s="355"/>
      <c r="S739" s="356"/>
      <c r="T739" s="357"/>
      <c r="U739" s="338">
        <f t="shared" si="242"/>
        <v>0</v>
      </c>
      <c r="V739" s="374"/>
      <c r="W739" s="399">
        <f t="shared" si="243"/>
        <v>0</v>
      </c>
      <c r="X739" s="400">
        <f t="shared" si="244"/>
        <v>0</v>
      </c>
      <c r="Y739" s="400">
        <f t="shared" si="245"/>
        <v>0</v>
      </c>
      <c r="Z739" s="400">
        <f t="shared" si="246"/>
        <v>0</v>
      </c>
      <c r="AA739" s="400">
        <f t="shared" si="247"/>
        <v>0</v>
      </c>
      <c r="AB739" s="400">
        <f t="shared" si="248"/>
        <v>0</v>
      </c>
      <c r="AC739" s="400">
        <f t="shared" si="249"/>
        <v>0</v>
      </c>
      <c r="AD739" s="534">
        <f t="shared" si="250"/>
        <v>0</v>
      </c>
      <c r="AE739" s="386"/>
      <c r="AF739" s="405">
        <f t="shared" si="251"/>
        <v>0</v>
      </c>
      <c r="AG739" s="374"/>
      <c r="AH739" s="544"/>
    </row>
    <row r="740" spans="1:34" s="346" customFormat="1" hidden="1" x14ac:dyDescent="0.2">
      <c r="A740" s="384">
        <f t="shared" si="241"/>
        <v>0</v>
      </c>
      <c r="B740" s="385"/>
      <c r="C740" s="374"/>
      <c r="D740" s="438"/>
      <c r="E740" s="352"/>
      <c r="F740" s="353"/>
      <c r="G740" s="353"/>
      <c r="H740" s="353"/>
      <c r="I740" s="353"/>
      <c r="J740" s="394">
        <f t="shared" si="240"/>
        <v>0</v>
      </c>
      <c r="K740" s="374"/>
      <c r="L740" s="374"/>
      <c r="M740" s="354"/>
      <c r="N740" s="355"/>
      <c r="O740" s="355"/>
      <c r="P740" s="355"/>
      <c r="Q740" s="355"/>
      <c r="R740" s="355"/>
      <c r="S740" s="356"/>
      <c r="T740" s="357"/>
      <c r="U740" s="338">
        <f t="shared" si="242"/>
        <v>0</v>
      </c>
      <c r="V740" s="374"/>
      <c r="W740" s="399">
        <f t="shared" si="243"/>
        <v>0</v>
      </c>
      <c r="X740" s="400">
        <f t="shared" si="244"/>
        <v>0</v>
      </c>
      <c r="Y740" s="400">
        <f t="shared" si="245"/>
        <v>0</v>
      </c>
      <c r="Z740" s="400">
        <f t="shared" si="246"/>
        <v>0</v>
      </c>
      <c r="AA740" s="400">
        <f t="shared" si="247"/>
        <v>0</v>
      </c>
      <c r="AB740" s="400">
        <f t="shared" si="248"/>
        <v>0</v>
      </c>
      <c r="AC740" s="400">
        <f t="shared" si="249"/>
        <v>0</v>
      </c>
      <c r="AD740" s="534">
        <f t="shared" si="250"/>
        <v>0</v>
      </c>
      <c r="AE740" s="386"/>
      <c r="AF740" s="405">
        <f t="shared" si="251"/>
        <v>0</v>
      </c>
      <c r="AG740" s="374"/>
      <c r="AH740" s="544"/>
    </row>
    <row r="741" spans="1:34" s="346" customFormat="1" hidden="1" x14ac:dyDescent="0.2">
      <c r="A741" s="384">
        <f t="shared" si="241"/>
        <v>0</v>
      </c>
      <c r="B741" s="385"/>
      <c r="C741" s="374"/>
      <c r="D741" s="438"/>
      <c r="E741" s="352"/>
      <c r="F741" s="353"/>
      <c r="G741" s="353"/>
      <c r="H741" s="353"/>
      <c r="I741" s="353"/>
      <c r="J741" s="394">
        <f t="shared" si="240"/>
        <v>0</v>
      </c>
      <c r="K741" s="374"/>
      <c r="L741" s="374"/>
      <c r="M741" s="354"/>
      <c r="N741" s="355"/>
      <c r="O741" s="355"/>
      <c r="P741" s="355"/>
      <c r="Q741" s="355"/>
      <c r="R741" s="355"/>
      <c r="S741" s="356"/>
      <c r="T741" s="357"/>
      <c r="U741" s="338">
        <f t="shared" si="242"/>
        <v>0</v>
      </c>
      <c r="V741" s="374"/>
      <c r="W741" s="399">
        <f t="shared" si="243"/>
        <v>0</v>
      </c>
      <c r="X741" s="400">
        <f t="shared" si="244"/>
        <v>0</v>
      </c>
      <c r="Y741" s="400">
        <f t="shared" si="245"/>
        <v>0</v>
      </c>
      <c r="Z741" s="400">
        <f t="shared" si="246"/>
        <v>0</v>
      </c>
      <c r="AA741" s="400">
        <f t="shared" si="247"/>
        <v>0</v>
      </c>
      <c r="AB741" s="400">
        <f t="shared" si="248"/>
        <v>0</v>
      </c>
      <c r="AC741" s="400">
        <f t="shared" si="249"/>
        <v>0</v>
      </c>
      <c r="AD741" s="534">
        <f t="shared" si="250"/>
        <v>0</v>
      </c>
      <c r="AE741" s="386"/>
      <c r="AF741" s="405">
        <f t="shared" si="251"/>
        <v>0</v>
      </c>
      <c r="AG741" s="374"/>
      <c r="AH741" s="544"/>
    </row>
    <row r="742" spans="1:34" s="346" customFormat="1" hidden="1" x14ac:dyDescent="0.2">
      <c r="A742" s="384">
        <f t="shared" si="241"/>
        <v>0</v>
      </c>
      <c r="B742" s="385"/>
      <c r="C742" s="374"/>
      <c r="D742" s="438"/>
      <c r="E742" s="352"/>
      <c r="F742" s="353"/>
      <c r="G742" s="353"/>
      <c r="H742" s="353"/>
      <c r="I742" s="353"/>
      <c r="J742" s="394">
        <f t="shared" si="240"/>
        <v>0</v>
      </c>
      <c r="K742" s="374"/>
      <c r="L742" s="374"/>
      <c r="M742" s="354"/>
      <c r="N742" s="355"/>
      <c r="O742" s="355"/>
      <c r="P742" s="355"/>
      <c r="Q742" s="355"/>
      <c r="R742" s="355"/>
      <c r="S742" s="356"/>
      <c r="T742" s="357"/>
      <c r="U742" s="338">
        <f t="shared" si="242"/>
        <v>0</v>
      </c>
      <c r="V742" s="374"/>
      <c r="W742" s="399">
        <f t="shared" si="243"/>
        <v>0</v>
      </c>
      <c r="X742" s="400">
        <f t="shared" si="244"/>
        <v>0</v>
      </c>
      <c r="Y742" s="400">
        <f t="shared" si="245"/>
        <v>0</v>
      </c>
      <c r="Z742" s="400">
        <f t="shared" si="246"/>
        <v>0</v>
      </c>
      <c r="AA742" s="400">
        <f t="shared" si="247"/>
        <v>0</v>
      </c>
      <c r="AB742" s="400">
        <f t="shared" si="248"/>
        <v>0</v>
      </c>
      <c r="AC742" s="400">
        <f t="shared" si="249"/>
        <v>0</v>
      </c>
      <c r="AD742" s="534">
        <f t="shared" si="250"/>
        <v>0</v>
      </c>
      <c r="AE742" s="386"/>
      <c r="AF742" s="405">
        <f t="shared" si="251"/>
        <v>0</v>
      </c>
      <c r="AG742" s="374"/>
      <c r="AH742" s="544"/>
    </row>
    <row r="743" spans="1:34" s="346" customFormat="1" hidden="1" x14ac:dyDescent="0.2">
      <c r="A743" s="384">
        <f t="shared" si="241"/>
        <v>0</v>
      </c>
      <c r="B743" s="385"/>
      <c r="C743" s="374"/>
      <c r="D743" s="438"/>
      <c r="E743" s="352"/>
      <c r="F743" s="353"/>
      <c r="G743" s="353"/>
      <c r="H743" s="353"/>
      <c r="I743" s="353"/>
      <c r="J743" s="394">
        <f t="shared" si="240"/>
        <v>0</v>
      </c>
      <c r="K743" s="374"/>
      <c r="L743" s="374"/>
      <c r="M743" s="354"/>
      <c r="N743" s="355"/>
      <c r="O743" s="355"/>
      <c r="P743" s="355"/>
      <c r="Q743" s="355"/>
      <c r="R743" s="355"/>
      <c r="S743" s="356"/>
      <c r="T743" s="357"/>
      <c r="U743" s="338">
        <f t="shared" si="242"/>
        <v>0</v>
      </c>
      <c r="V743" s="374"/>
      <c r="W743" s="399">
        <f t="shared" si="243"/>
        <v>0</v>
      </c>
      <c r="X743" s="400">
        <f t="shared" si="244"/>
        <v>0</v>
      </c>
      <c r="Y743" s="400">
        <f t="shared" si="245"/>
        <v>0</v>
      </c>
      <c r="Z743" s="400">
        <f t="shared" si="246"/>
        <v>0</v>
      </c>
      <c r="AA743" s="400">
        <f t="shared" si="247"/>
        <v>0</v>
      </c>
      <c r="AB743" s="400">
        <f t="shared" si="248"/>
        <v>0</v>
      </c>
      <c r="AC743" s="400">
        <f t="shared" si="249"/>
        <v>0</v>
      </c>
      <c r="AD743" s="534">
        <f t="shared" si="250"/>
        <v>0</v>
      </c>
      <c r="AE743" s="386"/>
      <c r="AF743" s="405">
        <f t="shared" si="251"/>
        <v>0</v>
      </c>
      <c r="AG743" s="374"/>
      <c r="AH743" s="544"/>
    </row>
    <row r="744" spans="1:34" s="346" customFormat="1" hidden="1" x14ac:dyDescent="0.2">
      <c r="A744" s="384">
        <f t="shared" si="241"/>
        <v>0</v>
      </c>
      <c r="B744" s="385"/>
      <c r="C744" s="374"/>
      <c r="D744" s="438"/>
      <c r="E744" s="352"/>
      <c r="F744" s="353"/>
      <c r="G744" s="353"/>
      <c r="H744" s="353"/>
      <c r="I744" s="353"/>
      <c r="J744" s="394">
        <f t="shared" si="240"/>
        <v>0</v>
      </c>
      <c r="K744" s="374"/>
      <c r="L744" s="374"/>
      <c r="M744" s="354"/>
      <c r="N744" s="355"/>
      <c r="O744" s="355"/>
      <c r="P744" s="355"/>
      <c r="Q744" s="355"/>
      <c r="R744" s="355"/>
      <c r="S744" s="356"/>
      <c r="T744" s="357"/>
      <c r="U744" s="338">
        <f t="shared" si="242"/>
        <v>0</v>
      </c>
      <c r="V744" s="374"/>
      <c r="W744" s="399">
        <f t="shared" si="243"/>
        <v>0</v>
      </c>
      <c r="X744" s="400">
        <f t="shared" si="244"/>
        <v>0</v>
      </c>
      <c r="Y744" s="400">
        <f t="shared" si="245"/>
        <v>0</v>
      </c>
      <c r="Z744" s="400">
        <f t="shared" si="246"/>
        <v>0</v>
      </c>
      <c r="AA744" s="400">
        <f t="shared" si="247"/>
        <v>0</v>
      </c>
      <c r="AB744" s="400">
        <f t="shared" si="248"/>
        <v>0</v>
      </c>
      <c r="AC744" s="400">
        <f t="shared" si="249"/>
        <v>0</v>
      </c>
      <c r="AD744" s="534">
        <f t="shared" si="250"/>
        <v>0</v>
      </c>
      <c r="AE744" s="386"/>
      <c r="AF744" s="405">
        <f t="shared" si="251"/>
        <v>0</v>
      </c>
      <c r="AG744" s="374"/>
      <c r="AH744" s="544"/>
    </row>
    <row r="745" spans="1:34" s="346" customFormat="1" hidden="1" x14ac:dyDescent="0.2">
      <c r="A745" s="384">
        <f t="shared" si="241"/>
        <v>0</v>
      </c>
      <c r="B745" s="385"/>
      <c r="C745" s="374"/>
      <c r="D745" s="438"/>
      <c r="E745" s="352"/>
      <c r="F745" s="353"/>
      <c r="G745" s="353"/>
      <c r="H745" s="353"/>
      <c r="I745" s="353"/>
      <c r="J745" s="394">
        <f t="shared" si="240"/>
        <v>0</v>
      </c>
      <c r="K745" s="374"/>
      <c r="L745" s="374"/>
      <c r="M745" s="354"/>
      <c r="N745" s="355"/>
      <c r="O745" s="355"/>
      <c r="P745" s="355"/>
      <c r="Q745" s="355"/>
      <c r="R745" s="355"/>
      <c r="S745" s="356"/>
      <c r="T745" s="357"/>
      <c r="U745" s="338">
        <f t="shared" si="242"/>
        <v>0</v>
      </c>
      <c r="V745" s="374"/>
      <c r="W745" s="399">
        <f t="shared" si="243"/>
        <v>0</v>
      </c>
      <c r="X745" s="400">
        <f t="shared" si="244"/>
        <v>0</v>
      </c>
      <c r="Y745" s="400">
        <f t="shared" si="245"/>
        <v>0</v>
      </c>
      <c r="Z745" s="400">
        <f t="shared" si="246"/>
        <v>0</v>
      </c>
      <c r="AA745" s="400">
        <f t="shared" si="247"/>
        <v>0</v>
      </c>
      <c r="AB745" s="400">
        <f t="shared" si="248"/>
        <v>0</v>
      </c>
      <c r="AC745" s="400">
        <f t="shared" si="249"/>
        <v>0</v>
      </c>
      <c r="AD745" s="534">
        <f t="shared" si="250"/>
        <v>0</v>
      </c>
      <c r="AE745" s="386"/>
      <c r="AF745" s="405">
        <f t="shared" si="251"/>
        <v>0</v>
      </c>
      <c r="AG745" s="374"/>
      <c r="AH745" s="544"/>
    </row>
    <row r="746" spans="1:34" s="346" customFormat="1" hidden="1" x14ac:dyDescent="0.2">
      <c r="A746" s="384">
        <f t="shared" si="241"/>
        <v>0</v>
      </c>
      <c r="B746" s="385"/>
      <c r="C746" s="374"/>
      <c r="D746" s="438"/>
      <c r="E746" s="352"/>
      <c r="F746" s="353"/>
      <c r="G746" s="353"/>
      <c r="H746" s="353"/>
      <c r="I746" s="353"/>
      <c r="J746" s="394">
        <f t="shared" si="240"/>
        <v>0</v>
      </c>
      <c r="K746" s="374"/>
      <c r="L746" s="374"/>
      <c r="M746" s="354"/>
      <c r="N746" s="355"/>
      <c r="O746" s="355"/>
      <c r="P746" s="355"/>
      <c r="Q746" s="355"/>
      <c r="R746" s="355"/>
      <c r="S746" s="356"/>
      <c r="T746" s="357"/>
      <c r="U746" s="338">
        <f t="shared" si="242"/>
        <v>0</v>
      </c>
      <c r="V746" s="374"/>
      <c r="W746" s="399">
        <f t="shared" si="243"/>
        <v>0</v>
      </c>
      <c r="X746" s="400">
        <f t="shared" si="244"/>
        <v>0</v>
      </c>
      <c r="Y746" s="400">
        <f t="shared" si="245"/>
        <v>0</v>
      </c>
      <c r="Z746" s="400">
        <f t="shared" si="246"/>
        <v>0</v>
      </c>
      <c r="AA746" s="400">
        <f t="shared" si="247"/>
        <v>0</v>
      </c>
      <c r="AB746" s="400">
        <f t="shared" si="248"/>
        <v>0</v>
      </c>
      <c r="AC746" s="400">
        <f t="shared" si="249"/>
        <v>0</v>
      </c>
      <c r="AD746" s="534">
        <f t="shared" si="250"/>
        <v>0</v>
      </c>
      <c r="AE746" s="386"/>
      <c r="AF746" s="405">
        <f t="shared" si="251"/>
        <v>0</v>
      </c>
      <c r="AG746" s="374"/>
      <c r="AH746" s="544"/>
    </row>
    <row r="747" spans="1:34" s="346" customFormat="1" hidden="1" x14ac:dyDescent="0.2">
      <c r="A747" s="384">
        <f t="shared" si="241"/>
        <v>0</v>
      </c>
      <c r="B747" s="385"/>
      <c r="C747" s="374"/>
      <c r="D747" s="438"/>
      <c r="E747" s="352"/>
      <c r="F747" s="353"/>
      <c r="G747" s="353"/>
      <c r="H747" s="353"/>
      <c r="I747" s="353"/>
      <c r="J747" s="394">
        <f t="shared" si="240"/>
        <v>0</v>
      </c>
      <c r="K747" s="374"/>
      <c r="L747" s="374"/>
      <c r="M747" s="354"/>
      <c r="N747" s="355"/>
      <c r="O747" s="355"/>
      <c r="P747" s="355"/>
      <c r="Q747" s="355"/>
      <c r="R747" s="355"/>
      <c r="S747" s="356"/>
      <c r="T747" s="357"/>
      <c r="U747" s="338">
        <f t="shared" si="242"/>
        <v>0</v>
      </c>
      <c r="V747" s="374"/>
      <c r="W747" s="399">
        <f t="shared" si="243"/>
        <v>0</v>
      </c>
      <c r="X747" s="400">
        <f t="shared" si="244"/>
        <v>0</v>
      </c>
      <c r="Y747" s="400">
        <f t="shared" si="245"/>
        <v>0</v>
      </c>
      <c r="Z747" s="400">
        <f t="shared" si="246"/>
        <v>0</v>
      </c>
      <c r="AA747" s="400">
        <f t="shared" si="247"/>
        <v>0</v>
      </c>
      <c r="AB747" s="400">
        <f t="shared" si="248"/>
        <v>0</v>
      </c>
      <c r="AC747" s="400">
        <f t="shared" si="249"/>
        <v>0</v>
      </c>
      <c r="AD747" s="534">
        <f t="shared" si="250"/>
        <v>0</v>
      </c>
      <c r="AE747" s="386"/>
      <c r="AF747" s="405">
        <f t="shared" si="251"/>
        <v>0</v>
      </c>
      <c r="AG747" s="374"/>
      <c r="AH747" s="544"/>
    </row>
    <row r="748" spans="1:34" s="346" customFormat="1" hidden="1" x14ac:dyDescent="0.2">
      <c r="A748" s="384">
        <f t="shared" si="241"/>
        <v>0</v>
      </c>
      <c r="B748" s="385"/>
      <c r="C748" s="374"/>
      <c r="D748" s="438"/>
      <c r="E748" s="352"/>
      <c r="F748" s="353"/>
      <c r="G748" s="353"/>
      <c r="H748" s="353"/>
      <c r="I748" s="353"/>
      <c r="J748" s="394">
        <f t="shared" si="240"/>
        <v>0</v>
      </c>
      <c r="K748" s="374"/>
      <c r="L748" s="374"/>
      <c r="M748" s="354"/>
      <c r="N748" s="355"/>
      <c r="O748" s="355"/>
      <c r="P748" s="355"/>
      <c r="Q748" s="355"/>
      <c r="R748" s="355"/>
      <c r="S748" s="356"/>
      <c r="T748" s="357"/>
      <c r="U748" s="338">
        <f t="shared" si="242"/>
        <v>0</v>
      </c>
      <c r="V748" s="374"/>
      <c r="W748" s="399">
        <f t="shared" si="243"/>
        <v>0</v>
      </c>
      <c r="X748" s="400">
        <f t="shared" si="244"/>
        <v>0</v>
      </c>
      <c r="Y748" s="400">
        <f t="shared" si="245"/>
        <v>0</v>
      </c>
      <c r="Z748" s="400">
        <f t="shared" si="246"/>
        <v>0</v>
      </c>
      <c r="AA748" s="400">
        <f t="shared" si="247"/>
        <v>0</v>
      </c>
      <c r="AB748" s="400">
        <f t="shared" si="248"/>
        <v>0</v>
      </c>
      <c r="AC748" s="400">
        <f t="shared" si="249"/>
        <v>0</v>
      </c>
      <c r="AD748" s="534">
        <f t="shared" si="250"/>
        <v>0</v>
      </c>
      <c r="AE748" s="386"/>
      <c r="AF748" s="405">
        <f t="shared" si="251"/>
        <v>0</v>
      </c>
      <c r="AG748" s="374"/>
      <c r="AH748" s="544"/>
    </row>
    <row r="749" spans="1:34" s="346" customFormat="1" hidden="1" x14ac:dyDescent="0.2">
      <c r="A749" s="384">
        <f t="shared" si="241"/>
        <v>0</v>
      </c>
      <c r="B749" s="385"/>
      <c r="C749" s="374"/>
      <c r="D749" s="438"/>
      <c r="E749" s="352"/>
      <c r="F749" s="353"/>
      <c r="G749" s="353"/>
      <c r="H749" s="353"/>
      <c r="I749" s="353"/>
      <c r="J749" s="394">
        <f t="shared" si="240"/>
        <v>0</v>
      </c>
      <c r="K749" s="374"/>
      <c r="L749" s="374"/>
      <c r="M749" s="354"/>
      <c r="N749" s="355"/>
      <c r="O749" s="355"/>
      <c r="P749" s="355"/>
      <c r="Q749" s="355"/>
      <c r="R749" s="355"/>
      <c r="S749" s="356"/>
      <c r="T749" s="357"/>
      <c r="U749" s="338">
        <f t="shared" si="242"/>
        <v>0</v>
      </c>
      <c r="V749" s="374"/>
      <c r="W749" s="399">
        <f t="shared" si="243"/>
        <v>0</v>
      </c>
      <c r="X749" s="400">
        <f t="shared" si="244"/>
        <v>0</v>
      </c>
      <c r="Y749" s="400">
        <f t="shared" si="245"/>
        <v>0</v>
      </c>
      <c r="Z749" s="400">
        <f t="shared" si="246"/>
        <v>0</v>
      </c>
      <c r="AA749" s="400">
        <f t="shared" si="247"/>
        <v>0</v>
      </c>
      <c r="AB749" s="400">
        <f t="shared" si="248"/>
        <v>0</v>
      </c>
      <c r="AC749" s="400">
        <f t="shared" si="249"/>
        <v>0</v>
      </c>
      <c r="AD749" s="534">
        <f t="shared" si="250"/>
        <v>0</v>
      </c>
      <c r="AE749" s="386"/>
      <c r="AF749" s="405">
        <f t="shared" si="251"/>
        <v>0</v>
      </c>
      <c r="AG749" s="374"/>
      <c r="AH749" s="544"/>
    </row>
    <row r="750" spans="1:34" s="346" customFormat="1" hidden="1" x14ac:dyDescent="0.2">
      <c r="A750" s="384">
        <f t="shared" si="241"/>
        <v>0</v>
      </c>
      <c r="B750" s="385"/>
      <c r="C750" s="374"/>
      <c r="D750" s="438"/>
      <c r="E750" s="352"/>
      <c r="F750" s="353"/>
      <c r="G750" s="353"/>
      <c r="H750" s="353"/>
      <c r="I750" s="353"/>
      <c r="J750" s="394">
        <f t="shared" si="240"/>
        <v>0</v>
      </c>
      <c r="K750" s="374"/>
      <c r="L750" s="374"/>
      <c r="M750" s="354"/>
      <c r="N750" s="355"/>
      <c r="O750" s="355"/>
      <c r="P750" s="355"/>
      <c r="Q750" s="355"/>
      <c r="R750" s="355"/>
      <c r="S750" s="356"/>
      <c r="T750" s="357"/>
      <c r="U750" s="338">
        <f t="shared" si="242"/>
        <v>0</v>
      </c>
      <c r="V750" s="374"/>
      <c r="W750" s="399">
        <f t="shared" si="243"/>
        <v>0</v>
      </c>
      <c r="X750" s="400">
        <f t="shared" si="244"/>
        <v>0</v>
      </c>
      <c r="Y750" s="400">
        <f t="shared" si="245"/>
        <v>0</v>
      </c>
      <c r="Z750" s="400">
        <f t="shared" si="246"/>
        <v>0</v>
      </c>
      <c r="AA750" s="400">
        <f t="shared" si="247"/>
        <v>0</v>
      </c>
      <c r="AB750" s="400">
        <f t="shared" si="248"/>
        <v>0</v>
      </c>
      <c r="AC750" s="400">
        <f t="shared" si="249"/>
        <v>0</v>
      </c>
      <c r="AD750" s="534">
        <f t="shared" si="250"/>
        <v>0</v>
      </c>
      <c r="AE750" s="386"/>
      <c r="AF750" s="405">
        <f t="shared" si="251"/>
        <v>0</v>
      </c>
      <c r="AG750" s="374"/>
      <c r="AH750" s="544"/>
    </row>
    <row r="751" spans="1:34" s="346" customFormat="1" hidden="1" x14ac:dyDescent="0.2">
      <c r="A751" s="384">
        <f t="shared" si="241"/>
        <v>0</v>
      </c>
      <c r="B751" s="385"/>
      <c r="C751" s="374"/>
      <c r="D751" s="438"/>
      <c r="E751" s="352"/>
      <c r="F751" s="353"/>
      <c r="G751" s="353"/>
      <c r="H751" s="353"/>
      <c r="I751" s="353"/>
      <c r="J751" s="394">
        <f t="shared" si="240"/>
        <v>0</v>
      </c>
      <c r="K751" s="374"/>
      <c r="L751" s="374"/>
      <c r="M751" s="354"/>
      <c r="N751" s="355"/>
      <c r="O751" s="355"/>
      <c r="P751" s="355"/>
      <c r="Q751" s="355"/>
      <c r="R751" s="355"/>
      <c r="S751" s="356"/>
      <c r="T751" s="357"/>
      <c r="U751" s="338">
        <f t="shared" si="242"/>
        <v>0</v>
      </c>
      <c r="V751" s="374"/>
      <c r="W751" s="399">
        <f t="shared" si="243"/>
        <v>0</v>
      </c>
      <c r="X751" s="400">
        <f t="shared" si="244"/>
        <v>0</v>
      </c>
      <c r="Y751" s="400">
        <f t="shared" si="245"/>
        <v>0</v>
      </c>
      <c r="Z751" s="400">
        <f t="shared" si="246"/>
        <v>0</v>
      </c>
      <c r="AA751" s="400">
        <f t="shared" si="247"/>
        <v>0</v>
      </c>
      <c r="AB751" s="400">
        <f t="shared" si="248"/>
        <v>0</v>
      </c>
      <c r="AC751" s="400">
        <f t="shared" si="249"/>
        <v>0</v>
      </c>
      <c r="AD751" s="534">
        <f t="shared" si="250"/>
        <v>0</v>
      </c>
      <c r="AE751" s="386"/>
      <c r="AF751" s="405">
        <f t="shared" si="251"/>
        <v>0</v>
      </c>
      <c r="AG751" s="374"/>
      <c r="AH751" s="544"/>
    </row>
    <row r="752" spans="1:34" s="346" customFormat="1" hidden="1" x14ac:dyDescent="0.2">
      <c r="A752" s="384">
        <f t="shared" si="241"/>
        <v>0</v>
      </c>
      <c r="B752" s="385"/>
      <c r="C752" s="374"/>
      <c r="D752" s="438"/>
      <c r="E752" s="352"/>
      <c r="F752" s="353"/>
      <c r="G752" s="353"/>
      <c r="H752" s="353"/>
      <c r="I752" s="353"/>
      <c r="J752" s="394">
        <f t="shared" si="240"/>
        <v>0</v>
      </c>
      <c r="K752" s="374"/>
      <c r="L752" s="374"/>
      <c r="M752" s="354"/>
      <c r="N752" s="355"/>
      <c r="O752" s="355"/>
      <c r="P752" s="355"/>
      <c r="Q752" s="355"/>
      <c r="R752" s="355"/>
      <c r="S752" s="356"/>
      <c r="T752" s="357"/>
      <c r="U752" s="338">
        <f t="shared" si="242"/>
        <v>0</v>
      </c>
      <c r="V752" s="374"/>
      <c r="W752" s="399">
        <f t="shared" si="243"/>
        <v>0</v>
      </c>
      <c r="X752" s="400">
        <f t="shared" si="244"/>
        <v>0</v>
      </c>
      <c r="Y752" s="400">
        <f t="shared" si="245"/>
        <v>0</v>
      </c>
      <c r="Z752" s="400">
        <f t="shared" si="246"/>
        <v>0</v>
      </c>
      <c r="AA752" s="400">
        <f t="shared" si="247"/>
        <v>0</v>
      </c>
      <c r="AB752" s="400">
        <f t="shared" si="248"/>
        <v>0</v>
      </c>
      <c r="AC752" s="400">
        <f t="shared" si="249"/>
        <v>0</v>
      </c>
      <c r="AD752" s="534">
        <f t="shared" si="250"/>
        <v>0</v>
      </c>
      <c r="AE752" s="386"/>
      <c r="AF752" s="405">
        <f t="shared" si="251"/>
        <v>0</v>
      </c>
      <c r="AG752" s="374"/>
      <c r="AH752" s="544"/>
    </row>
    <row r="753" spans="1:34" s="346" customFormat="1" hidden="1" x14ac:dyDescent="0.2">
      <c r="A753" s="384">
        <f t="shared" si="241"/>
        <v>0</v>
      </c>
      <c r="B753" s="385"/>
      <c r="C753" s="374"/>
      <c r="D753" s="438"/>
      <c r="E753" s="352"/>
      <c r="F753" s="353"/>
      <c r="G753" s="353"/>
      <c r="H753" s="353"/>
      <c r="I753" s="353"/>
      <c r="J753" s="394">
        <f t="shared" ref="J753:J774" si="252">IF(ISBLANK(H753),G753*I753,G753*I753*H753)</f>
        <v>0</v>
      </c>
      <c r="K753" s="374"/>
      <c r="L753" s="374"/>
      <c r="M753" s="354"/>
      <c r="N753" s="355"/>
      <c r="O753" s="355"/>
      <c r="P753" s="355"/>
      <c r="Q753" s="355"/>
      <c r="R753" s="355"/>
      <c r="S753" s="356"/>
      <c r="T753" s="357"/>
      <c r="U753" s="338">
        <f t="shared" si="242"/>
        <v>0</v>
      </c>
      <c r="V753" s="374"/>
      <c r="W753" s="399">
        <f t="shared" si="243"/>
        <v>0</v>
      </c>
      <c r="X753" s="400">
        <f t="shared" si="244"/>
        <v>0</v>
      </c>
      <c r="Y753" s="400">
        <f t="shared" si="245"/>
        <v>0</v>
      </c>
      <c r="Z753" s="400">
        <f t="shared" si="246"/>
        <v>0</v>
      </c>
      <c r="AA753" s="400">
        <f t="shared" si="247"/>
        <v>0</v>
      </c>
      <c r="AB753" s="400">
        <f t="shared" si="248"/>
        <v>0</v>
      </c>
      <c r="AC753" s="400">
        <f t="shared" si="249"/>
        <v>0</v>
      </c>
      <c r="AD753" s="534">
        <f t="shared" si="250"/>
        <v>0</v>
      </c>
      <c r="AE753" s="386"/>
      <c r="AF753" s="405">
        <f t="shared" si="251"/>
        <v>0</v>
      </c>
      <c r="AG753" s="374"/>
      <c r="AH753" s="544"/>
    </row>
    <row r="754" spans="1:34" s="346" customFormat="1" hidden="1" x14ac:dyDescent="0.2">
      <c r="A754" s="384">
        <f t="shared" si="241"/>
        <v>0</v>
      </c>
      <c r="B754" s="385"/>
      <c r="C754" s="374"/>
      <c r="D754" s="438"/>
      <c r="E754" s="352"/>
      <c r="F754" s="353"/>
      <c r="G754" s="353"/>
      <c r="H754" s="353"/>
      <c r="I754" s="353"/>
      <c r="J754" s="394">
        <f t="shared" si="252"/>
        <v>0</v>
      </c>
      <c r="K754" s="374"/>
      <c r="L754" s="374"/>
      <c r="M754" s="354"/>
      <c r="N754" s="355"/>
      <c r="O754" s="355"/>
      <c r="P754" s="355"/>
      <c r="Q754" s="355"/>
      <c r="R754" s="355"/>
      <c r="S754" s="356"/>
      <c r="T754" s="357"/>
      <c r="U754" s="338">
        <f t="shared" si="242"/>
        <v>0</v>
      </c>
      <c r="V754" s="374"/>
      <c r="W754" s="399">
        <f t="shared" si="243"/>
        <v>0</v>
      </c>
      <c r="X754" s="400">
        <f t="shared" si="244"/>
        <v>0</v>
      </c>
      <c r="Y754" s="400">
        <f t="shared" si="245"/>
        <v>0</v>
      </c>
      <c r="Z754" s="400">
        <f t="shared" si="246"/>
        <v>0</v>
      </c>
      <c r="AA754" s="400">
        <f t="shared" si="247"/>
        <v>0</v>
      </c>
      <c r="AB754" s="400">
        <f t="shared" si="248"/>
        <v>0</v>
      </c>
      <c r="AC754" s="400">
        <f t="shared" si="249"/>
        <v>0</v>
      </c>
      <c r="AD754" s="534">
        <f t="shared" si="250"/>
        <v>0</v>
      </c>
      <c r="AE754" s="386"/>
      <c r="AF754" s="405">
        <f t="shared" si="251"/>
        <v>0</v>
      </c>
      <c r="AG754" s="374"/>
      <c r="AH754" s="544"/>
    </row>
    <row r="755" spans="1:34" s="346" customFormat="1" hidden="1" x14ac:dyDescent="0.2">
      <c r="A755" s="384">
        <f t="shared" si="241"/>
        <v>0</v>
      </c>
      <c r="B755" s="385"/>
      <c r="C755" s="374"/>
      <c r="D755" s="438"/>
      <c r="E755" s="352"/>
      <c r="F755" s="353"/>
      <c r="G755" s="353"/>
      <c r="H755" s="353"/>
      <c r="I755" s="353"/>
      <c r="J755" s="394">
        <f t="shared" si="252"/>
        <v>0</v>
      </c>
      <c r="K755" s="374"/>
      <c r="L755" s="374"/>
      <c r="M755" s="354"/>
      <c r="N755" s="355"/>
      <c r="O755" s="355"/>
      <c r="P755" s="355"/>
      <c r="Q755" s="355"/>
      <c r="R755" s="355"/>
      <c r="S755" s="356"/>
      <c r="T755" s="357"/>
      <c r="U755" s="338">
        <f t="shared" si="242"/>
        <v>0</v>
      </c>
      <c r="V755" s="374"/>
      <c r="W755" s="399">
        <f t="shared" si="243"/>
        <v>0</v>
      </c>
      <c r="X755" s="400">
        <f t="shared" si="244"/>
        <v>0</v>
      </c>
      <c r="Y755" s="400">
        <f t="shared" si="245"/>
        <v>0</v>
      </c>
      <c r="Z755" s="400">
        <f t="shared" si="246"/>
        <v>0</v>
      </c>
      <c r="AA755" s="400">
        <f t="shared" si="247"/>
        <v>0</v>
      </c>
      <c r="AB755" s="400">
        <f t="shared" si="248"/>
        <v>0</v>
      </c>
      <c r="AC755" s="400">
        <f t="shared" si="249"/>
        <v>0</v>
      </c>
      <c r="AD755" s="534">
        <f t="shared" si="250"/>
        <v>0</v>
      </c>
      <c r="AE755" s="386"/>
      <c r="AF755" s="405">
        <f t="shared" si="251"/>
        <v>0</v>
      </c>
      <c r="AG755" s="374"/>
      <c r="AH755" s="544"/>
    </row>
    <row r="756" spans="1:34" s="346" customFormat="1" hidden="1" x14ac:dyDescent="0.2">
      <c r="A756" s="384">
        <f t="shared" si="241"/>
        <v>0</v>
      </c>
      <c r="B756" s="385"/>
      <c r="C756" s="374"/>
      <c r="D756" s="438"/>
      <c r="E756" s="352"/>
      <c r="F756" s="353"/>
      <c r="G756" s="353"/>
      <c r="H756" s="353"/>
      <c r="I756" s="353"/>
      <c r="J756" s="394">
        <f t="shared" si="252"/>
        <v>0</v>
      </c>
      <c r="K756" s="374"/>
      <c r="L756" s="374"/>
      <c r="M756" s="354"/>
      <c r="N756" s="355"/>
      <c r="O756" s="355"/>
      <c r="P756" s="355"/>
      <c r="Q756" s="355"/>
      <c r="R756" s="355"/>
      <c r="S756" s="356"/>
      <c r="T756" s="357"/>
      <c r="U756" s="338">
        <f t="shared" si="242"/>
        <v>0</v>
      </c>
      <c r="V756" s="374"/>
      <c r="W756" s="399">
        <f t="shared" si="243"/>
        <v>0</v>
      </c>
      <c r="X756" s="400">
        <f t="shared" si="244"/>
        <v>0</v>
      </c>
      <c r="Y756" s="400">
        <f t="shared" si="245"/>
        <v>0</v>
      </c>
      <c r="Z756" s="400">
        <f t="shared" si="246"/>
        <v>0</v>
      </c>
      <c r="AA756" s="400">
        <f t="shared" si="247"/>
        <v>0</v>
      </c>
      <c r="AB756" s="400">
        <f t="shared" si="248"/>
        <v>0</v>
      </c>
      <c r="AC756" s="400">
        <f t="shared" si="249"/>
        <v>0</v>
      </c>
      <c r="AD756" s="534">
        <f t="shared" si="250"/>
        <v>0</v>
      </c>
      <c r="AE756" s="386"/>
      <c r="AF756" s="405">
        <f t="shared" si="251"/>
        <v>0</v>
      </c>
      <c r="AG756" s="374"/>
      <c r="AH756" s="544"/>
    </row>
    <row r="757" spans="1:34" s="346" customFormat="1" hidden="1" x14ac:dyDescent="0.2">
      <c r="A757" s="384">
        <f t="shared" si="241"/>
        <v>0</v>
      </c>
      <c r="B757" s="385"/>
      <c r="C757" s="374"/>
      <c r="D757" s="438"/>
      <c r="E757" s="352"/>
      <c r="F757" s="353"/>
      <c r="G757" s="353"/>
      <c r="H757" s="353"/>
      <c r="I757" s="353"/>
      <c r="J757" s="394">
        <f t="shared" si="252"/>
        <v>0</v>
      </c>
      <c r="K757" s="374"/>
      <c r="L757" s="374"/>
      <c r="M757" s="354"/>
      <c r="N757" s="355"/>
      <c r="O757" s="355"/>
      <c r="P757" s="355"/>
      <c r="Q757" s="355"/>
      <c r="R757" s="355"/>
      <c r="S757" s="356"/>
      <c r="T757" s="357"/>
      <c r="U757" s="338">
        <f t="shared" si="242"/>
        <v>0</v>
      </c>
      <c r="V757" s="374"/>
      <c r="W757" s="399">
        <f t="shared" si="243"/>
        <v>0</v>
      </c>
      <c r="X757" s="400">
        <f t="shared" si="244"/>
        <v>0</v>
      </c>
      <c r="Y757" s="400">
        <f t="shared" si="245"/>
        <v>0</v>
      </c>
      <c r="Z757" s="400">
        <f t="shared" si="246"/>
        <v>0</v>
      </c>
      <c r="AA757" s="400">
        <f t="shared" si="247"/>
        <v>0</v>
      </c>
      <c r="AB757" s="400">
        <f t="shared" si="248"/>
        <v>0</v>
      </c>
      <c r="AC757" s="400">
        <f t="shared" si="249"/>
        <v>0</v>
      </c>
      <c r="AD757" s="534">
        <f t="shared" si="250"/>
        <v>0</v>
      </c>
      <c r="AE757" s="386"/>
      <c r="AF757" s="405">
        <f t="shared" si="251"/>
        <v>0</v>
      </c>
      <c r="AG757" s="374"/>
      <c r="AH757" s="544"/>
    </row>
    <row r="758" spans="1:34" s="346" customFormat="1" hidden="1" x14ac:dyDescent="0.2">
      <c r="A758" s="384">
        <f t="shared" si="241"/>
        <v>0</v>
      </c>
      <c r="B758" s="385"/>
      <c r="C758" s="374"/>
      <c r="D758" s="438"/>
      <c r="E758" s="352"/>
      <c r="F758" s="353"/>
      <c r="G758" s="353"/>
      <c r="H758" s="353"/>
      <c r="I758" s="353"/>
      <c r="J758" s="394">
        <f t="shared" si="252"/>
        <v>0</v>
      </c>
      <c r="K758" s="374"/>
      <c r="L758" s="374"/>
      <c r="M758" s="354"/>
      <c r="N758" s="355"/>
      <c r="O758" s="355"/>
      <c r="P758" s="355"/>
      <c r="Q758" s="355"/>
      <c r="R758" s="355"/>
      <c r="S758" s="356"/>
      <c r="T758" s="357"/>
      <c r="U758" s="338">
        <f t="shared" si="242"/>
        <v>0</v>
      </c>
      <c r="V758" s="374"/>
      <c r="W758" s="399">
        <f t="shared" si="243"/>
        <v>0</v>
      </c>
      <c r="X758" s="400">
        <f t="shared" si="244"/>
        <v>0</v>
      </c>
      <c r="Y758" s="400">
        <f t="shared" si="245"/>
        <v>0</v>
      </c>
      <c r="Z758" s="400">
        <f t="shared" si="246"/>
        <v>0</v>
      </c>
      <c r="AA758" s="400">
        <f t="shared" si="247"/>
        <v>0</v>
      </c>
      <c r="AB758" s="400">
        <f t="shared" si="248"/>
        <v>0</v>
      </c>
      <c r="AC758" s="400">
        <f t="shared" si="249"/>
        <v>0</v>
      </c>
      <c r="AD758" s="534">
        <f t="shared" si="250"/>
        <v>0</v>
      </c>
      <c r="AE758" s="386"/>
      <c r="AF758" s="405">
        <f t="shared" si="251"/>
        <v>0</v>
      </c>
      <c r="AG758" s="374"/>
      <c r="AH758" s="544"/>
    </row>
    <row r="759" spans="1:34" s="346" customFormat="1" hidden="1" x14ac:dyDescent="0.2">
      <c r="A759" s="384">
        <f t="shared" si="241"/>
        <v>0</v>
      </c>
      <c r="B759" s="385"/>
      <c r="C759" s="374"/>
      <c r="D759" s="438"/>
      <c r="E759" s="352"/>
      <c r="F759" s="353"/>
      <c r="G759" s="353"/>
      <c r="H759" s="353"/>
      <c r="I759" s="353"/>
      <c r="J759" s="394">
        <f t="shared" si="252"/>
        <v>0</v>
      </c>
      <c r="K759" s="374"/>
      <c r="L759" s="374"/>
      <c r="M759" s="354"/>
      <c r="N759" s="355"/>
      <c r="O759" s="355"/>
      <c r="P759" s="355"/>
      <c r="Q759" s="355"/>
      <c r="R759" s="355"/>
      <c r="S759" s="356"/>
      <c r="T759" s="357"/>
      <c r="U759" s="338">
        <f t="shared" si="242"/>
        <v>0</v>
      </c>
      <c r="V759" s="374"/>
      <c r="W759" s="399">
        <f t="shared" si="243"/>
        <v>0</v>
      </c>
      <c r="X759" s="400">
        <f t="shared" si="244"/>
        <v>0</v>
      </c>
      <c r="Y759" s="400">
        <f t="shared" si="245"/>
        <v>0</v>
      </c>
      <c r="Z759" s="400">
        <f t="shared" si="246"/>
        <v>0</v>
      </c>
      <c r="AA759" s="400">
        <f t="shared" si="247"/>
        <v>0</v>
      </c>
      <c r="AB759" s="400">
        <f t="shared" si="248"/>
        <v>0</v>
      </c>
      <c r="AC759" s="400">
        <f t="shared" si="249"/>
        <v>0</v>
      </c>
      <c r="AD759" s="534">
        <f t="shared" si="250"/>
        <v>0</v>
      </c>
      <c r="AE759" s="386"/>
      <c r="AF759" s="405">
        <f t="shared" si="251"/>
        <v>0</v>
      </c>
      <c r="AG759" s="374"/>
      <c r="AH759" s="544"/>
    </row>
    <row r="760" spans="1:34" s="346" customFormat="1" hidden="1" x14ac:dyDescent="0.2">
      <c r="A760" s="384">
        <f t="shared" si="241"/>
        <v>0</v>
      </c>
      <c r="B760" s="385"/>
      <c r="C760" s="374"/>
      <c r="D760" s="438"/>
      <c r="E760" s="352"/>
      <c r="F760" s="353"/>
      <c r="G760" s="353"/>
      <c r="H760" s="353"/>
      <c r="I760" s="353"/>
      <c r="J760" s="394">
        <f t="shared" si="252"/>
        <v>0</v>
      </c>
      <c r="K760" s="374"/>
      <c r="L760" s="374"/>
      <c r="M760" s="354"/>
      <c r="N760" s="355"/>
      <c r="O760" s="355"/>
      <c r="P760" s="355"/>
      <c r="Q760" s="355"/>
      <c r="R760" s="355"/>
      <c r="S760" s="356"/>
      <c r="T760" s="357"/>
      <c r="U760" s="338">
        <f t="shared" si="242"/>
        <v>0</v>
      </c>
      <c r="V760" s="374"/>
      <c r="W760" s="399">
        <f t="shared" si="243"/>
        <v>0</v>
      </c>
      <c r="X760" s="400">
        <f t="shared" si="244"/>
        <v>0</v>
      </c>
      <c r="Y760" s="400">
        <f t="shared" si="245"/>
        <v>0</v>
      </c>
      <c r="Z760" s="400">
        <f t="shared" si="246"/>
        <v>0</v>
      </c>
      <c r="AA760" s="400">
        <f t="shared" si="247"/>
        <v>0</v>
      </c>
      <c r="AB760" s="400">
        <f t="shared" si="248"/>
        <v>0</v>
      </c>
      <c r="AC760" s="400">
        <f t="shared" si="249"/>
        <v>0</v>
      </c>
      <c r="AD760" s="534">
        <f t="shared" si="250"/>
        <v>0</v>
      </c>
      <c r="AE760" s="386"/>
      <c r="AF760" s="405">
        <f t="shared" si="251"/>
        <v>0</v>
      </c>
      <c r="AG760" s="374"/>
      <c r="AH760" s="544"/>
    </row>
    <row r="761" spans="1:34" s="346" customFormat="1" hidden="1" x14ac:dyDescent="0.2">
      <c r="A761" s="384">
        <f t="shared" si="241"/>
        <v>0</v>
      </c>
      <c r="B761" s="385"/>
      <c r="C761" s="374"/>
      <c r="D761" s="438"/>
      <c r="E761" s="352"/>
      <c r="F761" s="353"/>
      <c r="G761" s="353"/>
      <c r="H761" s="353"/>
      <c r="I761" s="353"/>
      <c r="J761" s="394">
        <f t="shared" si="252"/>
        <v>0</v>
      </c>
      <c r="K761" s="374"/>
      <c r="L761" s="374"/>
      <c r="M761" s="354"/>
      <c r="N761" s="355"/>
      <c r="O761" s="355"/>
      <c r="P761" s="355"/>
      <c r="Q761" s="355"/>
      <c r="R761" s="355"/>
      <c r="S761" s="356"/>
      <c r="T761" s="357"/>
      <c r="U761" s="338">
        <f t="shared" si="242"/>
        <v>0</v>
      </c>
      <c r="V761" s="374"/>
      <c r="W761" s="399">
        <f t="shared" si="243"/>
        <v>0</v>
      </c>
      <c r="X761" s="400">
        <f t="shared" si="244"/>
        <v>0</v>
      </c>
      <c r="Y761" s="400">
        <f t="shared" si="245"/>
        <v>0</v>
      </c>
      <c r="Z761" s="400">
        <f t="shared" si="246"/>
        <v>0</v>
      </c>
      <c r="AA761" s="400">
        <f t="shared" si="247"/>
        <v>0</v>
      </c>
      <c r="AB761" s="400">
        <f t="shared" si="248"/>
        <v>0</v>
      </c>
      <c r="AC761" s="400">
        <f t="shared" si="249"/>
        <v>0</v>
      </c>
      <c r="AD761" s="534">
        <f t="shared" si="250"/>
        <v>0</v>
      </c>
      <c r="AE761" s="386"/>
      <c r="AF761" s="405">
        <f t="shared" si="251"/>
        <v>0</v>
      </c>
      <c r="AG761" s="374"/>
      <c r="AH761" s="544"/>
    </row>
    <row r="762" spans="1:34" s="346" customFormat="1" hidden="1" x14ac:dyDescent="0.2">
      <c r="A762" s="384">
        <f t="shared" si="241"/>
        <v>0</v>
      </c>
      <c r="B762" s="385"/>
      <c r="C762" s="374"/>
      <c r="D762" s="438"/>
      <c r="E762" s="352"/>
      <c r="F762" s="353"/>
      <c r="G762" s="353"/>
      <c r="H762" s="353"/>
      <c r="I762" s="353"/>
      <c r="J762" s="394">
        <f t="shared" si="252"/>
        <v>0</v>
      </c>
      <c r="K762" s="374"/>
      <c r="L762" s="374"/>
      <c r="M762" s="354"/>
      <c r="N762" s="355"/>
      <c r="O762" s="355"/>
      <c r="P762" s="355"/>
      <c r="Q762" s="355"/>
      <c r="R762" s="355"/>
      <c r="S762" s="356"/>
      <c r="T762" s="357"/>
      <c r="U762" s="338">
        <f t="shared" si="242"/>
        <v>0</v>
      </c>
      <c r="V762" s="374"/>
      <c r="W762" s="399">
        <f t="shared" si="243"/>
        <v>0</v>
      </c>
      <c r="X762" s="400">
        <f t="shared" si="244"/>
        <v>0</v>
      </c>
      <c r="Y762" s="400">
        <f t="shared" si="245"/>
        <v>0</v>
      </c>
      <c r="Z762" s="400">
        <f t="shared" si="246"/>
        <v>0</v>
      </c>
      <c r="AA762" s="400">
        <f t="shared" si="247"/>
        <v>0</v>
      </c>
      <c r="AB762" s="400">
        <f t="shared" si="248"/>
        <v>0</v>
      </c>
      <c r="AC762" s="400">
        <f t="shared" si="249"/>
        <v>0</v>
      </c>
      <c r="AD762" s="534">
        <f t="shared" si="250"/>
        <v>0</v>
      </c>
      <c r="AE762" s="386"/>
      <c r="AF762" s="405">
        <f t="shared" si="251"/>
        <v>0</v>
      </c>
      <c r="AG762" s="374"/>
      <c r="AH762" s="544"/>
    </row>
    <row r="763" spans="1:34" s="346" customFormat="1" hidden="1" x14ac:dyDescent="0.2">
      <c r="A763" s="384">
        <f t="shared" si="241"/>
        <v>0</v>
      </c>
      <c r="B763" s="385"/>
      <c r="C763" s="374"/>
      <c r="D763" s="438"/>
      <c r="E763" s="352"/>
      <c r="F763" s="353"/>
      <c r="G763" s="353"/>
      <c r="H763" s="353"/>
      <c r="I763" s="353"/>
      <c r="J763" s="394">
        <f t="shared" si="252"/>
        <v>0</v>
      </c>
      <c r="K763" s="374"/>
      <c r="L763" s="374"/>
      <c r="M763" s="354"/>
      <c r="N763" s="355"/>
      <c r="O763" s="355"/>
      <c r="P763" s="355"/>
      <c r="Q763" s="355"/>
      <c r="R763" s="355"/>
      <c r="S763" s="356"/>
      <c r="T763" s="357"/>
      <c r="U763" s="338">
        <f t="shared" si="242"/>
        <v>0</v>
      </c>
      <c r="V763" s="374"/>
      <c r="W763" s="399">
        <f t="shared" si="243"/>
        <v>0</v>
      </c>
      <c r="X763" s="400">
        <f t="shared" si="244"/>
        <v>0</v>
      </c>
      <c r="Y763" s="400">
        <f t="shared" si="245"/>
        <v>0</v>
      </c>
      <c r="Z763" s="400">
        <f t="shared" si="246"/>
        <v>0</v>
      </c>
      <c r="AA763" s="400">
        <f t="shared" si="247"/>
        <v>0</v>
      </c>
      <c r="AB763" s="400">
        <f t="shared" si="248"/>
        <v>0</v>
      </c>
      <c r="AC763" s="400">
        <f t="shared" si="249"/>
        <v>0</v>
      </c>
      <c r="AD763" s="534">
        <f t="shared" si="250"/>
        <v>0</v>
      </c>
      <c r="AE763" s="386"/>
      <c r="AF763" s="405">
        <f t="shared" si="251"/>
        <v>0</v>
      </c>
      <c r="AG763" s="374"/>
      <c r="AH763" s="544"/>
    </row>
    <row r="764" spans="1:34" s="346" customFormat="1" hidden="1" x14ac:dyDescent="0.2">
      <c r="A764" s="384">
        <f t="shared" si="241"/>
        <v>0</v>
      </c>
      <c r="B764" s="385"/>
      <c r="C764" s="374"/>
      <c r="D764" s="438"/>
      <c r="E764" s="352"/>
      <c r="F764" s="353"/>
      <c r="G764" s="353"/>
      <c r="H764" s="353"/>
      <c r="I764" s="353"/>
      <c r="J764" s="394">
        <f t="shared" si="252"/>
        <v>0</v>
      </c>
      <c r="K764" s="374"/>
      <c r="L764" s="374"/>
      <c r="M764" s="354"/>
      <c r="N764" s="355"/>
      <c r="O764" s="355"/>
      <c r="P764" s="355"/>
      <c r="Q764" s="355"/>
      <c r="R764" s="355"/>
      <c r="S764" s="356"/>
      <c r="T764" s="357"/>
      <c r="U764" s="338">
        <f t="shared" si="242"/>
        <v>0</v>
      </c>
      <c r="V764" s="374"/>
      <c r="W764" s="399">
        <f t="shared" si="243"/>
        <v>0</v>
      </c>
      <c r="X764" s="400">
        <f t="shared" si="244"/>
        <v>0</v>
      </c>
      <c r="Y764" s="400">
        <f t="shared" si="245"/>
        <v>0</v>
      </c>
      <c r="Z764" s="400">
        <f t="shared" si="246"/>
        <v>0</v>
      </c>
      <c r="AA764" s="400">
        <f t="shared" si="247"/>
        <v>0</v>
      </c>
      <c r="AB764" s="400">
        <f t="shared" si="248"/>
        <v>0</v>
      </c>
      <c r="AC764" s="400">
        <f t="shared" si="249"/>
        <v>0</v>
      </c>
      <c r="AD764" s="534">
        <f t="shared" si="250"/>
        <v>0</v>
      </c>
      <c r="AE764" s="386"/>
      <c r="AF764" s="405">
        <f t="shared" si="251"/>
        <v>0</v>
      </c>
      <c r="AG764" s="374"/>
      <c r="AH764" s="544"/>
    </row>
    <row r="765" spans="1:34" s="346" customFormat="1" hidden="1" x14ac:dyDescent="0.2">
      <c r="A765" s="384">
        <f t="shared" si="241"/>
        <v>0</v>
      </c>
      <c r="B765" s="385"/>
      <c r="C765" s="374"/>
      <c r="D765" s="438"/>
      <c r="E765" s="352"/>
      <c r="F765" s="353"/>
      <c r="G765" s="353"/>
      <c r="H765" s="353"/>
      <c r="I765" s="353"/>
      <c r="J765" s="394">
        <f t="shared" si="252"/>
        <v>0</v>
      </c>
      <c r="K765" s="374"/>
      <c r="L765" s="374"/>
      <c r="M765" s="354"/>
      <c r="N765" s="355"/>
      <c r="O765" s="355"/>
      <c r="P765" s="355"/>
      <c r="Q765" s="355"/>
      <c r="R765" s="355"/>
      <c r="S765" s="356"/>
      <c r="T765" s="357"/>
      <c r="U765" s="338">
        <f t="shared" si="242"/>
        <v>0</v>
      </c>
      <c r="V765" s="374"/>
      <c r="W765" s="399">
        <f t="shared" si="243"/>
        <v>0</v>
      </c>
      <c r="X765" s="400">
        <f t="shared" si="244"/>
        <v>0</v>
      </c>
      <c r="Y765" s="400">
        <f t="shared" si="245"/>
        <v>0</v>
      </c>
      <c r="Z765" s="400">
        <f t="shared" si="246"/>
        <v>0</v>
      </c>
      <c r="AA765" s="400">
        <f t="shared" si="247"/>
        <v>0</v>
      </c>
      <c r="AB765" s="400">
        <f t="shared" si="248"/>
        <v>0</v>
      </c>
      <c r="AC765" s="400">
        <f t="shared" si="249"/>
        <v>0</v>
      </c>
      <c r="AD765" s="534">
        <f t="shared" si="250"/>
        <v>0</v>
      </c>
      <c r="AE765" s="386"/>
      <c r="AF765" s="405">
        <f t="shared" si="251"/>
        <v>0</v>
      </c>
      <c r="AG765" s="374"/>
      <c r="AH765" s="544"/>
    </row>
    <row r="766" spans="1:34" s="346" customFormat="1" hidden="1" x14ac:dyDescent="0.2">
      <c r="A766" s="384">
        <f t="shared" ref="A766:A767" si="253">IF(AND(J766&lt;&gt;0,U766&lt;&gt;1),1,0)</f>
        <v>0</v>
      </c>
      <c r="B766" s="385"/>
      <c r="C766" s="374"/>
      <c r="D766" s="438"/>
      <c r="E766" s="352"/>
      <c r="F766" s="353"/>
      <c r="G766" s="353"/>
      <c r="H766" s="353"/>
      <c r="I766" s="353"/>
      <c r="J766" s="394">
        <f t="shared" si="252"/>
        <v>0</v>
      </c>
      <c r="K766" s="374"/>
      <c r="L766" s="374"/>
      <c r="M766" s="354"/>
      <c r="N766" s="355"/>
      <c r="O766" s="355"/>
      <c r="P766" s="355"/>
      <c r="Q766" s="355"/>
      <c r="R766" s="355"/>
      <c r="S766" s="356"/>
      <c r="T766" s="357"/>
      <c r="U766" s="338">
        <f t="shared" ref="U766:U767" si="254">SUM(M766:T766)</f>
        <v>0</v>
      </c>
      <c r="V766" s="374"/>
      <c r="W766" s="399">
        <f t="shared" ref="W766:W767" si="255">$J766*M766</f>
        <v>0</v>
      </c>
      <c r="X766" s="400">
        <f t="shared" ref="X766:X767" si="256">$J766*N766</f>
        <v>0</v>
      </c>
      <c r="Y766" s="400">
        <f t="shared" ref="Y766:Y767" si="257">$J766*O766</f>
        <v>0</v>
      </c>
      <c r="Z766" s="400">
        <f t="shared" ref="Z766:Z767" si="258">$J766*P766</f>
        <v>0</v>
      </c>
      <c r="AA766" s="400">
        <f t="shared" ref="AA766:AA767" si="259">$J766*Q766</f>
        <v>0</v>
      </c>
      <c r="AB766" s="400">
        <f t="shared" ref="AB766:AB767" si="260">$J766*R766</f>
        <v>0</v>
      </c>
      <c r="AC766" s="400">
        <f t="shared" ref="AC766:AC767" si="261">$J766*S766</f>
        <v>0</v>
      </c>
      <c r="AD766" s="534">
        <f t="shared" ref="AD766:AD767" si="262">SUM(W766:AC766)</f>
        <v>0</v>
      </c>
      <c r="AE766" s="386"/>
      <c r="AF766" s="405">
        <f t="shared" ref="AF766:AF767" si="263">$J766*T766</f>
        <v>0</v>
      </c>
      <c r="AG766" s="374"/>
      <c r="AH766" s="544"/>
    </row>
    <row r="767" spans="1:34" s="346" customFormat="1" hidden="1" x14ac:dyDescent="0.2">
      <c r="A767" s="384">
        <f t="shared" si="253"/>
        <v>0</v>
      </c>
      <c r="B767" s="385"/>
      <c r="C767" s="374"/>
      <c r="D767" s="438"/>
      <c r="E767" s="352"/>
      <c r="F767" s="353"/>
      <c r="G767" s="353"/>
      <c r="H767" s="353"/>
      <c r="I767" s="353"/>
      <c r="J767" s="394">
        <f t="shared" si="252"/>
        <v>0</v>
      </c>
      <c r="K767" s="374"/>
      <c r="L767" s="374"/>
      <c r="M767" s="354"/>
      <c r="N767" s="355"/>
      <c r="O767" s="355"/>
      <c r="P767" s="355"/>
      <c r="Q767" s="355"/>
      <c r="R767" s="355"/>
      <c r="S767" s="356"/>
      <c r="T767" s="357"/>
      <c r="U767" s="338">
        <f t="shared" si="254"/>
        <v>0</v>
      </c>
      <c r="V767" s="374"/>
      <c r="W767" s="399">
        <f t="shared" si="255"/>
        <v>0</v>
      </c>
      <c r="X767" s="400">
        <f t="shared" si="256"/>
        <v>0</v>
      </c>
      <c r="Y767" s="400">
        <f t="shared" si="257"/>
        <v>0</v>
      </c>
      <c r="Z767" s="400">
        <f t="shared" si="258"/>
        <v>0</v>
      </c>
      <c r="AA767" s="400">
        <f t="shared" si="259"/>
        <v>0</v>
      </c>
      <c r="AB767" s="400">
        <f t="shared" si="260"/>
        <v>0</v>
      </c>
      <c r="AC767" s="400">
        <f t="shared" si="261"/>
        <v>0</v>
      </c>
      <c r="AD767" s="534">
        <f t="shared" si="262"/>
        <v>0</v>
      </c>
      <c r="AE767" s="386"/>
      <c r="AF767" s="405">
        <f t="shared" si="263"/>
        <v>0</v>
      </c>
      <c r="AG767" s="374"/>
      <c r="AH767" s="544"/>
    </row>
    <row r="768" spans="1:34" s="346" customFormat="1" hidden="1" x14ac:dyDescent="0.2">
      <c r="A768" s="384">
        <f t="shared" si="225"/>
        <v>0</v>
      </c>
      <c r="B768" s="385"/>
      <c r="C768" s="374"/>
      <c r="D768" s="438"/>
      <c r="E768" s="352"/>
      <c r="F768" s="353"/>
      <c r="G768" s="353"/>
      <c r="H768" s="353"/>
      <c r="I768" s="353"/>
      <c r="J768" s="394">
        <f t="shared" si="252"/>
        <v>0</v>
      </c>
      <c r="K768" s="374"/>
      <c r="L768" s="374"/>
      <c r="M768" s="354"/>
      <c r="N768" s="355"/>
      <c r="O768" s="355"/>
      <c r="P768" s="355"/>
      <c r="Q768" s="355"/>
      <c r="R768" s="355"/>
      <c r="S768" s="356"/>
      <c r="T768" s="357"/>
      <c r="U768" s="338">
        <f t="shared" si="226"/>
        <v>0</v>
      </c>
      <c r="V768" s="374"/>
      <c r="W768" s="399">
        <f t="shared" si="227"/>
        <v>0</v>
      </c>
      <c r="X768" s="400">
        <f t="shared" si="218"/>
        <v>0</v>
      </c>
      <c r="Y768" s="400">
        <f t="shared" si="219"/>
        <v>0</v>
      </c>
      <c r="Z768" s="400">
        <f t="shared" si="220"/>
        <v>0</v>
      </c>
      <c r="AA768" s="400">
        <f t="shared" si="221"/>
        <v>0</v>
      </c>
      <c r="AB768" s="400">
        <f t="shared" si="222"/>
        <v>0</v>
      </c>
      <c r="AC768" s="400">
        <f t="shared" si="223"/>
        <v>0</v>
      </c>
      <c r="AD768" s="534">
        <f t="shared" si="224"/>
        <v>0</v>
      </c>
      <c r="AE768" s="386"/>
      <c r="AF768" s="405">
        <f t="shared" si="228"/>
        <v>0</v>
      </c>
      <c r="AG768" s="374"/>
      <c r="AH768" s="544"/>
    </row>
    <row r="769" spans="1:34" s="346" customFormat="1" hidden="1" x14ac:dyDescent="0.2">
      <c r="A769" s="384">
        <f t="shared" si="225"/>
        <v>0</v>
      </c>
      <c r="B769" s="385"/>
      <c r="C769" s="374"/>
      <c r="D769" s="438"/>
      <c r="E769" s="352"/>
      <c r="F769" s="353"/>
      <c r="G769" s="353"/>
      <c r="H769" s="353"/>
      <c r="I769" s="353"/>
      <c r="J769" s="394">
        <f t="shared" si="252"/>
        <v>0</v>
      </c>
      <c r="K769" s="374"/>
      <c r="L769" s="374"/>
      <c r="M769" s="354"/>
      <c r="N769" s="355"/>
      <c r="O769" s="355"/>
      <c r="P769" s="355"/>
      <c r="Q769" s="355"/>
      <c r="R769" s="355"/>
      <c r="S769" s="356"/>
      <c r="T769" s="357"/>
      <c r="U769" s="338">
        <f t="shared" si="226"/>
        <v>0</v>
      </c>
      <c r="V769" s="374"/>
      <c r="W769" s="399">
        <f t="shared" si="227"/>
        <v>0</v>
      </c>
      <c r="X769" s="400">
        <f t="shared" si="218"/>
        <v>0</v>
      </c>
      <c r="Y769" s="400">
        <f t="shared" si="219"/>
        <v>0</v>
      </c>
      <c r="Z769" s="400">
        <f t="shared" si="220"/>
        <v>0</v>
      </c>
      <c r="AA769" s="400">
        <f t="shared" si="221"/>
        <v>0</v>
      </c>
      <c r="AB769" s="400">
        <f t="shared" si="222"/>
        <v>0</v>
      </c>
      <c r="AC769" s="400">
        <f t="shared" si="223"/>
        <v>0</v>
      </c>
      <c r="AD769" s="534">
        <f t="shared" si="224"/>
        <v>0</v>
      </c>
      <c r="AE769" s="386"/>
      <c r="AF769" s="405">
        <f t="shared" si="228"/>
        <v>0</v>
      </c>
      <c r="AG769" s="374"/>
      <c r="AH769" s="544"/>
    </row>
    <row r="770" spans="1:34" s="346" customFormat="1" hidden="1" x14ac:dyDescent="0.2">
      <c r="A770" s="384">
        <f t="shared" si="225"/>
        <v>0</v>
      </c>
      <c r="B770" s="385"/>
      <c r="C770" s="374"/>
      <c r="D770" s="438"/>
      <c r="E770" s="352"/>
      <c r="F770" s="353"/>
      <c r="G770" s="353"/>
      <c r="H770" s="353"/>
      <c r="I770" s="353"/>
      <c r="J770" s="394">
        <f t="shared" si="252"/>
        <v>0</v>
      </c>
      <c r="K770" s="374"/>
      <c r="L770" s="374"/>
      <c r="M770" s="354"/>
      <c r="N770" s="355"/>
      <c r="O770" s="355"/>
      <c r="P770" s="355"/>
      <c r="Q770" s="355"/>
      <c r="R770" s="355"/>
      <c r="S770" s="356"/>
      <c r="T770" s="357"/>
      <c r="U770" s="338">
        <f t="shared" si="226"/>
        <v>0</v>
      </c>
      <c r="V770" s="374"/>
      <c r="W770" s="399">
        <f t="shared" si="227"/>
        <v>0</v>
      </c>
      <c r="X770" s="400">
        <f t="shared" si="218"/>
        <v>0</v>
      </c>
      <c r="Y770" s="400">
        <f t="shared" si="219"/>
        <v>0</v>
      </c>
      <c r="Z770" s="400">
        <f t="shared" si="220"/>
        <v>0</v>
      </c>
      <c r="AA770" s="400">
        <f t="shared" si="221"/>
        <v>0</v>
      </c>
      <c r="AB770" s="400">
        <f t="shared" si="222"/>
        <v>0</v>
      </c>
      <c r="AC770" s="400">
        <f t="shared" si="223"/>
        <v>0</v>
      </c>
      <c r="AD770" s="534">
        <f t="shared" si="224"/>
        <v>0</v>
      </c>
      <c r="AE770" s="386"/>
      <c r="AF770" s="405">
        <f t="shared" si="228"/>
        <v>0</v>
      </c>
      <c r="AG770" s="374"/>
      <c r="AH770" s="544"/>
    </row>
    <row r="771" spans="1:34" s="346" customFormat="1" hidden="1" x14ac:dyDescent="0.2">
      <c r="A771" s="384">
        <f t="shared" si="225"/>
        <v>0</v>
      </c>
      <c r="B771" s="385"/>
      <c r="C771" s="374"/>
      <c r="D771" s="438"/>
      <c r="E771" s="352"/>
      <c r="F771" s="353"/>
      <c r="G771" s="353"/>
      <c r="H771" s="353"/>
      <c r="I771" s="353"/>
      <c r="J771" s="394">
        <f t="shared" si="252"/>
        <v>0</v>
      </c>
      <c r="K771" s="374"/>
      <c r="L771" s="374"/>
      <c r="M771" s="354"/>
      <c r="N771" s="355"/>
      <c r="O771" s="355"/>
      <c r="P771" s="355"/>
      <c r="Q771" s="355"/>
      <c r="R771" s="355"/>
      <c r="S771" s="356"/>
      <c r="T771" s="357"/>
      <c r="U771" s="338">
        <f t="shared" si="226"/>
        <v>0</v>
      </c>
      <c r="V771" s="374"/>
      <c r="W771" s="399">
        <f t="shared" si="227"/>
        <v>0</v>
      </c>
      <c r="X771" s="400">
        <f t="shared" si="218"/>
        <v>0</v>
      </c>
      <c r="Y771" s="400">
        <f t="shared" si="219"/>
        <v>0</v>
      </c>
      <c r="Z771" s="400">
        <f t="shared" si="220"/>
        <v>0</v>
      </c>
      <c r="AA771" s="400">
        <f t="shared" si="221"/>
        <v>0</v>
      </c>
      <c r="AB771" s="400">
        <f t="shared" si="222"/>
        <v>0</v>
      </c>
      <c r="AC771" s="400">
        <f t="shared" si="223"/>
        <v>0</v>
      </c>
      <c r="AD771" s="534">
        <f t="shared" si="224"/>
        <v>0</v>
      </c>
      <c r="AE771" s="386"/>
      <c r="AF771" s="405">
        <f t="shared" si="228"/>
        <v>0</v>
      </c>
      <c r="AG771" s="374"/>
      <c r="AH771" s="544"/>
    </row>
    <row r="772" spans="1:34" s="346" customFormat="1" hidden="1" x14ac:dyDescent="0.2">
      <c r="A772" s="384">
        <f t="shared" si="225"/>
        <v>0</v>
      </c>
      <c r="B772" s="385"/>
      <c r="C772" s="374"/>
      <c r="D772" s="438"/>
      <c r="E772" s="352"/>
      <c r="F772" s="353"/>
      <c r="G772" s="353"/>
      <c r="H772" s="353"/>
      <c r="I772" s="353"/>
      <c r="J772" s="394">
        <f t="shared" si="252"/>
        <v>0</v>
      </c>
      <c r="K772" s="374"/>
      <c r="L772" s="374"/>
      <c r="M772" s="354"/>
      <c r="N772" s="355"/>
      <c r="O772" s="355"/>
      <c r="P772" s="355"/>
      <c r="Q772" s="355"/>
      <c r="R772" s="355"/>
      <c r="S772" s="356"/>
      <c r="T772" s="357"/>
      <c r="U772" s="338">
        <f t="shared" si="226"/>
        <v>0</v>
      </c>
      <c r="V772" s="374"/>
      <c r="W772" s="399">
        <f t="shared" si="227"/>
        <v>0</v>
      </c>
      <c r="X772" s="400">
        <f t="shared" si="218"/>
        <v>0</v>
      </c>
      <c r="Y772" s="400">
        <f t="shared" si="219"/>
        <v>0</v>
      </c>
      <c r="Z772" s="400">
        <f t="shared" si="220"/>
        <v>0</v>
      </c>
      <c r="AA772" s="400">
        <f t="shared" si="221"/>
        <v>0</v>
      </c>
      <c r="AB772" s="400">
        <f t="shared" si="222"/>
        <v>0</v>
      </c>
      <c r="AC772" s="400">
        <f t="shared" si="223"/>
        <v>0</v>
      </c>
      <c r="AD772" s="534">
        <f t="shared" si="224"/>
        <v>0</v>
      </c>
      <c r="AE772" s="386"/>
      <c r="AF772" s="405">
        <f t="shared" si="228"/>
        <v>0</v>
      </c>
      <c r="AG772" s="374"/>
      <c r="AH772" s="544"/>
    </row>
    <row r="773" spans="1:34" s="346" customFormat="1" hidden="1" x14ac:dyDescent="0.2">
      <c r="A773" s="384">
        <f t="shared" si="225"/>
        <v>0</v>
      </c>
      <c r="B773" s="385"/>
      <c r="C773" s="374"/>
      <c r="D773" s="438"/>
      <c r="E773" s="352"/>
      <c r="F773" s="353"/>
      <c r="G773" s="353"/>
      <c r="H773" s="353"/>
      <c r="I773" s="353"/>
      <c r="J773" s="394">
        <f t="shared" si="252"/>
        <v>0</v>
      </c>
      <c r="K773" s="374"/>
      <c r="L773" s="374"/>
      <c r="M773" s="354"/>
      <c r="N773" s="355"/>
      <c r="O773" s="355"/>
      <c r="P773" s="355"/>
      <c r="Q773" s="355"/>
      <c r="R773" s="355"/>
      <c r="S773" s="356"/>
      <c r="T773" s="357"/>
      <c r="U773" s="338">
        <f t="shared" si="226"/>
        <v>0</v>
      </c>
      <c r="V773" s="374"/>
      <c r="W773" s="399">
        <f t="shared" si="227"/>
        <v>0</v>
      </c>
      <c r="X773" s="400">
        <f t="shared" si="218"/>
        <v>0</v>
      </c>
      <c r="Y773" s="400">
        <f t="shared" si="219"/>
        <v>0</v>
      </c>
      <c r="Z773" s="400">
        <f t="shared" si="220"/>
        <v>0</v>
      </c>
      <c r="AA773" s="400">
        <f t="shared" si="221"/>
        <v>0</v>
      </c>
      <c r="AB773" s="400">
        <f t="shared" si="222"/>
        <v>0</v>
      </c>
      <c r="AC773" s="400">
        <f t="shared" si="223"/>
        <v>0</v>
      </c>
      <c r="AD773" s="534">
        <f t="shared" si="224"/>
        <v>0</v>
      </c>
      <c r="AE773" s="386"/>
      <c r="AF773" s="405">
        <f t="shared" si="228"/>
        <v>0</v>
      </c>
      <c r="AG773" s="374"/>
      <c r="AH773" s="544"/>
    </row>
    <row r="774" spans="1:34" s="346" customFormat="1" hidden="1" x14ac:dyDescent="0.2">
      <c r="A774" s="384">
        <f t="shared" si="225"/>
        <v>0</v>
      </c>
      <c r="B774" s="385"/>
      <c r="C774" s="374"/>
      <c r="D774" s="439"/>
      <c r="E774" s="358"/>
      <c r="F774" s="359"/>
      <c r="G774" s="359"/>
      <c r="H774" s="359"/>
      <c r="I774" s="359"/>
      <c r="J774" s="395">
        <f t="shared" si="252"/>
        <v>0</v>
      </c>
      <c r="K774" s="374"/>
      <c r="L774" s="374"/>
      <c r="M774" s="360"/>
      <c r="N774" s="361"/>
      <c r="O774" s="361"/>
      <c r="P774" s="361"/>
      <c r="Q774" s="361"/>
      <c r="R774" s="361"/>
      <c r="S774" s="362"/>
      <c r="T774" s="363"/>
      <c r="U774" s="339">
        <f t="shared" si="226"/>
        <v>0</v>
      </c>
      <c r="V774" s="374"/>
      <c r="W774" s="402">
        <f t="shared" si="227"/>
        <v>0</v>
      </c>
      <c r="X774" s="403">
        <f t="shared" si="218"/>
        <v>0</v>
      </c>
      <c r="Y774" s="403">
        <f t="shared" si="219"/>
        <v>0</v>
      </c>
      <c r="Z774" s="403">
        <f t="shared" si="220"/>
        <v>0</v>
      </c>
      <c r="AA774" s="403">
        <f t="shared" si="221"/>
        <v>0</v>
      </c>
      <c r="AB774" s="403">
        <f t="shared" si="222"/>
        <v>0</v>
      </c>
      <c r="AC774" s="403">
        <f t="shared" si="223"/>
        <v>0</v>
      </c>
      <c r="AD774" s="535">
        <f t="shared" si="224"/>
        <v>0</v>
      </c>
      <c r="AE774" s="386"/>
      <c r="AF774" s="406">
        <f t="shared" si="228"/>
        <v>0</v>
      </c>
      <c r="AG774" s="374"/>
      <c r="AH774" s="545"/>
    </row>
    <row r="775" spans="1:34" s="364" customFormat="1" x14ac:dyDescent="0.2">
      <c r="A775" s="387"/>
      <c r="B775" s="388"/>
      <c r="C775" s="389"/>
      <c r="D775" s="407" t="str">
        <f>"Sub-total '"&amp;D624&amp;"'"</f>
        <v>Sub-total 'Storage (Non MT based)'</v>
      </c>
      <c r="E775" s="408"/>
      <c r="F775" s="408"/>
      <c r="G775" s="408"/>
      <c r="H775" s="408"/>
      <c r="I775" s="408"/>
      <c r="J775" s="409">
        <f>SUM(J625:J774)</f>
        <v>0</v>
      </c>
      <c r="K775" s="389"/>
      <c r="L775" s="389"/>
      <c r="M775" s="426"/>
      <c r="N775" s="427"/>
      <c r="O775" s="427"/>
      <c r="P775" s="427"/>
      <c r="Q775" s="427"/>
      <c r="R775" s="427"/>
      <c r="S775" s="427"/>
      <c r="T775" s="427"/>
      <c r="U775" s="428"/>
      <c r="V775" s="389"/>
      <c r="W775" s="410">
        <f>SUM(W625:W774)</f>
        <v>0</v>
      </c>
      <c r="X775" s="411">
        <f t="shared" ref="X775" si="264">SUM(X625:X774)</f>
        <v>0</v>
      </c>
      <c r="Y775" s="411">
        <f t="shared" ref="Y775" si="265">SUM(Y625:Y774)</f>
        <v>0</v>
      </c>
      <c r="Z775" s="411">
        <f t="shared" ref="Z775" si="266">SUM(Z625:Z774)</f>
        <v>0</v>
      </c>
      <c r="AA775" s="411">
        <f t="shared" ref="AA775" si="267">SUM(AA625:AA774)</f>
        <v>0</v>
      </c>
      <c r="AB775" s="411">
        <f t="shared" ref="AB775" si="268">SUM(AB625:AB774)</f>
        <v>0</v>
      </c>
      <c r="AC775" s="411">
        <f t="shared" ref="AC775" si="269">SUM(AC625:AC774)</f>
        <v>0</v>
      </c>
      <c r="AD775" s="411">
        <f t="shared" ref="AD775" si="270">SUM(AD625:AD774)</f>
        <v>0</v>
      </c>
      <c r="AE775" s="389"/>
      <c r="AF775" s="410">
        <f t="shared" ref="AF775" si="271">SUM(AF625:AF774)</f>
        <v>0</v>
      </c>
      <c r="AG775" s="389"/>
      <c r="AH775" s="546"/>
    </row>
    <row r="776" spans="1:34" ht="5.25" customHeight="1" x14ac:dyDescent="0.2">
      <c r="A776" s="371"/>
      <c r="B776" s="372"/>
      <c r="C776" s="372"/>
      <c r="D776" s="412"/>
      <c r="E776" s="413"/>
      <c r="F776" s="413"/>
      <c r="G776" s="413"/>
      <c r="H776" s="413"/>
      <c r="I776" s="413"/>
      <c r="J776" s="414"/>
      <c r="K776" s="415"/>
      <c r="L776" s="415"/>
      <c r="M776" s="415"/>
      <c r="N776" s="415"/>
      <c r="O776" s="415"/>
      <c r="P776" s="415"/>
      <c r="Q776" s="415"/>
      <c r="R776" s="415"/>
      <c r="S776" s="415"/>
      <c r="T776" s="415"/>
      <c r="U776" s="415"/>
      <c r="V776" s="415"/>
      <c r="W776" s="415"/>
      <c r="X776" s="415"/>
      <c r="Y776" s="415"/>
      <c r="Z776" s="415"/>
      <c r="AA776" s="415"/>
      <c r="AB776" s="415"/>
      <c r="AC776" s="415"/>
      <c r="AD776" s="416"/>
      <c r="AE776" s="415"/>
      <c r="AF776" s="417"/>
      <c r="AG776" s="372"/>
      <c r="AH776" s="541"/>
    </row>
    <row r="777" spans="1:34" ht="12.75" x14ac:dyDescent="0.2">
      <c r="A777" s="383"/>
      <c r="B777" s="372"/>
      <c r="C777" s="372"/>
      <c r="D777" s="418" t="s">
        <v>98</v>
      </c>
      <c r="E777" s="469"/>
      <c r="F777" s="469"/>
      <c r="G777" s="469"/>
      <c r="H777" s="469"/>
      <c r="I777" s="469"/>
      <c r="J777" s="470"/>
      <c r="K777" s="470"/>
      <c r="L777" s="470"/>
      <c r="M777" s="470"/>
      <c r="N777" s="470"/>
      <c r="O777" s="470"/>
      <c r="P777" s="470"/>
      <c r="Q777" s="470"/>
      <c r="R777" s="470"/>
      <c r="S777" s="470"/>
      <c r="T777" s="470"/>
      <c r="U777" s="470"/>
      <c r="V777" s="470"/>
      <c r="W777" s="470"/>
      <c r="X777" s="470"/>
      <c r="Y777" s="470"/>
      <c r="Z777" s="470"/>
      <c r="AA777" s="470"/>
      <c r="AB777" s="470"/>
      <c r="AC777" s="470"/>
      <c r="AD777" s="471"/>
      <c r="AE777" s="470"/>
      <c r="AF777" s="472"/>
      <c r="AG777" s="372"/>
      <c r="AH777" s="542"/>
    </row>
    <row r="778" spans="1:34" s="346" customFormat="1" x14ac:dyDescent="0.2">
      <c r="A778" s="384">
        <f>IF(AND(J778&lt;&gt;0,U778&lt;&gt;1),1,0)</f>
        <v>0</v>
      </c>
      <c r="B778" s="385"/>
      <c r="C778" s="374"/>
      <c r="D778" s="437"/>
      <c r="E778" s="347"/>
      <c r="F778" s="347"/>
      <c r="G778" s="347"/>
      <c r="H778" s="347"/>
      <c r="I778" s="347"/>
      <c r="J778" s="393">
        <f t="shared" ref="J778:J841" si="272">IF(ISBLANK(H778),G778*I778,G778*I778*H778)</f>
        <v>0</v>
      </c>
      <c r="K778" s="374"/>
      <c r="L778" s="374"/>
      <c r="M778" s="348"/>
      <c r="N778" s="349"/>
      <c r="O778" s="349"/>
      <c r="P778" s="349"/>
      <c r="Q778" s="349"/>
      <c r="R778" s="349"/>
      <c r="S778" s="350"/>
      <c r="T778" s="351"/>
      <c r="U778" s="337">
        <f>SUM(M778:T778)</f>
        <v>0</v>
      </c>
      <c r="V778" s="374"/>
      <c r="W778" s="396">
        <f>$J778*M778</f>
        <v>0</v>
      </c>
      <c r="X778" s="397">
        <f t="shared" ref="X778:X927" si="273">$J778*N778</f>
        <v>0</v>
      </c>
      <c r="Y778" s="397">
        <f t="shared" ref="Y778:Y927" si="274">$J778*O778</f>
        <v>0</v>
      </c>
      <c r="Z778" s="397">
        <f t="shared" ref="Z778:Z927" si="275">$J778*P778</f>
        <v>0</v>
      </c>
      <c r="AA778" s="397">
        <f t="shared" ref="AA778:AA927" si="276">$J778*Q778</f>
        <v>0</v>
      </c>
      <c r="AB778" s="397">
        <f t="shared" ref="AB778:AB927" si="277">$J778*R778</f>
        <v>0</v>
      </c>
      <c r="AC778" s="397">
        <f t="shared" ref="AC778:AC927" si="278">$J778*S778</f>
        <v>0</v>
      </c>
      <c r="AD778" s="533">
        <f t="shared" ref="AD778:AD927" si="279">SUM(W778:AC778)</f>
        <v>0</v>
      </c>
      <c r="AE778" s="386"/>
      <c r="AF778" s="404">
        <f>$J778*T778</f>
        <v>0</v>
      </c>
      <c r="AG778" s="374"/>
      <c r="AH778" s="543"/>
    </row>
    <row r="779" spans="1:34" s="346" customFormat="1" x14ac:dyDescent="0.2">
      <c r="A779" s="384">
        <f t="shared" ref="A779:A927" si="280">IF(AND(J779&lt;&gt;0,U779&lt;&gt;1),1,0)</f>
        <v>0</v>
      </c>
      <c r="B779" s="385"/>
      <c r="C779" s="374"/>
      <c r="D779" s="438"/>
      <c r="E779" s="352"/>
      <c r="F779" s="353"/>
      <c r="G779" s="353"/>
      <c r="H779" s="353"/>
      <c r="I779" s="353"/>
      <c r="J779" s="394">
        <f t="shared" si="272"/>
        <v>0</v>
      </c>
      <c r="K779" s="374"/>
      <c r="L779" s="374"/>
      <c r="M779" s="354"/>
      <c r="N779" s="355"/>
      <c r="O779" s="355"/>
      <c r="P779" s="355"/>
      <c r="Q779" s="355"/>
      <c r="R779" s="355"/>
      <c r="S779" s="356"/>
      <c r="T779" s="357"/>
      <c r="U779" s="338">
        <f t="shared" ref="U779:U927" si="281">SUM(M779:T779)</f>
        <v>0</v>
      </c>
      <c r="V779" s="374"/>
      <c r="W779" s="399">
        <f t="shared" ref="W779:W927" si="282">$J779*M779</f>
        <v>0</v>
      </c>
      <c r="X779" s="400">
        <f t="shared" si="273"/>
        <v>0</v>
      </c>
      <c r="Y779" s="400">
        <f t="shared" si="274"/>
        <v>0</v>
      </c>
      <c r="Z779" s="400">
        <f t="shared" si="275"/>
        <v>0</v>
      </c>
      <c r="AA779" s="400">
        <f t="shared" si="276"/>
        <v>0</v>
      </c>
      <c r="AB779" s="400">
        <f t="shared" si="277"/>
        <v>0</v>
      </c>
      <c r="AC779" s="400">
        <f t="shared" si="278"/>
        <v>0</v>
      </c>
      <c r="AD779" s="534">
        <f t="shared" si="279"/>
        <v>0</v>
      </c>
      <c r="AE779" s="386"/>
      <c r="AF779" s="405">
        <f t="shared" ref="AF779:AF927" si="283">$J779*T779</f>
        <v>0</v>
      </c>
      <c r="AG779" s="374"/>
      <c r="AH779" s="544"/>
    </row>
    <row r="780" spans="1:34" s="346" customFormat="1" x14ac:dyDescent="0.2">
      <c r="A780" s="384">
        <f t="shared" si="280"/>
        <v>0</v>
      </c>
      <c r="B780" s="385"/>
      <c r="C780" s="374"/>
      <c r="D780" s="438"/>
      <c r="E780" s="352"/>
      <c r="F780" s="353"/>
      <c r="G780" s="353"/>
      <c r="H780" s="353"/>
      <c r="I780" s="353"/>
      <c r="J780" s="394">
        <f t="shared" si="272"/>
        <v>0</v>
      </c>
      <c r="K780" s="374"/>
      <c r="L780" s="374"/>
      <c r="M780" s="354"/>
      <c r="N780" s="355"/>
      <c r="O780" s="355"/>
      <c r="P780" s="355"/>
      <c r="Q780" s="355"/>
      <c r="R780" s="355"/>
      <c r="S780" s="356"/>
      <c r="T780" s="357"/>
      <c r="U780" s="338">
        <f t="shared" si="281"/>
        <v>0</v>
      </c>
      <c r="V780" s="374"/>
      <c r="W780" s="399">
        <f t="shared" si="282"/>
        <v>0</v>
      </c>
      <c r="X780" s="400">
        <f t="shared" si="273"/>
        <v>0</v>
      </c>
      <c r="Y780" s="400">
        <f t="shared" si="274"/>
        <v>0</v>
      </c>
      <c r="Z780" s="400">
        <f t="shared" si="275"/>
        <v>0</v>
      </c>
      <c r="AA780" s="400">
        <f t="shared" si="276"/>
        <v>0</v>
      </c>
      <c r="AB780" s="400">
        <f t="shared" si="277"/>
        <v>0</v>
      </c>
      <c r="AC780" s="400">
        <f t="shared" si="278"/>
        <v>0</v>
      </c>
      <c r="AD780" s="534">
        <f t="shared" si="279"/>
        <v>0</v>
      </c>
      <c r="AE780" s="386"/>
      <c r="AF780" s="405">
        <f t="shared" si="283"/>
        <v>0</v>
      </c>
      <c r="AG780" s="374"/>
      <c r="AH780" s="544"/>
    </row>
    <row r="781" spans="1:34" s="346" customFormat="1" x14ac:dyDescent="0.2">
      <c r="A781" s="384">
        <f t="shared" si="280"/>
        <v>0</v>
      </c>
      <c r="B781" s="385"/>
      <c r="C781" s="374"/>
      <c r="D781" s="438"/>
      <c r="E781" s="352"/>
      <c r="F781" s="353"/>
      <c r="G781" s="353"/>
      <c r="H781" s="353"/>
      <c r="I781" s="353"/>
      <c r="J781" s="394">
        <f t="shared" si="272"/>
        <v>0</v>
      </c>
      <c r="K781" s="374"/>
      <c r="L781" s="374"/>
      <c r="M781" s="354"/>
      <c r="N781" s="355"/>
      <c r="O781" s="355"/>
      <c r="P781" s="355"/>
      <c r="Q781" s="355"/>
      <c r="R781" s="355"/>
      <c r="S781" s="356"/>
      <c r="T781" s="357"/>
      <c r="U781" s="338">
        <f t="shared" si="281"/>
        <v>0</v>
      </c>
      <c r="V781" s="374"/>
      <c r="W781" s="399">
        <f t="shared" si="282"/>
        <v>0</v>
      </c>
      <c r="X781" s="400">
        <f t="shared" si="273"/>
        <v>0</v>
      </c>
      <c r="Y781" s="400">
        <f t="shared" si="274"/>
        <v>0</v>
      </c>
      <c r="Z781" s="400">
        <f t="shared" si="275"/>
        <v>0</v>
      </c>
      <c r="AA781" s="400">
        <f t="shared" si="276"/>
        <v>0</v>
      </c>
      <c r="AB781" s="400">
        <f t="shared" si="277"/>
        <v>0</v>
      </c>
      <c r="AC781" s="400">
        <f t="shared" si="278"/>
        <v>0</v>
      </c>
      <c r="AD781" s="534">
        <f t="shared" si="279"/>
        <v>0</v>
      </c>
      <c r="AE781" s="386"/>
      <c r="AF781" s="405">
        <f t="shared" si="283"/>
        <v>0</v>
      </c>
      <c r="AG781" s="374"/>
      <c r="AH781" s="544"/>
    </row>
    <row r="782" spans="1:34" s="346" customFormat="1" x14ac:dyDescent="0.2">
      <c r="A782" s="384">
        <f t="shared" si="280"/>
        <v>0</v>
      </c>
      <c r="B782" s="385"/>
      <c r="C782" s="374"/>
      <c r="D782" s="438"/>
      <c r="E782" s="352"/>
      <c r="F782" s="353"/>
      <c r="G782" s="353"/>
      <c r="H782" s="353"/>
      <c r="I782" s="353"/>
      <c r="J782" s="394">
        <f t="shared" si="272"/>
        <v>0</v>
      </c>
      <c r="K782" s="374"/>
      <c r="L782" s="374"/>
      <c r="M782" s="354"/>
      <c r="N782" s="355"/>
      <c r="O782" s="355"/>
      <c r="P782" s="355"/>
      <c r="Q782" s="355"/>
      <c r="R782" s="355"/>
      <c r="S782" s="356"/>
      <c r="T782" s="357"/>
      <c r="U782" s="338">
        <f t="shared" si="281"/>
        <v>0</v>
      </c>
      <c r="V782" s="374"/>
      <c r="W782" s="399">
        <f t="shared" si="282"/>
        <v>0</v>
      </c>
      <c r="X782" s="400">
        <f t="shared" si="273"/>
        <v>0</v>
      </c>
      <c r="Y782" s="400">
        <f t="shared" si="274"/>
        <v>0</v>
      </c>
      <c r="Z782" s="400">
        <f t="shared" si="275"/>
        <v>0</v>
      </c>
      <c r="AA782" s="400">
        <f t="shared" si="276"/>
        <v>0</v>
      </c>
      <c r="AB782" s="400">
        <f t="shared" si="277"/>
        <v>0</v>
      </c>
      <c r="AC782" s="400">
        <f t="shared" si="278"/>
        <v>0</v>
      </c>
      <c r="AD782" s="534">
        <f t="shared" si="279"/>
        <v>0</v>
      </c>
      <c r="AE782" s="386"/>
      <c r="AF782" s="405">
        <f t="shared" si="283"/>
        <v>0</v>
      </c>
      <c r="AG782" s="374"/>
      <c r="AH782" s="544"/>
    </row>
    <row r="783" spans="1:34" s="346" customFormat="1" x14ac:dyDescent="0.2">
      <c r="A783" s="384">
        <f t="shared" si="280"/>
        <v>0</v>
      </c>
      <c r="B783" s="385"/>
      <c r="C783" s="374"/>
      <c r="D783" s="438"/>
      <c r="E783" s="352"/>
      <c r="F783" s="353"/>
      <c r="G783" s="353"/>
      <c r="H783" s="353"/>
      <c r="I783" s="353"/>
      <c r="J783" s="394">
        <f t="shared" si="272"/>
        <v>0</v>
      </c>
      <c r="K783" s="374"/>
      <c r="L783" s="374"/>
      <c r="M783" s="354"/>
      <c r="N783" s="355"/>
      <c r="O783" s="355"/>
      <c r="P783" s="355"/>
      <c r="Q783" s="355"/>
      <c r="R783" s="355"/>
      <c r="S783" s="356"/>
      <c r="T783" s="357"/>
      <c r="U783" s="338">
        <f t="shared" si="281"/>
        <v>0</v>
      </c>
      <c r="V783" s="374"/>
      <c r="W783" s="399">
        <f t="shared" si="282"/>
        <v>0</v>
      </c>
      <c r="X783" s="400">
        <f t="shared" si="273"/>
        <v>0</v>
      </c>
      <c r="Y783" s="400">
        <f t="shared" si="274"/>
        <v>0</v>
      </c>
      <c r="Z783" s="400">
        <f t="shared" si="275"/>
        <v>0</v>
      </c>
      <c r="AA783" s="400">
        <f t="shared" si="276"/>
        <v>0</v>
      </c>
      <c r="AB783" s="400">
        <f t="shared" si="277"/>
        <v>0</v>
      </c>
      <c r="AC783" s="400">
        <f t="shared" si="278"/>
        <v>0</v>
      </c>
      <c r="AD783" s="534">
        <f t="shared" si="279"/>
        <v>0</v>
      </c>
      <c r="AE783" s="386"/>
      <c r="AF783" s="405">
        <f t="shared" si="283"/>
        <v>0</v>
      </c>
      <c r="AG783" s="374"/>
      <c r="AH783" s="544"/>
    </row>
    <row r="784" spans="1:34" s="346" customFormat="1" x14ac:dyDescent="0.2">
      <c r="A784" s="384">
        <f t="shared" si="280"/>
        <v>0</v>
      </c>
      <c r="B784" s="385"/>
      <c r="C784" s="374"/>
      <c r="D784" s="438"/>
      <c r="E784" s="352"/>
      <c r="F784" s="353"/>
      <c r="G784" s="353"/>
      <c r="H784" s="353"/>
      <c r="I784" s="353"/>
      <c r="J784" s="394">
        <f t="shared" si="272"/>
        <v>0</v>
      </c>
      <c r="K784" s="374"/>
      <c r="L784" s="374"/>
      <c r="M784" s="354"/>
      <c r="N784" s="355"/>
      <c r="O784" s="355"/>
      <c r="P784" s="355"/>
      <c r="Q784" s="355"/>
      <c r="R784" s="355"/>
      <c r="S784" s="356"/>
      <c r="T784" s="357"/>
      <c r="U784" s="338">
        <f t="shared" si="281"/>
        <v>0</v>
      </c>
      <c r="V784" s="374"/>
      <c r="W784" s="399">
        <f t="shared" si="282"/>
        <v>0</v>
      </c>
      <c r="X784" s="400">
        <f t="shared" si="273"/>
        <v>0</v>
      </c>
      <c r="Y784" s="400">
        <f t="shared" si="274"/>
        <v>0</v>
      </c>
      <c r="Z784" s="400">
        <f t="shared" si="275"/>
        <v>0</v>
      </c>
      <c r="AA784" s="400">
        <f t="shared" si="276"/>
        <v>0</v>
      </c>
      <c r="AB784" s="400">
        <f t="shared" si="277"/>
        <v>0</v>
      </c>
      <c r="AC784" s="400">
        <f t="shared" si="278"/>
        <v>0</v>
      </c>
      <c r="AD784" s="534">
        <f t="shared" si="279"/>
        <v>0</v>
      </c>
      <c r="AE784" s="386"/>
      <c r="AF784" s="405">
        <f t="shared" si="283"/>
        <v>0</v>
      </c>
      <c r="AG784" s="374"/>
      <c r="AH784" s="544"/>
    </row>
    <row r="785" spans="1:34" s="346" customFormat="1" x14ac:dyDescent="0.2">
      <c r="A785" s="384">
        <f t="shared" si="280"/>
        <v>0</v>
      </c>
      <c r="B785" s="385"/>
      <c r="C785" s="374"/>
      <c r="D785" s="438"/>
      <c r="E785" s="352"/>
      <c r="F785" s="353"/>
      <c r="G785" s="353"/>
      <c r="H785" s="353"/>
      <c r="I785" s="353"/>
      <c r="J785" s="394">
        <f t="shared" si="272"/>
        <v>0</v>
      </c>
      <c r="K785" s="374"/>
      <c r="L785" s="374"/>
      <c r="M785" s="354"/>
      <c r="N785" s="355"/>
      <c r="O785" s="355"/>
      <c r="P785" s="355"/>
      <c r="Q785" s="355"/>
      <c r="R785" s="355"/>
      <c r="S785" s="356"/>
      <c r="T785" s="357"/>
      <c r="U785" s="338">
        <f t="shared" si="281"/>
        <v>0</v>
      </c>
      <c r="V785" s="374"/>
      <c r="W785" s="399">
        <f t="shared" si="282"/>
        <v>0</v>
      </c>
      <c r="X785" s="400">
        <f t="shared" si="273"/>
        <v>0</v>
      </c>
      <c r="Y785" s="400">
        <f t="shared" si="274"/>
        <v>0</v>
      </c>
      <c r="Z785" s="400">
        <f t="shared" si="275"/>
        <v>0</v>
      </c>
      <c r="AA785" s="400">
        <f t="shared" si="276"/>
        <v>0</v>
      </c>
      <c r="AB785" s="400">
        <f t="shared" si="277"/>
        <v>0</v>
      </c>
      <c r="AC785" s="400">
        <f t="shared" si="278"/>
        <v>0</v>
      </c>
      <c r="AD785" s="534">
        <f t="shared" si="279"/>
        <v>0</v>
      </c>
      <c r="AE785" s="386"/>
      <c r="AF785" s="405">
        <f t="shared" si="283"/>
        <v>0</v>
      </c>
      <c r="AG785" s="374"/>
      <c r="AH785" s="544"/>
    </row>
    <row r="786" spans="1:34" s="346" customFormat="1" x14ac:dyDescent="0.2">
      <c r="A786" s="384">
        <f t="shared" si="280"/>
        <v>0</v>
      </c>
      <c r="B786" s="385"/>
      <c r="C786" s="374"/>
      <c r="D786" s="438"/>
      <c r="E786" s="352"/>
      <c r="F786" s="353"/>
      <c r="G786" s="353"/>
      <c r="H786" s="353"/>
      <c r="I786" s="353"/>
      <c r="J786" s="394">
        <f t="shared" si="272"/>
        <v>0</v>
      </c>
      <c r="K786" s="374"/>
      <c r="L786" s="374"/>
      <c r="M786" s="354"/>
      <c r="N786" s="355"/>
      <c r="O786" s="355"/>
      <c r="P786" s="355"/>
      <c r="Q786" s="355"/>
      <c r="R786" s="355"/>
      <c r="S786" s="356"/>
      <c r="T786" s="357"/>
      <c r="U786" s="338">
        <f t="shared" si="281"/>
        <v>0</v>
      </c>
      <c r="V786" s="374"/>
      <c r="W786" s="399">
        <f t="shared" si="282"/>
        <v>0</v>
      </c>
      <c r="X786" s="400">
        <f t="shared" si="273"/>
        <v>0</v>
      </c>
      <c r="Y786" s="400">
        <f t="shared" si="274"/>
        <v>0</v>
      </c>
      <c r="Z786" s="400">
        <f t="shared" si="275"/>
        <v>0</v>
      </c>
      <c r="AA786" s="400">
        <f t="shared" si="276"/>
        <v>0</v>
      </c>
      <c r="AB786" s="400">
        <f t="shared" si="277"/>
        <v>0</v>
      </c>
      <c r="AC786" s="400">
        <f t="shared" si="278"/>
        <v>0</v>
      </c>
      <c r="AD786" s="534">
        <f t="shared" si="279"/>
        <v>0</v>
      </c>
      <c r="AE786" s="386"/>
      <c r="AF786" s="405">
        <f t="shared" si="283"/>
        <v>0</v>
      </c>
      <c r="AG786" s="374"/>
      <c r="AH786" s="544"/>
    </row>
    <row r="787" spans="1:34" s="346" customFormat="1" x14ac:dyDescent="0.2">
      <c r="A787" s="384">
        <f t="shared" si="280"/>
        <v>0</v>
      </c>
      <c r="B787" s="385"/>
      <c r="C787" s="374"/>
      <c r="D787" s="438"/>
      <c r="E787" s="352"/>
      <c r="F787" s="353"/>
      <c r="G787" s="353"/>
      <c r="H787" s="353"/>
      <c r="I787" s="353"/>
      <c r="J787" s="394">
        <f t="shared" si="272"/>
        <v>0</v>
      </c>
      <c r="K787" s="374"/>
      <c r="L787" s="374"/>
      <c r="M787" s="354"/>
      <c r="N787" s="355"/>
      <c r="O787" s="355"/>
      <c r="P787" s="355"/>
      <c r="Q787" s="355"/>
      <c r="R787" s="355"/>
      <c r="S787" s="356"/>
      <c r="T787" s="357"/>
      <c r="U787" s="338">
        <f t="shared" si="281"/>
        <v>0</v>
      </c>
      <c r="V787" s="374"/>
      <c r="W787" s="399">
        <f t="shared" si="282"/>
        <v>0</v>
      </c>
      <c r="X787" s="400">
        <f t="shared" si="273"/>
        <v>0</v>
      </c>
      <c r="Y787" s="400">
        <f t="shared" si="274"/>
        <v>0</v>
      </c>
      <c r="Z787" s="400">
        <f t="shared" si="275"/>
        <v>0</v>
      </c>
      <c r="AA787" s="400">
        <f t="shared" si="276"/>
        <v>0</v>
      </c>
      <c r="AB787" s="400">
        <f t="shared" si="277"/>
        <v>0</v>
      </c>
      <c r="AC787" s="400">
        <f t="shared" si="278"/>
        <v>0</v>
      </c>
      <c r="AD787" s="534">
        <f t="shared" si="279"/>
        <v>0</v>
      </c>
      <c r="AE787" s="386"/>
      <c r="AF787" s="405">
        <f t="shared" si="283"/>
        <v>0</v>
      </c>
      <c r="AG787" s="374"/>
      <c r="AH787" s="544"/>
    </row>
    <row r="788" spans="1:34" s="346" customFormat="1" hidden="1" x14ac:dyDescent="0.2">
      <c r="A788" s="384">
        <f t="shared" si="280"/>
        <v>0</v>
      </c>
      <c r="B788" s="385"/>
      <c r="C788" s="374"/>
      <c r="D788" s="438"/>
      <c r="E788" s="352"/>
      <c r="F788" s="353"/>
      <c r="G788" s="353"/>
      <c r="H788" s="353"/>
      <c r="I788" s="353"/>
      <c r="J788" s="394">
        <f t="shared" si="272"/>
        <v>0</v>
      </c>
      <c r="K788" s="374"/>
      <c r="L788" s="374"/>
      <c r="M788" s="354"/>
      <c r="N788" s="355"/>
      <c r="O788" s="355"/>
      <c r="P788" s="355"/>
      <c r="Q788" s="355"/>
      <c r="R788" s="355"/>
      <c r="S788" s="356"/>
      <c r="T788" s="357"/>
      <c r="U788" s="338">
        <f t="shared" si="281"/>
        <v>0</v>
      </c>
      <c r="V788" s="374"/>
      <c r="W788" s="399">
        <f t="shared" si="282"/>
        <v>0</v>
      </c>
      <c r="X788" s="400">
        <f t="shared" si="273"/>
        <v>0</v>
      </c>
      <c r="Y788" s="400">
        <f t="shared" si="274"/>
        <v>0</v>
      </c>
      <c r="Z788" s="400">
        <f t="shared" si="275"/>
        <v>0</v>
      </c>
      <c r="AA788" s="400">
        <f t="shared" si="276"/>
        <v>0</v>
      </c>
      <c r="AB788" s="400">
        <f t="shared" si="277"/>
        <v>0</v>
      </c>
      <c r="AC788" s="400">
        <f t="shared" si="278"/>
        <v>0</v>
      </c>
      <c r="AD788" s="534">
        <f t="shared" si="279"/>
        <v>0</v>
      </c>
      <c r="AE788" s="386"/>
      <c r="AF788" s="405">
        <f t="shared" si="283"/>
        <v>0</v>
      </c>
      <c r="AG788" s="374"/>
      <c r="AH788" s="544"/>
    </row>
    <row r="789" spans="1:34" s="346" customFormat="1" hidden="1" x14ac:dyDescent="0.2">
      <c r="A789" s="384">
        <f t="shared" si="280"/>
        <v>0</v>
      </c>
      <c r="B789" s="385"/>
      <c r="C789" s="374"/>
      <c r="D789" s="438"/>
      <c r="E789" s="352"/>
      <c r="F789" s="353"/>
      <c r="G789" s="353"/>
      <c r="H789" s="353"/>
      <c r="I789" s="353"/>
      <c r="J789" s="394">
        <f t="shared" si="272"/>
        <v>0</v>
      </c>
      <c r="K789" s="374"/>
      <c r="L789" s="374"/>
      <c r="M789" s="354"/>
      <c r="N789" s="355"/>
      <c r="O789" s="355"/>
      <c r="P789" s="355"/>
      <c r="Q789" s="355"/>
      <c r="R789" s="355"/>
      <c r="S789" s="356"/>
      <c r="T789" s="357"/>
      <c r="U789" s="338">
        <f t="shared" si="281"/>
        <v>0</v>
      </c>
      <c r="V789" s="374"/>
      <c r="W789" s="399">
        <f t="shared" si="282"/>
        <v>0</v>
      </c>
      <c r="X789" s="400">
        <f t="shared" si="273"/>
        <v>0</v>
      </c>
      <c r="Y789" s="400">
        <f t="shared" si="274"/>
        <v>0</v>
      </c>
      <c r="Z789" s="400">
        <f t="shared" si="275"/>
        <v>0</v>
      </c>
      <c r="AA789" s="400">
        <f t="shared" si="276"/>
        <v>0</v>
      </c>
      <c r="AB789" s="400">
        <f t="shared" si="277"/>
        <v>0</v>
      </c>
      <c r="AC789" s="400">
        <f t="shared" si="278"/>
        <v>0</v>
      </c>
      <c r="AD789" s="534">
        <f t="shared" si="279"/>
        <v>0</v>
      </c>
      <c r="AE789" s="386"/>
      <c r="AF789" s="405">
        <f t="shared" si="283"/>
        <v>0</v>
      </c>
      <c r="AG789" s="374"/>
      <c r="AH789" s="544"/>
    </row>
    <row r="790" spans="1:34" s="346" customFormat="1" hidden="1" x14ac:dyDescent="0.2">
      <c r="A790" s="384">
        <f t="shared" ref="A790:A853" si="284">IF(AND(J790&lt;&gt;0,U790&lt;&gt;1),1,0)</f>
        <v>0</v>
      </c>
      <c r="B790" s="385"/>
      <c r="C790" s="374"/>
      <c r="D790" s="438"/>
      <c r="E790" s="352"/>
      <c r="F790" s="353"/>
      <c r="G790" s="353"/>
      <c r="H790" s="353"/>
      <c r="I790" s="353"/>
      <c r="J790" s="394">
        <f t="shared" si="272"/>
        <v>0</v>
      </c>
      <c r="K790" s="374"/>
      <c r="L790" s="374"/>
      <c r="M790" s="354"/>
      <c r="N790" s="355"/>
      <c r="O790" s="355"/>
      <c r="P790" s="355"/>
      <c r="Q790" s="355"/>
      <c r="R790" s="355"/>
      <c r="S790" s="356"/>
      <c r="T790" s="357"/>
      <c r="U790" s="338">
        <f t="shared" ref="U790:U853" si="285">SUM(M790:T790)</f>
        <v>0</v>
      </c>
      <c r="V790" s="374"/>
      <c r="W790" s="399">
        <f t="shared" ref="W790:W853" si="286">$J790*M790</f>
        <v>0</v>
      </c>
      <c r="X790" s="400">
        <f t="shared" ref="X790:X853" si="287">$J790*N790</f>
        <v>0</v>
      </c>
      <c r="Y790" s="400">
        <f t="shared" ref="Y790:Y853" si="288">$J790*O790</f>
        <v>0</v>
      </c>
      <c r="Z790" s="400">
        <f t="shared" ref="Z790:Z853" si="289">$J790*P790</f>
        <v>0</v>
      </c>
      <c r="AA790" s="400">
        <f t="shared" ref="AA790:AA853" si="290">$J790*Q790</f>
        <v>0</v>
      </c>
      <c r="AB790" s="400">
        <f t="shared" ref="AB790:AB853" si="291">$J790*R790</f>
        <v>0</v>
      </c>
      <c r="AC790" s="400">
        <f t="shared" ref="AC790:AC853" si="292">$J790*S790</f>
        <v>0</v>
      </c>
      <c r="AD790" s="534">
        <f t="shared" ref="AD790:AD853" si="293">SUM(W790:AC790)</f>
        <v>0</v>
      </c>
      <c r="AE790" s="386"/>
      <c r="AF790" s="405">
        <f t="shared" ref="AF790:AF853" si="294">$J790*T790</f>
        <v>0</v>
      </c>
      <c r="AG790" s="374"/>
      <c r="AH790" s="544"/>
    </row>
    <row r="791" spans="1:34" s="346" customFormat="1" hidden="1" x14ac:dyDescent="0.2">
      <c r="A791" s="384">
        <f t="shared" si="284"/>
        <v>0</v>
      </c>
      <c r="B791" s="385"/>
      <c r="C791" s="374"/>
      <c r="D791" s="438"/>
      <c r="E791" s="352"/>
      <c r="F791" s="353"/>
      <c r="G791" s="353"/>
      <c r="H791" s="353"/>
      <c r="I791" s="353"/>
      <c r="J791" s="394">
        <f t="shared" si="272"/>
        <v>0</v>
      </c>
      <c r="K791" s="374"/>
      <c r="L791" s="374"/>
      <c r="M791" s="354"/>
      <c r="N791" s="355"/>
      <c r="O791" s="355"/>
      <c r="P791" s="355"/>
      <c r="Q791" s="355"/>
      <c r="R791" s="355"/>
      <c r="S791" s="356"/>
      <c r="T791" s="357"/>
      <c r="U791" s="338">
        <f t="shared" si="285"/>
        <v>0</v>
      </c>
      <c r="V791" s="374"/>
      <c r="W791" s="399">
        <f t="shared" si="286"/>
        <v>0</v>
      </c>
      <c r="X791" s="400">
        <f t="shared" si="287"/>
        <v>0</v>
      </c>
      <c r="Y791" s="400">
        <f t="shared" si="288"/>
        <v>0</v>
      </c>
      <c r="Z791" s="400">
        <f t="shared" si="289"/>
        <v>0</v>
      </c>
      <c r="AA791" s="400">
        <f t="shared" si="290"/>
        <v>0</v>
      </c>
      <c r="AB791" s="400">
        <f t="shared" si="291"/>
        <v>0</v>
      </c>
      <c r="AC791" s="400">
        <f t="shared" si="292"/>
        <v>0</v>
      </c>
      <c r="AD791" s="534">
        <f t="shared" si="293"/>
        <v>0</v>
      </c>
      <c r="AE791" s="386"/>
      <c r="AF791" s="405">
        <f t="shared" si="294"/>
        <v>0</v>
      </c>
      <c r="AG791" s="374"/>
      <c r="AH791" s="544"/>
    </row>
    <row r="792" spans="1:34" s="346" customFormat="1" hidden="1" x14ac:dyDescent="0.2">
      <c r="A792" s="384">
        <f t="shared" si="284"/>
        <v>0</v>
      </c>
      <c r="B792" s="385"/>
      <c r="C792" s="374"/>
      <c r="D792" s="438"/>
      <c r="E792" s="352"/>
      <c r="F792" s="353"/>
      <c r="G792" s="353"/>
      <c r="H792" s="353"/>
      <c r="I792" s="353"/>
      <c r="J792" s="394">
        <f t="shared" si="272"/>
        <v>0</v>
      </c>
      <c r="K792" s="374"/>
      <c r="L792" s="374"/>
      <c r="M792" s="354"/>
      <c r="N792" s="355"/>
      <c r="O792" s="355"/>
      <c r="P792" s="355"/>
      <c r="Q792" s="355"/>
      <c r="R792" s="355"/>
      <c r="S792" s="356"/>
      <c r="T792" s="357"/>
      <c r="U792" s="338">
        <f t="shared" si="285"/>
        <v>0</v>
      </c>
      <c r="V792" s="374"/>
      <c r="W792" s="399">
        <f t="shared" si="286"/>
        <v>0</v>
      </c>
      <c r="X792" s="400">
        <f t="shared" si="287"/>
        <v>0</v>
      </c>
      <c r="Y792" s="400">
        <f t="shared" si="288"/>
        <v>0</v>
      </c>
      <c r="Z792" s="400">
        <f t="shared" si="289"/>
        <v>0</v>
      </c>
      <c r="AA792" s="400">
        <f t="shared" si="290"/>
        <v>0</v>
      </c>
      <c r="AB792" s="400">
        <f t="shared" si="291"/>
        <v>0</v>
      </c>
      <c r="AC792" s="400">
        <f t="shared" si="292"/>
        <v>0</v>
      </c>
      <c r="AD792" s="534">
        <f t="shared" si="293"/>
        <v>0</v>
      </c>
      <c r="AE792" s="386"/>
      <c r="AF792" s="405">
        <f t="shared" si="294"/>
        <v>0</v>
      </c>
      <c r="AG792" s="374"/>
      <c r="AH792" s="544"/>
    </row>
    <row r="793" spans="1:34" s="346" customFormat="1" hidden="1" x14ac:dyDescent="0.2">
      <c r="A793" s="384">
        <f t="shared" si="284"/>
        <v>0</v>
      </c>
      <c r="B793" s="385"/>
      <c r="C793" s="374"/>
      <c r="D793" s="438"/>
      <c r="E793" s="352"/>
      <c r="F793" s="353"/>
      <c r="G793" s="353"/>
      <c r="H793" s="353"/>
      <c r="I793" s="353"/>
      <c r="J793" s="394">
        <f t="shared" si="272"/>
        <v>0</v>
      </c>
      <c r="K793" s="374"/>
      <c r="L793" s="374"/>
      <c r="M793" s="354"/>
      <c r="N793" s="355"/>
      <c r="O793" s="355"/>
      <c r="P793" s="355"/>
      <c r="Q793" s="355"/>
      <c r="R793" s="355"/>
      <c r="S793" s="356"/>
      <c r="T793" s="357"/>
      <c r="U793" s="338">
        <f t="shared" si="285"/>
        <v>0</v>
      </c>
      <c r="V793" s="374"/>
      <c r="W793" s="399">
        <f t="shared" si="286"/>
        <v>0</v>
      </c>
      <c r="X793" s="400">
        <f t="shared" si="287"/>
        <v>0</v>
      </c>
      <c r="Y793" s="400">
        <f t="shared" si="288"/>
        <v>0</v>
      </c>
      <c r="Z793" s="400">
        <f t="shared" si="289"/>
        <v>0</v>
      </c>
      <c r="AA793" s="400">
        <f t="shared" si="290"/>
        <v>0</v>
      </c>
      <c r="AB793" s="400">
        <f t="shared" si="291"/>
        <v>0</v>
      </c>
      <c r="AC793" s="400">
        <f t="shared" si="292"/>
        <v>0</v>
      </c>
      <c r="AD793" s="534">
        <f t="shared" si="293"/>
        <v>0</v>
      </c>
      <c r="AE793" s="386"/>
      <c r="AF793" s="405">
        <f t="shared" si="294"/>
        <v>0</v>
      </c>
      <c r="AG793" s="374"/>
      <c r="AH793" s="544"/>
    </row>
    <row r="794" spans="1:34" s="346" customFormat="1" hidden="1" x14ac:dyDescent="0.2">
      <c r="A794" s="384">
        <f t="shared" si="284"/>
        <v>0</v>
      </c>
      <c r="B794" s="385"/>
      <c r="C794" s="374"/>
      <c r="D794" s="438"/>
      <c r="E794" s="352"/>
      <c r="F794" s="353"/>
      <c r="G794" s="353"/>
      <c r="H794" s="353"/>
      <c r="I794" s="353"/>
      <c r="J794" s="394">
        <f t="shared" si="272"/>
        <v>0</v>
      </c>
      <c r="K794" s="374"/>
      <c r="L794" s="374"/>
      <c r="M794" s="354"/>
      <c r="N794" s="355"/>
      <c r="O794" s="355"/>
      <c r="P794" s="355"/>
      <c r="Q794" s="355"/>
      <c r="R794" s="355"/>
      <c r="S794" s="356"/>
      <c r="T794" s="357"/>
      <c r="U794" s="338">
        <f t="shared" si="285"/>
        <v>0</v>
      </c>
      <c r="V794" s="374"/>
      <c r="W794" s="399">
        <f t="shared" si="286"/>
        <v>0</v>
      </c>
      <c r="X794" s="400">
        <f t="shared" si="287"/>
        <v>0</v>
      </c>
      <c r="Y794" s="400">
        <f t="shared" si="288"/>
        <v>0</v>
      </c>
      <c r="Z794" s="400">
        <f t="shared" si="289"/>
        <v>0</v>
      </c>
      <c r="AA794" s="400">
        <f t="shared" si="290"/>
        <v>0</v>
      </c>
      <c r="AB794" s="400">
        <f t="shared" si="291"/>
        <v>0</v>
      </c>
      <c r="AC794" s="400">
        <f t="shared" si="292"/>
        <v>0</v>
      </c>
      <c r="AD794" s="534">
        <f t="shared" si="293"/>
        <v>0</v>
      </c>
      <c r="AE794" s="386"/>
      <c r="AF794" s="405">
        <f t="shared" si="294"/>
        <v>0</v>
      </c>
      <c r="AG794" s="374"/>
      <c r="AH794" s="544"/>
    </row>
    <row r="795" spans="1:34" s="346" customFormat="1" hidden="1" x14ac:dyDescent="0.2">
      <c r="A795" s="384">
        <f t="shared" si="284"/>
        <v>0</v>
      </c>
      <c r="B795" s="385"/>
      <c r="C795" s="374"/>
      <c r="D795" s="438"/>
      <c r="E795" s="352"/>
      <c r="F795" s="353"/>
      <c r="G795" s="353"/>
      <c r="H795" s="353"/>
      <c r="I795" s="353"/>
      <c r="J795" s="394">
        <f t="shared" si="272"/>
        <v>0</v>
      </c>
      <c r="K795" s="374"/>
      <c r="L795" s="374"/>
      <c r="M795" s="354"/>
      <c r="N795" s="355"/>
      <c r="O795" s="355"/>
      <c r="P795" s="355"/>
      <c r="Q795" s="355"/>
      <c r="R795" s="355"/>
      <c r="S795" s="356"/>
      <c r="T795" s="357"/>
      <c r="U795" s="338">
        <f t="shared" si="285"/>
        <v>0</v>
      </c>
      <c r="V795" s="374"/>
      <c r="W795" s="399">
        <f t="shared" si="286"/>
        <v>0</v>
      </c>
      <c r="X795" s="400">
        <f t="shared" si="287"/>
        <v>0</v>
      </c>
      <c r="Y795" s="400">
        <f t="shared" si="288"/>
        <v>0</v>
      </c>
      <c r="Z795" s="400">
        <f t="shared" si="289"/>
        <v>0</v>
      </c>
      <c r="AA795" s="400">
        <f t="shared" si="290"/>
        <v>0</v>
      </c>
      <c r="AB795" s="400">
        <f t="shared" si="291"/>
        <v>0</v>
      </c>
      <c r="AC795" s="400">
        <f t="shared" si="292"/>
        <v>0</v>
      </c>
      <c r="AD795" s="534">
        <f t="shared" si="293"/>
        <v>0</v>
      </c>
      <c r="AE795" s="386"/>
      <c r="AF795" s="405">
        <f t="shared" si="294"/>
        <v>0</v>
      </c>
      <c r="AG795" s="374"/>
      <c r="AH795" s="544"/>
    </row>
    <row r="796" spans="1:34" s="346" customFormat="1" hidden="1" x14ac:dyDescent="0.2">
      <c r="A796" s="384">
        <f t="shared" si="284"/>
        <v>0</v>
      </c>
      <c r="B796" s="385"/>
      <c r="C796" s="374"/>
      <c r="D796" s="438"/>
      <c r="E796" s="352"/>
      <c r="F796" s="353"/>
      <c r="G796" s="353"/>
      <c r="H796" s="353"/>
      <c r="I796" s="353"/>
      <c r="J796" s="394">
        <f t="shared" si="272"/>
        <v>0</v>
      </c>
      <c r="K796" s="374"/>
      <c r="L796" s="374"/>
      <c r="M796" s="354"/>
      <c r="N796" s="355"/>
      <c r="O796" s="355"/>
      <c r="P796" s="355"/>
      <c r="Q796" s="355"/>
      <c r="R796" s="355"/>
      <c r="S796" s="356"/>
      <c r="T796" s="357"/>
      <c r="U796" s="338">
        <f t="shared" si="285"/>
        <v>0</v>
      </c>
      <c r="V796" s="374"/>
      <c r="W796" s="399">
        <f t="shared" si="286"/>
        <v>0</v>
      </c>
      <c r="X796" s="400">
        <f t="shared" si="287"/>
        <v>0</v>
      </c>
      <c r="Y796" s="400">
        <f t="shared" si="288"/>
        <v>0</v>
      </c>
      <c r="Z796" s="400">
        <f t="shared" si="289"/>
        <v>0</v>
      </c>
      <c r="AA796" s="400">
        <f t="shared" si="290"/>
        <v>0</v>
      </c>
      <c r="AB796" s="400">
        <f t="shared" si="291"/>
        <v>0</v>
      </c>
      <c r="AC796" s="400">
        <f t="shared" si="292"/>
        <v>0</v>
      </c>
      <c r="AD796" s="534">
        <f t="shared" si="293"/>
        <v>0</v>
      </c>
      <c r="AE796" s="386"/>
      <c r="AF796" s="405">
        <f t="shared" si="294"/>
        <v>0</v>
      </c>
      <c r="AG796" s="374"/>
      <c r="AH796" s="544"/>
    </row>
    <row r="797" spans="1:34" s="346" customFormat="1" hidden="1" x14ac:dyDescent="0.2">
      <c r="A797" s="384">
        <f t="shared" si="284"/>
        <v>0</v>
      </c>
      <c r="B797" s="385"/>
      <c r="C797" s="374"/>
      <c r="D797" s="438"/>
      <c r="E797" s="352"/>
      <c r="F797" s="353"/>
      <c r="G797" s="353"/>
      <c r="H797" s="353"/>
      <c r="I797" s="353"/>
      <c r="J797" s="394">
        <f t="shared" si="272"/>
        <v>0</v>
      </c>
      <c r="K797" s="374"/>
      <c r="L797" s="374"/>
      <c r="M797" s="354"/>
      <c r="N797" s="355"/>
      <c r="O797" s="355"/>
      <c r="P797" s="355"/>
      <c r="Q797" s="355"/>
      <c r="R797" s="355"/>
      <c r="S797" s="356"/>
      <c r="T797" s="357"/>
      <c r="U797" s="338">
        <f t="shared" si="285"/>
        <v>0</v>
      </c>
      <c r="V797" s="374"/>
      <c r="W797" s="399">
        <f t="shared" si="286"/>
        <v>0</v>
      </c>
      <c r="X797" s="400">
        <f t="shared" si="287"/>
        <v>0</v>
      </c>
      <c r="Y797" s="400">
        <f t="shared" si="288"/>
        <v>0</v>
      </c>
      <c r="Z797" s="400">
        <f t="shared" si="289"/>
        <v>0</v>
      </c>
      <c r="AA797" s="400">
        <f t="shared" si="290"/>
        <v>0</v>
      </c>
      <c r="AB797" s="400">
        <f t="shared" si="291"/>
        <v>0</v>
      </c>
      <c r="AC797" s="400">
        <f t="shared" si="292"/>
        <v>0</v>
      </c>
      <c r="AD797" s="534">
        <f t="shared" si="293"/>
        <v>0</v>
      </c>
      <c r="AE797" s="386"/>
      <c r="AF797" s="405">
        <f t="shared" si="294"/>
        <v>0</v>
      </c>
      <c r="AG797" s="374"/>
      <c r="AH797" s="544"/>
    </row>
    <row r="798" spans="1:34" s="346" customFormat="1" hidden="1" x14ac:dyDescent="0.2">
      <c r="A798" s="384">
        <f t="shared" si="284"/>
        <v>0</v>
      </c>
      <c r="B798" s="385"/>
      <c r="C798" s="374"/>
      <c r="D798" s="438"/>
      <c r="E798" s="352"/>
      <c r="F798" s="353"/>
      <c r="G798" s="353"/>
      <c r="H798" s="353"/>
      <c r="I798" s="353"/>
      <c r="J798" s="394">
        <f t="shared" si="272"/>
        <v>0</v>
      </c>
      <c r="K798" s="374"/>
      <c r="L798" s="374"/>
      <c r="M798" s="354"/>
      <c r="N798" s="355"/>
      <c r="O798" s="355"/>
      <c r="P798" s="355"/>
      <c r="Q798" s="355"/>
      <c r="R798" s="355"/>
      <c r="S798" s="356"/>
      <c r="T798" s="357"/>
      <c r="U798" s="338">
        <f t="shared" si="285"/>
        <v>0</v>
      </c>
      <c r="V798" s="374"/>
      <c r="W798" s="399">
        <f t="shared" si="286"/>
        <v>0</v>
      </c>
      <c r="X798" s="400">
        <f t="shared" si="287"/>
        <v>0</v>
      </c>
      <c r="Y798" s="400">
        <f t="shared" si="288"/>
        <v>0</v>
      </c>
      <c r="Z798" s="400">
        <f t="shared" si="289"/>
        <v>0</v>
      </c>
      <c r="AA798" s="400">
        <f t="shared" si="290"/>
        <v>0</v>
      </c>
      <c r="AB798" s="400">
        <f t="shared" si="291"/>
        <v>0</v>
      </c>
      <c r="AC798" s="400">
        <f t="shared" si="292"/>
        <v>0</v>
      </c>
      <c r="AD798" s="534">
        <f t="shared" si="293"/>
        <v>0</v>
      </c>
      <c r="AE798" s="386"/>
      <c r="AF798" s="405">
        <f t="shared" si="294"/>
        <v>0</v>
      </c>
      <c r="AG798" s="374"/>
      <c r="AH798" s="544"/>
    </row>
    <row r="799" spans="1:34" s="346" customFormat="1" hidden="1" x14ac:dyDescent="0.2">
      <c r="A799" s="384">
        <f t="shared" si="284"/>
        <v>0</v>
      </c>
      <c r="B799" s="385"/>
      <c r="C799" s="374"/>
      <c r="D799" s="438"/>
      <c r="E799" s="352"/>
      <c r="F799" s="353"/>
      <c r="G799" s="353"/>
      <c r="H799" s="353"/>
      <c r="I799" s="353"/>
      <c r="J799" s="394">
        <f t="shared" si="272"/>
        <v>0</v>
      </c>
      <c r="K799" s="374"/>
      <c r="L799" s="374"/>
      <c r="M799" s="354"/>
      <c r="N799" s="355"/>
      <c r="O799" s="355"/>
      <c r="P799" s="355"/>
      <c r="Q799" s="355"/>
      <c r="R799" s="355"/>
      <c r="S799" s="356"/>
      <c r="T799" s="357"/>
      <c r="U799" s="338">
        <f t="shared" si="285"/>
        <v>0</v>
      </c>
      <c r="V799" s="374"/>
      <c r="W799" s="399">
        <f t="shared" si="286"/>
        <v>0</v>
      </c>
      <c r="X799" s="400">
        <f t="shared" si="287"/>
        <v>0</v>
      </c>
      <c r="Y799" s="400">
        <f t="shared" si="288"/>
        <v>0</v>
      </c>
      <c r="Z799" s="400">
        <f t="shared" si="289"/>
        <v>0</v>
      </c>
      <c r="AA799" s="400">
        <f t="shared" si="290"/>
        <v>0</v>
      </c>
      <c r="AB799" s="400">
        <f t="shared" si="291"/>
        <v>0</v>
      </c>
      <c r="AC799" s="400">
        <f t="shared" si="292"/>
        <v>0</v>
      </c>
      <c r="AD799" s="534">
        <f t="shared" si="293"/>
        <v>0</v>
      </c>
      <c r="AE799" s="386"/>
      <c r="AF799" s="405">
        <f t="shared" si="294"/>
        <v>0</v>
      </c>
      <c r="AG799" s="374"/>
      <c r="AH799" s="544"/>
    </row>
    <row r="800" spans="1:34" s="346" customFormat="1" hidden="1" x14ac:dyDescent="0.2">
      <c r="A800" s="384">
        <f t="shared" si="284"/>
        <v>0</v>
      </c>
      <c r="B800" s="385"/>
      <c r="C800" s="374"/>
      <c r="D800" s="438"/>
      <c r="E800" s="352"/>
      <c r="F800" s="353"/>
      <c r="G800" s="353"/>
      <c r="H800" s="353"/>
      <c r="I800" s="353"/>
      <c r="J800" s="394">
        <f t="shared" si="272"/>
        <v>0</v>
      </c>
      <c r="K800" s="374"/>
      <c r="L800" s="374"/>
      <c r="M800" s="354"/>
      <c r="N800" s="355"/>
      <c r="O800" s="355"/>
      <c r="P800" s="355"/>
      <c r="Q800" s="355"/>
      <c r="R800" s="355"/>
      <c r="S800" s="356"/>
      <c r="T800" s="357"/>
      <c r="U800" s="338">
        <f t="shared" si="285"/>
        <v>0</v>
      </c>
      <c r="V800" s="374"/>
      <c r="W800" s="399">
        <f t="shared" si="286"/>
        <v>0</v>
      </c>
      <c r="X800" s="400">
        <f t="shared" si="287"/>
        <v>0</v>
      </c>
      <c r="Y800" s="400">
        <f t="shared" si="288"/>
        <v>0</v>
      </c>
      <c r="Z800" s="400">
        <f t="shared" si="289"/>
        <v>0</v>
      </c>
      <c r="AA800" s="400">
        <f t="shared" si="290"/>
        <v>0</v>
      </c>
      <c r="AB800" s="400">
        <f t="shared" si="291"/>
        <v>0</v>
      </c>
      <c r="AC800" s="400">
        <f t="shared" si="292"/>
        <v>0</v>
      </c>
      <c r="AD800" s="534">
        <f t="shared" si="293"/>
        <v>0</v>
      </c>
      <c r="AE800" s="386"/>
      <c r="AF800" s="405">
        <f t="shared" si="294"/>
        <v>0</v>
      </c>
      <c r="AG800" s="374"/>
      <c r="AH800" s="544"/>
    </row>
    <row r="801" spans="1:34" s="346" customFormat="1" hidden="1" x14ac:dyDescent="0.2">
      <c r="A801" s="384">
        <f t="shared" si="284"/>
        <v>0</v>
      </c>
      <c r="B801" s="385"/>
      <c r="C801" s="374"/>
      <c r="D801" s="438"/>
      <c r="E801" s="352"/>
      <c r="F801" s="353"/>
      <c r="G801" s="353"/>
      <c r="H801" s="353"/>
      <c r="I801" s="353"/>
      <c r="J801" s="394">
        <f t="shared" si="272"/>
        <v>0</v>
      </c>
      <c r="K801" s="374"/>
      <c r="L801" s="374"/>
      <c r="M801" s="354"/>
      <c r="N801" s="355"/>
      <c r="O801" s="355"/>
      <c r="P801" s="355"/>
      <c r="Q801" s="355"/>
      <c r="R801" s="355"/>
      <c r="S801" s="356"/>
      <c r="T801" s="357"/>
      <c r="U801" s="338">
        <f t="shared" si="285"/>
        <v>0</v>
      </c>
      <c r="V801" s="374"/>
      <c r="W801" s="399">
        <f t="shared" si="286"/>
        <v>0</v>
      </c>
      <c r="X801" s="400">
        <f t="shared" si="287"/>
        <v>0</v>
      </c>
      <c r="Y801" s="400">
        <f t="shared" si="288"/>
        <v>0</v>
      </c>
      <c r="Z801" s="400">
        <f t="shared" si="289"/>
        <v>0</v>
      </c>
      <c r="AA801" s="400">
        <f t="shared" si="290"/>
        <v>0</v>
      </c>
      <c r="AB801" s="400">
        <f t="shared" si="291"/>
        <v>0</v>
      </c>
      <c r="AC801" s="400">
        <f t="shared" si="292"/>
        <v>0</v>
      </c>
      <c r="AD801" s="534">
        <f t="shared" si="293"/>
        <v>0</v>
      </c>
      <c r="AE801" s="386"/>
      <c r="AF801" s="405">
        <f t="shared" si="294"/>
        <v>0</v>
      </c>
      <c r="AG801" s="374"/>
      <c r="AH801" s="544"/>
    </row>
    <row r="802" spans="1:34" s="346" customFormat="1" hidden="1" x14ac:dyDescent="0.2">
      <c r="A802" s="384">
        <f t="shared" si="284"/>
        <v>0</v>
      </c>
      <c r="B802" s="385"/>
      <c r="C802" s="374"/>
      <c r="D802" s="438"/>
      <c r="E802" s="352"/>
      <c r="F802" s="353"/>
      <c r="G802" s="353"/>
      <c r="H802" s="353"/>
      <c r="I802" s="353"/>
      <c r="J802" s="394">
        <f t="shared" si="272"/>
        <v>0</v>
      </c>
      <c r="K802" s="374"/>
      <c r="L802" s="374"/>
      <c r="M802" s="354"/>
      <c r="N802" s="355"/>
      <c r="O802" s="355"/>
      <c r="P802" s="355"/>
      <c r="Q802" s="355"/>
      <c r="R802" s="355"/>
      <c r="S802" s="356"/>
      <c r="T802" s="357"/>
      <c r="U802" s="338">
        <f t="shared" si="285"/>
        <v>0</v>
      </c>
      <c r="V802" s="374"/>
      <c r="W802" s="399">
        <f t="shared" si="286"/>
        <v>0</v>
      </c>
      <c r="X802" s="400">
        <f t="shared" si="287"/>
        <v>0</v>
      </c>
      <c r="Y802" s="400">
        <f t="shared" si="288"/>
        <v>0</v>
      </c>
      <c r="Z802" s="400">
        <f t="shared" si="289"/>
        <v>0</v>
      </c>
      <c r="AA802" s="400">
        <f t="shared" si="290"/>
        <v>0</v>
      </c>
      <c r="AB802" s="400">
        <f t="shared" si="291"/>
        <v>0</v>
      </c>
      <c r="AC802" s="400">
        <f t="shared" si="292"/>
        <v>0</v>
      </c>
      <c r="AD802" s="534">
        <f t="shared" si="293"/>
        <v>0</v>
      </c>
      <c r="AE802" s="386"/>
      <c r="AF802" s="405">
        <f t="shared" si="294"/>
        <v>0</v>
      </c>
      <c r="AG802" s="374"/>
      <c r="AH802" s="544"/>
    </row>
    <row r="803" spans="1:34" s="346" customFormat="1" hidden="1" x14ac:dyDescent="0.2">
      <c r="A803" s="384">
        <f t="shared" si="284"/>
        <v>0</v>
      </c>
      <c r="B803" s="385"/>
      <c r="C803" s="374"/>
      <c r="D803" s="438"/>
      <c r="E803" s="352"/>
      <c r="F803" s="353"/>
      <c r="G803" s="353"/>
      <c r="H803" s="353"/>
      <c r="I803" s="353"/>
      <c r="J803" s="394">
        <f t="shared" si="272"/>
        <v>0</v>
      </c>
      <c r="K803" s="374"/>
      <c r="L803" s="374"/>
      <c r="M803" s="354"/>
      <c r="N803" s="355"/>
      <c r="O803" s="355"/>
      <c r="P803" s="355"/>
      <c r="Q803" s="355"/>
      <c r="R803" s="355"/>
      <c r="S803" s="356"/>
      <c r="T803" s="357"/>
      <c r="U803" s="338">
        <f t="shared" si="285"/>
        <v>0</v>
      </c>
      <c r="V803" s="374"/>
      <c r="W803" s="399">
        <f t="shared" si="286"/>
        <v>0</v>
      </c>
      <c r="X803" s="400">
        <f t="shared" si="287"/>
        <v>0</v>
      </c>
      <c r="Y803" s="400">
        <f t="shared" si="288"/>
        <v>0</v>
      </c>
      <c r="Z803" s="400">
        <f t="shared" si="289"/>
        <v>0</v>
      </c>
      <c r="AA803" s="400">
        <f t="shared" si="290"/>
        <v>0</v>
      </c>
      <c r="AB803" s="400">
        <f t="shared" si="291"/>
        <v>0</v>
      </c>
      <c r="AC803" s="400">
        <f t="shared" si="292"/>
        <v>0</v>
      </c>
      <c r="AD803" s="534">
        <f t="shared" si="293"/>
        <v>0</v>
      </c>
      <c r="AE803" s="386"/>
      <c r="AF803" s="405">
        <f t="shared" si="294"/>
        <v>0</v>
      </c>
      <c r="AG803" s="374"/>
      <c r="AH803" s="544"/>
    </row>
    <row r="804" spans="1:34" s="346" customFormat="1" hidden="1" x14ac:dyDescent="0.2">
      <c r="A804" s="384">
        <f t="shared" si="284"/>
        <v>0</v>
      </c>
      <c r="B804" s="385"/>
      <c r="C804" s="374"/>
      <c r="D804" s="438"/>
      <c r="E804" s="352"/>
      <c r="F804" s="353"/>
      <c r="G804" s="353"/>
      <c r="H804" s="353"/>
      <c r="I804" s="353"/>
      <c r="J804" s="394">
        <f t="shared" si="272"/>
        <v>0</v>
      </c>
      <c r="K804" s="374"/>
      <c r="L804" s="374"/>
      <c r="M804" s="354"/>
      <c r="N804" s="355"/>
      <c r="O804" s="355"/>
      <c r="P804" s="355"/>
      <c r="Q804" s="355"/>
      <c r="R804" s="355"/>
      <c r="S804" s="356"/>
      <c r="T804" s="357"/>
      <c r="U804" s="338">
        <f t="shared" si="285"/>
        <v>0</v>
      </c>
      <c r="V804" s="374"/>
      <c r="W804" s="399">
        <f t="shared" si="286"/>
        <v>0</v>
      </c>
      <c r="X804" s="400">
        <f t="shared" si="287"/>
        <v>0</v>
      </c>
      <c r="Y804" s="400">
        <f t="shared" si="288"/>
        <v>0</v>
      </c>
      <c r="Z804" s="400">
        <f t="shared" si="289"/>
        <v>0</v>
      </c>
      <c r="AA804" s="400">
        <f t="shared" si="290"/>
        <v>0</v>
      </c>
      <c r="AB804" s="400">
        <f t="shared" si="291"/>
        <v>0</v>
      </c>
      <c r="AC804" s="400">
        <f t="shared" si="292"/>
        <v>0</v>
      </c>
      <c r="AD804" s="534">
        <f t="shared" si="293"/>
        <v>0</v>
      </c>
      <c r="AE804" s="386"/>
      <c r="AF804" s="405">
        <f t="shared" si="294"/>
        <v>0</v>
      </c>
      <c r="AG804" s="374"/>
      <c r="AH804" s="544"/>
    </row>
    <row r="805" spans="1:34" s="346" customFormat="1" hidden="1" x14ac:dyDescent="0.2">
      <c r="A805" s="384">
        <f t="shared" si="284"/>
        <v>0</v>
      </c>
      <c r="B805" s="385"/>
      <c r="C805" s="374"/>
      <c r="D805" s="438"/>
      <c r="E805" s="352"/>
      <c r="F805" s="353"/>
      <c r="G805" s="353"/>
      <c r="H805" s="353"/>
      <c r="I805" s="353"/>
      <c r="J805" s="394">
        <f t="shared" si="272"/>
        <v>0</v>
      </c>
      <c r="K805" s="374"/>
      <c r="L805" s="374"/>
      <c r="M805" s="354"/>
      <c r="N805" s="355"/>
      <c r="O805" s="355"/>
      <c r="P805" s="355"/>
      <c r="Q805" s="355"/>
      <c r="R805" s="355"/>
      <c r="S805" s="356"/>
      <c r="T805" s="357"/>
      <c r="U805" s="338">
        <f t="shared" si="285"/>
        <v>0</v>
      </c>
      <c r="V805" s="374"/>
      <c r="W805" s="399">
        <f t="shared" si="286"/>
        <v>0</v>
      </c>
      <c r="X805" s="400">
        <f t="shared" si="287"/>
        <v>0</v>
      </c>
      <c r="Y805" s="400">
        <f t="shared" si="288"/>
        <v>0</v>
      </c>
      <c r="Z805" s="400">
        <f t="shared" si="289"/>
        <v>0</v>
      </c>
      <c r="AA805" s="400">
        <f t="shared" si="290"/>
        <v>0</v>
      </c>
      <c r="AB805" s="400">
        <f t="shared" si="291"/>
        <v>0</v>
      </c>
      <c r="AC805" s="400">
        <f t="shared" si="292"/>
        <v>0</v>
      </c>
      <c r="AD805" s="534">
        <f t="shared" si="293"/>
        <v>0</v>
      </c>
      <c r="AE805" s="386"/>
      <c r="AF805" s="405">
        <f t="shared" si="294"/>
        <v>0</v>
      </c>
      <c r="AG805" s="374"/>
      <c r="AH805" s="544"/>
    </row>
    <row r="806" spans="1:34" s="346" customFormat="1" hidden="1" x14ac:dyDescent="0.2">
      <c r="A806" s="384">
        <f t="shared" si="284"/>
        <v>0</v>
      </c>
      <c r="B806" s="385"/>
      <c r="C806" s="374"/>
      <c r="D806" s="438"/>
      <c r="E806" s="352"/>
      <c r="F806" s="353"/>
      <c r="G806" s="353"/>
      <c r="H806" s="353"/>
      <c r="I806" s="353"/>
      <c r="J806" s="394">
        <f t="shared" si="272"/>
        <v>0</v>
      </c>
      <c r="K806" s="374"/>
      <c r="L806" s="374"/>
      <c r="M806" s="354"/>
      <c r="N806" s="355"/>
      <c r="O806" s="355"/>
      <c r="P806" s="355"/>
      <c r="Q806" s="355"/>
      <c r="R806" s="355"/>
      <c r="S806" s="356"/>
      <c r="T806" s="357"/>
      <c r="U806" s="338">
        <f t="shared" si="285"/>
        <v>0</v>
      </c>
      <c r="V806" s="374"/>
      <c r="W806" s="399">
        <f t="shared" si="286"/>
        <v>0</v>
      </c>
      <c r="X806" s="400">
        <f t="shared" si="287"/>
        <v>0</v>
      </c>
      <c r="Y806" s="400">
        <f t="shared" si="288"/>
        <v>0</v>
      </c>
      <c r="Z806" s="400">
        <f t="shared" si="289"/>
        <v>0</v>
      </c>
      <c r="AA806" s="400">
        <f t="shared" si="290"/>
        <v>0</v>
      </c>
      <c r="AB806" s="400">
        <f t="shared" si="291"/>
        <v>0</v>
      </c>
      <c r="AC806" s="400">
        <f t="shared" si="292"/>
        <v>0</v>
      </c>
      <c r="AD806" s="534">
        <f t="shared" si="293"/>
        <v>0</v>
      </c>
      <c r="AE806" s="386"/>
      <c r="AF806" s="405">
        <f t="shared" si="294"/>
        <v>0</v>
      </c>
      <c r="AG806" s="374"/>
      <c r="AH806" s="544"/>
    </row>
    <row r="807" spans="1:34" s="346" customFormat="1" hidden="1" x14ac:dyDescent="0.2">
      <c r="A807" s="384">
        <f t="shared" si="284"/>
        <v>0</v>
      </c>
      <c r="B807" s="385"/>
      <c r="C807" s="374"/>
      <c r="D807" s="438"/>
      <c r="E807" s="352"/>
      <c r="F807" s="353"/>
      <c r="G807" s="353"/>
      <c r="H807" s="353"/>
      <c r="I807" s="353"/>
      <c r="J807" s="394">
        <f t="shared" si="272"/>
        <v>0</v>
      </c>
      <c r="K807" s="374"/>
      <c r="L807" s="374"/>
      <c r="M807" s="354"/>
      <c r="N807" s="355"/>
      <c r="O807" s="355"/>
      <c r="P807" s="355"/>
      <c r="Q807" s="355"/>
      <c r="R807" s="355"/>
      <c r="S807" s="356"/>
      <c r="T807" s="357"/>
      <c r="U807" s="338">
        <f t="shared" si="285"/>
        <v>0</v>
      </c>
      <c r="V807" s="374"/>
      <c r="W807" s="399">
        <f t="shared" si="286"/>
        <v>0</v>
      </c>
      <c r="X807" s="400">
        <f t="shared" si="287"/>
        <v>0</v>
      </c>
      <c r="Y807" s="400">
        <f t="shared" si="288"/>
        <v>0</v>
      </c>
      <c r="Z807" s="400">
        <f t="shared" si="289"/>
        <v>0</v>
      </c>
      <c r="AA807" s="400">
        <f t="shared" si="290"/>
        <v>0</v>
      </c>
      <c r="AB807" s="400">
        <f t="shared" si="291"/>
        <v>0</v>
      </c>
      <c r="AC807" s="400">
        <f t="shared" si="292"/>
        <v>0</v>
      </c>
      <c r="AD807" s="534">
        <f t="shared" si="293"/>
        <v>0</v>
      </c>
      <c r="AE807" s="386"/>
      <c r="AF807" s="405">
        <f t="shared" si="294"/>
        <v>0</v>
      </c>
      <c r="AG807" s="374"/>
      <c r="AH807" s="544"/>
    </row>
    <row r="808" spans="1:34" s="346" customFormat="1" hidden="1" x14ac:dyDescent="0.2">
      <c r="A808" s="384">
        <f t="shared" si="284"/>
        <v>0</v>
      </c>
      <c r="B808" s="385"/>
      <c r="C808" s="374"/>
      <c r="D808" s="438"/>
      <c r="E808" s="352"/>
      <c r="F808" s="353"/>
      <c r="G808" s="353"/>
      <c r="H808" s="353"/>
      <c r="I808" s="353"/>
      <c r="J808" s="394">
        <f t="shared" si="272"/>
        <v>0</v>
      </c>
      <c r="K808" s="374"/>
      <c r="L808" s="374"/>
      <c r="M808" s="354"/>
      <c r="N808" s="355"/>
      <c r="O808" s="355"/>
      <c r="P808" s="355"/>
      <c r="Q808" s="355"/>
      <c r="R808" s="355"/>
      <c r="S808" s="356"/>
      <c r="T808" s="357"/>
      <c r="U808" s="338">
        <f t="shared" si="285"/>
        <v>0</v>
      </c>
      <c r="V808" s="374"/>
      <c r="W808" s="399">
        <f t="shared" si="286"/>
        <v>0</v>
      </c>
      <c r="X808" s="400">
        <f t="shared" si="287"/>
        <v>0</v>
      </c>
      <c r="Y808" s="400">
        <f t="shared" si="288"/>
        <v>0</v>
      </c>
      <c r="Z808" s="400">
        <f t="shared" si="289"/>
        <v>0</v>
      </c>
      <c r="AA808" s="400">
        <f t="shared" si="290"/>
        <v>0</v>
      </c>
      <c r="AB808" s="400">
        <f t="shared" si="291"/>
        <v>0</v>
      </c>
      <c r="AC808" s="400">
        <f t="shared" si="292"/>
        <v>0</v>
      </c>
      <c r="AD808" s="534">
        <f t="shared" si="293"/>
        <v>0</v>
      </c>
      <c r="AE808" s="386"/>
      <c r="AF808" s="405">
        <f t="shared" si="294"/>
        <v>0</v>
      </c>
      <c r="AG808" s="374"/>
      <c r="AH808" s="544"/>
    </row>
    <row r="809" spans="1:34" s="346" customFormat="1" hidden="1" x14ac:dyDescent="0.2">
      <c r="A809" s="384">
        <f t="shared" si="284"/>
        <v>0</v>
      </c>
      <c r="B809" s="385"/>
      <c r="C809" s="374"/>
      <c r="D809" s="438"/>
      <c r="E809" s="352"/>
      <c r="F809" s="353"/>
      <c r="G809" s="353"/>
      <c r="H809" s="353"/>
      <c r="I809" s="353"/>
      <c r="J809" s="394">
        <f t="shared" si="272"/>
        <v>0</v>
      </c>
      <c r="K809" s="374"/>
      <c r="L809" s="374"/>
      <c r="M809" s="354"/>
      <c r="N809" s="355"/>
      <c r="O809" s="355"/>
      <c r="P809" s="355"/>
      <c r="Q809" s="355"/>
      <c r="R809" s="355"/>
      <c r="S809" s="356"/>
      <c r="T809" s="357"/>
      <c r="U809" s="338">
        <f t="shared" si="285"/>
        <v>0</v>
      </c>
      <c r="V809" s="374"/>
      <c r="W809" s="399">
        <f t="shared" si="286"/>
        <v>0</v>
      </c>
      <c r="X809" s="400">
        <f t="shared" si="287"/>
        <v>0</v>
      </c>
      <c r="Y809" s="400">
        <f t="shared" si="288"/>
        <v>0</v>
      </c>
      <c r="Z809" s="400">
        <f t="shared" si="289"/>
        <v>0</v>
      </c>
      <c r="AA809" s="400">
        <f t="shared" si="290"/>
        <v>0</v>
      </c>
      <c r="AB809" s="400">
        <f t="shared" si="291"/>
        <v>0</v>
      </c>
      <c r="AC809" s="400">
        <f t="shared" si="292"/>
        <v>0</v>
      </c>
      <c r="AD809" s="534">
        <f t="shared" si="293"/>
        <v>0</v>
      </c>
      <c r="AE809" s="386"/>
      <c r="AF809" s="405">
        <f t="shared" si="294"/>
        <v>0</v>
      </c>
      <c r="AG809" s="374"/>
      <c r="AH809" s="544"/>
    </row>
    <row r="810" spans="1:34" s="346" customFormat="1" hidden="1" x14ac:dyDescent="0.2">
      <c r="A810" s="384">
        <f t="shared" si="284"/>
        <v>0</v>
      </c>
      <c r="B810" s="385"/>
      <c r="C810" s="374"/>
      <c r="D810" s="438"/>
      <c r="E810" s="352"/>
      <c r="F810" s="353"/>
      <c r="G810" s="353"/>
      <c r="H810" s="353"/>
      <c r="I810" s="353"/>
      <c r="J810" s="394">
        <f t="shared" si="272"/>
        <v>0</v>
      </c>
      <c r="K810" s="374"/>
      <c r="L810" s="374"/>
      <c r="M810" s="354"/>
      <c r="N810" s="355"/>
      <c r="O810" s="355"/>
      <c r="P810" s="355"/>
      <c r="Q810" s="355"/>
      <c r="R810" s="355"/>
      <c r="S810" s="356"/>
      <c r="T810" s="357"/>
      <c r="U810" s="338">
        <f t="shared" si="285"/>
        <v>0</v>
      </c>
      <c r="V810" s="374"/>
      <c r="W810" s="399">
        <f t="shared" si="286"/>
        <v>0</v>
      </c>
      <c r="X810" s="400">
        <f t="shared" si="287"/>
        <v>0</v>
      </c>
      <c r="Y810" s="400">
        <f t="shared" si="288"/>
        <v>0</v>
      </c>
      <c r="Z810" s="400">
        <f t="shared" si="289"/>
        <v>0</v>
      </c>
      <c r="AA810" s="400">
        <f t="shared" si="290"/>
        <v>0</v>
      </c>
      <c r="AB810" s="400">
        <f t="shared" si="291"/>
        <v>0</v>
      </c>
      <c r="AC810" s="400">
        <f t="shared" si="292"/>
        <v>0</v>
      </c>
      <c r="AD810" s="534">
        <f t="shared" si="293"/>
        <v>0</v>
      </c>
      <c r="AE810" s="386"/>
      <c r="AF810" s="405">
        <f t="shared" si="294"/>
        <v>0</v>
      </c>
      <c r="AG810" s="374"/>
      <c r="AH810" s="544"/>
    </row>
    <row r="811" spans="1:34" s="346" customFormat="1" hidden="1" x14ac:dyDescent="0.2">
      <c r="A811" s="384">
        <f t="shared" si="284"/>
        <v>0</v>
      </c>
      <c r="B811" s="385"/>
      <c r="C811" s="374"/>
      <c r="D811" s="438"/>
      <c r="E811" s="352"/>
      <c r="F811" s="353"/>
      <c r="G811" s="353"/>
      <c r="H811" s="353"/>
      <c r="I811" s="353"/>
      <c r="J811" s="394">
        <f t="shared" si="272"/>
        <v>0</v>
      </c>
      <c r="K811" s="374"/>
      <c r="L811" s="374"/>
      <c r="M811" s="354"/>
      <c r="N811" s="355"/>
      <c r="O811" s="355"/>
      <c r="P811" s="355"/>
      <c r="Q811" s="355"/>
      <c r="R811" s="355"/>
      <c r="S811" s="356"/>
      <c r="T811" s="357"/>
      <c r="U811" s="338">
        <f t="shared" si="285"/>
        <v>0</v>
      </c>
      <c r="V811" s="374"/>
      <c r="W811" s="399">
        <f t="shared" si="286"/>
        <v>0</v>
      </c>
      <c r="X811" s="400">
        <f t="shared" si="287"/>
        <v>0</v>
      </c>
      <c r="Y811" s="400">
        <f t="shared" si="288"/>
        <v>0</v>
      </c>
      <c r="Z811" s="400">
        <f t="shared" si="289"/>
        <v>0</v>
      </c>
      <c r="AA811" s="400">
        <f t="shared" si="290"/>
        <v>0</v>
      </c>
      <c r="AB811" s="400">
        <f t="shared" si="291"/>
        <v>0</v>
      </c>
      <c r="AC811" s="400">
        <f t="shared" si="292"/>
        <v>0</v>
      </c>
      <c r="AD811" s="534">
        <f t="shared" si="293"/>
        <v>0</v>
      </c>
      <c r="AE811" s="386"/>
      <c r="AF811" s="405">
        <f t="shared" si="294"/>
        <v>0</v>
      </c>
      <c r="AG811" s="374"/>
      <c r="AH811" s="544"/>
    </row>
    <row r="812" spans="1:34" s="346" customFormat="1" hidden="1" x14ac:dyDescent="0.2">
      <c r="A812" s="384">
        <f t="shared" si="284"/>
        <v>0</v>
      </c>
      <c r="B812" s="385"/>
      <c r="C812" s="374"/>
      <c r="D812" s="438"/>
      <c r="E812" s="352"/>
      <c r="F812" s="353"/>
      <c r="G812" s="353"/>
      <c r="H812" s="353"/>
      <c r="I812" s="353"/>
      <c r="J812" s="394">
        <f t="shared" si="272"/>
        <v>0</v>
      </c>
      <c r="K812" s="374"/>
      <c r="L812" s="374"/>
      <c r="M812" s="354"/>
      <c r="N812" s="355"/>
      <c r="O812" s="355"/>
      <c r="P812" s="355"/>
      <c r="Q812" s="355"/>
      <c r="R812" s="355"/>
      <c r="S812" s="356"/>
      <c r="T812" s="357"/>
      <c r="U812" s="338">
        <f t="shared" si="285"/>
        <v>0</v>
      </c>
      <c r="V812" s="374"/>
      <c r="W812" s="399">
        <f t="shared" si="286"/>
        <v>0</v>
      </c>
      <c r="X812" s="400">
        <f t="shared" si="287"/>
        <v>0</v>
      </c>
      <c r="Y812" s="400">
        <f t="shared" si="288"/>
        <v>0</v>
      </c>
      <c r="Z812" s="400">
        <f t="shared" si="289"/>
        <v>0</v>
      </c>
      <c r="AA812" s="400">
        <f t="shared" si="290"/>
        <v>0</v>
      </c>
      <c r="AB812" s="400">
        <f t="shared" si="291"/>
        <v>0</v>
      </c>
      <c r="AC812" s="400">
        <f t="shared" si="292"/>
        <v>0</v>
      </c>
      <c r="AD812" s="534">
        <f t="shared" si="293"/>
        <v>0</v>
      </c>
      <c r="AE812" s="386"/>
      <c r="AF812" s="405">
        <f t="shared" si="294"/>
        <v>0</v>
      </c>
      <c r="AG812" s="374"/>
      <c r="AH812" s="544"/>
    </row>
    <row r="813" spans="1:34" s="346" customFormat="1" hidden="1" x14ac:dyDescent="0.2">
      <c r="A813" s="384">
        <f t="shared" si="284"/>
        <v>0</v>
      </c>
      <c r="B813" s="385"/>
      <c r="C813" s="374"/>
      <c r="D813" s="438"/>
      <c r="E813" s="352"/>
      <c r="F813" s="353"/>
      <c r="G813" s="353"/>
      <c r="H813" s="353"/>
      <c r="I813" s="353"/>
      <c r="J813" s="394">
        <f t="shared" si="272"/>
        <v>0</v>
      </c>
      <c r="K813" s="374"/>
      <c r="L813" s="374"/>
      <c r="M813" s="354"/>
      <c r="N813" s="355"/>
      <c r="O813" s="355"/>
      <c r="P813" s="355"/>
      <c r="Q813" s="355"/>
      <c r="R813" s="355"/>
      <c r="S813" s="356"/>
      <c r="T813" s="357"/>
      <c r="U813" s="338">
        <f t="shared" si="285"/>
        <v>0</v>
      </c>
      <c r="V813" s="374"/>
      <c r="W813" s="399">
        <f t="shared" si="286"/>
        <v>0</v>
      </c>
      <c r="X813" s="400">
        <f t="shared" si="287"/>
        <v>0</v>
      </c>
      <c r="Y813" s="400">
        <f t="shared" si="288"/>
        <v>0</v>
      </c>
      <c r="Z813" s="400">
        <f t="shared" si="289"/>
        <v>0</v>
      </c>
      <c r="AA813" s="400">
        <f t="shared" si="290"/>
        <v>0</v>
      </c>
      <c r="AB813" s="400">
        <f t="shared" si="291"/>
        <v>0</v>
      </c>
      <c r="AC813" s="400">
        <f t="shared" si="292"/>
        <v>0</v>
      </c>
      <c r="AD813" s="534">
        <f t="shared" si="293"/>
        <v>0</v>
      </c>
      <c r="AE813" s="386"/>
      <c r="AF813" s="405">
        <f t="shared" si="294"/>
        <v>0</v>
      </c>
      <c r="AG813" s="374"/>
      <c r="AH813" s="544"/>
    </row>
    <row r="814" spans="1:34" s="346" customFormat="1" hidden="1" x14ac:dyDescent="0.2">
      <c r="A814" s="384">
        <f t="shared" si="284"/>
        <v>0</v>
      </c>
      <c r="B814" s="385"/>
      <c r="C814" s="374"/>
      <c r="D814" s="438"/>
      <c r="E814" s="352"/>
      <c r="F814" s="353"/>
      <c r="G814" s="353"/>
      <c r="H814" s="353"/>
      <c r="I814" s="353"/>
      <c r="J814" s="394">
        <f t="shared" si="272"/>
        <v>0</v>
      </c>
      <c r="K814" s="374"/>
      <c r="L814" s="374"/>
      <c r="M814" s="354"/>
      <c r="N814" s="355"/>
      <c r="O814" s="355"/>
      <c r="P814" s="355"/>
      <c r="Q814" s="355"/>
      <c r="R814" s="355"/>
      <c r="S814" s="356"/>
      <c r="T814" s="357"/>
      <c r="U814" s="338">
        <f t="shared" si="285"/>
        <v>0</v>
      </c>
      <c r="V814" s="374"/>
      <c r="W814" s="399">
        <f t="shared" si="286"/>
        <v>0</v>
      </c>
      <c r="X814" s="400">
        <f t="shared" si="287"/>
        <v>0</v>
      </c>
      <c r="Y814" s="400">
        <f t="shared" si="288"/>
        <v>0</v>
      </c>
      <c r="Z814" s="400">
        <f t="shared" si="289"/>
        <v>0</v>
      </c>
      <c r="AA814" s="400">
        <f t="shared" si="290"/>
        <v>0</v>
      </c>
      <c r="AB814" s="400">
        <f t="shared" si="291"/>
        <v>0</v>
      </c>
      <c r="AC814" s="400">
        <f t="shared" si="292"/>
        <v>0</v>
      </c>
      <c r="AD814" s="534">
        <f t="shared" si="293"/>
        <v>0</v>
      </c>
      <c r="AE814" s="386"/>
      <c r="AF814" s="405">
        <f t="shared" si="294"/>
        <v>0</v>
      </c>
      <c r="AG814" s="374"/>
      <c r="AH814" s="544"/>
    </row>
    <row r="815" spans="1:34" s="346" customFormat="1" hidden="1" x14ac:dyDescent="0.2">
      <c r="A815" s="384">
        <f t="shared" si="284"/>
        <v>0</v>
      </c>
      <c r="B815" s="385"/>
      <c r="C815" s="374"/>
      <c r="D815" s="438"/>
      <c r="E815" s="352"/>
      <c r="F815" s="353"/>
      <c r="G815" s="353"/>
      <c r="H815" s="353"/>
      <c r="I815" s="353"/>
      <c r="J815" s="394">
        <f t="shared" si="272"/>
        <v>0</v>
      </c>
      <c r="K815" s="374"/>
      <c r="L815" s="374"/>
      <c r="M815" s="354"/>
      <c r="N815" s="355"/>
      <c r="O815" s="355"/>
      <c r="P815" s="355"/>
      <c r="Q815" s="355"/>
      <c r="R815" s="355"/>
      <c r="S815" s="356"/>
      <c r="T815" s="357"/>
      <c r="U815" s="338">
        <f t="shared" si="285"/>
        <v>0</v>
      </c>
      <c r="V815" s="374"/>
      <c r="W815" s="399">
        <f t="shared" si="286"/>
        <v>0</v>
      </c>
      <c r="X815" s="400">
        <f t="shared" si="287"/>
        <v>0</v>
      </c>
      <c r="Y815" s="400">
        <f t="shared" si="288"/>
        <v>0</v>
      </c>
      <c r="Z815" s="400">
        <f t="shared" si="289"/>
        <v>0</v>
      </c>
      <c r="AA815" s="400">
        <f t="shared" si="290"/>
        <v>0</v>
      </c>
      <c r="AB815" s="400">
        <f t="shared" si="291"/>
        <v>0</v>
      </c>
      <c r="AC815" s="400">
        <f t="shared" si="292"/>
        <v>0</v>
      </c>
      <c r="AD815" s="534">
        <f t="shared" si="293"/>
        <v>0</v>
      </c>
      <c r="AE815" s="386"/>
      <c r="AF815" s="405">
        <f t="shared" si="294"/>
        <v>0</v>
      </c>
      <c r="AG815" s="374"/>
      <c r="AH815" s="544"/>
    </row>
    <row r="816" spans="1:34" s="346" customFormat="1" hidden="1" x14ac:dyDescent="0.2">
      <c r="A816" s="384">
        <f t="shared" si="284"/>
        <v>0</v>
      </c>
      <c r="B816" s="385"/>
      <c r="C816" s="374"/>
      <c r="D816" s="438"/>
      <c r="E816" s="352"/>
      <c r="F816" s="353"/>
      <c r="G816" s="353"/>
      <c r="H816" s="353"/>
      <c r="I816" s="353"/>
      <c r="J816" s="394">
        <f t="shared" si="272"/>
        <v>0</v>
      </c>
      <c r="K816" s="374"/>
      <c r="L816" s="374"/>
      <c r="M816" s="354"/>
      <c r="N816" s="355"/>
      <c r="O816" s="355"/>
      <c r="P816" s="355"/>
      <c r="Q816" s="355"/>
      <c r="R816" s="355"/>
      <c r="S816" s="356"/>
      <c r="T816" s="357"/>
      <c r="U816" s="338">
        <f t="shared" si="285"/>
        <v>0</v>
      </c>
      <c r="V816" s="374"/>
      <c r="W816" s="399">
        <f t="shared" si="286"/>
        <v>0</v>
      </c>
      <c r="X816" s="400">
        <f t="shared" si="287"/>
        <v>0</v>
      </c>
      <c r="Y816" s="400">
        <f t="shared" si="288"/>
        <v>0</v>
      </c>
      <c r="Z816" s="400">
        <f t="shared" si="289"/>
        <v>0</v>
      </c>
      <c r="AA816" s="400">
        <f t="shared" si="290"/>
        <v>0</v>
      </c>
      <c r="AB816" s="400">
        <f t="shared" si="291"/>
        <v>0</v>
      </c>
      <c r="AC816" s="400">
        <f t="shared" si="292"/>
        <v>0</v>
      </c>
      <c r="AD816" s="534">
        <f t="shared" si="293"/>
        <v>0</v>
      </c>
      <c r="AE816" s="386"/>
      <c r="AF816" s="405">
        <f t="shared" si="294"/>
        <v>0</v>
      </c>
      <c r="AG816" s="374"/>
      <c r="AH816" s="544"/>
    </row>
    <row r="817" spans="1:34" s="346" customFormat="1" hidden="1" x14ac:dyDescent="0.2">
      <c r="A817" s="384">
        <f t="shared" si="284"/>
        <v>0</v>
      </c>
      <c r="B817" s="385"/>
      <c r="C817" s="374"/>
      <c r="D817" s="438"/>
      <c r="E817" s="352"/>
      <c r="F817" s="353"/>
      <c r="G817" s="353"/>
      <c r="H817" s="353"/>
      <c r="I817" s="353"/>
      <c r="J817" s="394">
        <f t="shared" si="272"/>
        <v>0</v>
      </c>
      <c r="K817" s="374"/>
      <c r="L817" s="374"/>
      <c r="M817" s="354"/>
      <c r="N817" s="355"/>
      <c r="O817" s="355"/>
      <c r="P817" s="355"/>
      <c r="Q817" s="355"/>
      <c r="R817" s="355"/>
      <c r="S817" s="356"/>
      <c r="T817" s="357"/>
      <c r="U817" s="338">
        <f t="shared" si="285"/>
        <v>0</v>
      </c>
      <c r="V817" s="374"/>
      <c r="W817" s="399">
        <f t="shared" si="286"/>
        <v>0</v>
      </c>
      <c r="X817" s="400">
        <f t="shared" si="287"/>
        <v>0</v>
      </c>
      <c r="Y817" s="400">
        <f t="shared" si="288"/>
        <v>0</v>
      </c>
      <c r="Z817" s="400">
        <f t="shared" si="289"/>
        <v>0</v>
      </c>
      <c r="AA817" s="400">
        <f t="shared" si="290"/>
        <v>0</v>
      </c>
      <c r="AB817" s="400">
        <f t="shared" si="291"/>
        <v>0</v>
      </c>
      <c r="AC817" s="400">
        <f t="shared" si="292"/>
        <v>0</v>
      </c>
      <c r="AD817" s="534">
        <f t="shared" si="293"/>
        <v>0</v>
      </c>
      <c r="AE817" s="386"/>
      <c r="AF817" s="405">
        <f t="shared" si="294"/>
        <v>0</v>
      </c>
      <c r="AG817" s="374"/>
      <c r="AH817" s="544"/>
    </row>
    <row r="818" spans="1:34" s="346" customFormat="1" hidden="1" x14ac:dyDescent="0.2">
      <c r="A818" s="384">
        <f t="shared" si="284"/>
        <v>0</v>
      </c>
      <c r="B818" s="385"/>
      <c r="C818" s="374"/>
      <c r="D818" s="438"/>
      <c r="E818" s="352"/>
      <c r="F818" s="353"/>
      <c r="G818" s="353"/>
      <c r="H818" s="353"/>
      <c r="I818" s="353"/>
      <c r="J818" s="394">
        <f t="shared" si="272"/>
        <v>0</v>
      </c>
      <c r="K818" s="374"/>
      <c r="L818" s="374"/>
      <c r="M818" s="354"/>
      <c r="N818" s="355"/>
      <c r="O818" s="355"/>
      <c r="P818" s="355"/>
      <c r="Q818" s="355"/>
      <c r="R818" s="355"/>
      <c r="S818" s="356"/>
      <c r="T818" s="357"/>
      <c r="U818" s="338">
        <f t="shared" si="285"/>
        <v>0</v>
      </c>
      <c r="V818" s="374"/>
      <c r="W818" s="399">
        <f t="shared" si="286"/>
        <v>0</v>
      </c>
      <c r="X818" s="400">
        <f t="shared" si="287"/>
        <v>0</v>
      </c>
      <c r="Y818" s="400">
        <f t="shared" si="288"/>
        <v>0</v>
      </c>
      <c r="Z818" s="400">
        <f t="shared" si="289"/>
        <v>0</v>
      </c>
      <c r="AA818" s="400">
        <f t="shared" si="290"/>
        <v>0</v>
      </c>
      <c r="AB818" s="400">
        <f t="shared" si="291"/>
        <v>0</v>
      </c>
      <c r="AC818" s="400">
        <f t="shared" si="292"/>
        <v>0</v>
      </c>
      <c r="AD818" s="534">
        <f t="shared" si="293"/>
        <v>0</v>
      </c>
      <c r="AE818" s="386"/>
      <c r="AF818" s="405">
        <f t="shared" si="294"/>
        <v>0</v>
      </c>
      <c r="AG818" s="374"/>
      <c r="AH818" s="544"/>
    </row>
    <row r="819" spans="1:34" s="346" customFormat="1" hidden="1" x14ac:dyDescent="0.2">
      <c r="A819" s="384">
        <f t="shared" si="284"/>
        <v>0</v>
      </c>
      <c r="B819" s="385"/>
      <c r="C819" s="374"/>
      <c r="D819" s="438"/>
      <c r="E819" s="352"/>
      <c r="F819" s="353"/>
      <c r="G819" s="353"/>
      <c r="H819" s="353"/>
      <c r="I819" s="353"/>
      <c r="J819" s="394">
        <f t="shared" si="272"/>
        <v>0</v>
      </c>
      <c r="K819" s="374"/>
      <c r="L819" s="374"/>
      <c r="M819" s="354"/>
      <c r="N819" s="355"/>
      <c r="O819" s="355"/>
      <c r="P819" s="355"/>
      <c r="Q819" s="355"/>
      <c r="R819" s="355"/>
      <c r="S819" s="356"/>
      <c r="T819" s="357"/>
      <c r="U819" s="338">
        <f t="shared" si="285"/>
        <v>0</v>
      </c>
      <c r="V819" s="374"/>
      <c r="W819" s="399">
        <f t="shared" si="286"/>
        <v>0</v>
      </c>
      <c r="X819" s="400">
        <f t="shared" si="287"/>
        <v>0</v>
      </c>
      <c r="Y819" s="400">
        <f t="shared" si="288"/>
        <v>0</v>
      </c>
      <c r="Z819" s="400">
        <f t="shared" si="289"/>
        <v>0</v>
      </c>
      <c r="AA819" s="400">
        <f t="shared" si="290"/>
        <v>0</v>
      </c>
      <c r="AB819" s="400">
        <f t="shared" si="291"/>
        <v>0</v>
      </c>
      <c r="AC819" s="400">
        <f t="shared" si="292"/>
        <v>0</v>
      </c>
      <c r="AD819" s="534">
        <f t="shared" si="293"/>
        <v>0</v>
      </c>
      <c r="AE819" s="386"/>
      <c r="AF819" s="405">
        <f t="shared" si="294"/>
        <v>0</v>
      </c>
      <c r="AG819" s="374"/>
      <c r="AH819" s="544"/>
    </row>
    <row r="820" spans="1:34" s="346" customFormat="1" hidden="1" x14ac:dyDescent="0.2">
      <c r="A820" s="384">
        <f t="shared" si="284"/>
        <v>0</v>
      </c>
      <c r="B820" s="385"/>
      <c r="C820" s="374"/>
      <c r="D820" s="438"/>
      <c r="E820" s="352"/>
      <c r="F820" s="353"/>
      <c r="G820" s="353"/>
      <c r="H820" s="353"/>
      <c r="I820" s="353"/>
      <c r="J820" s="394">
        <f t="shared" si="272"/>
        <v>0</v>
      </c>
      <c r="K820" s="374"/>
      <c r="L820" s="374"/>
      <c r="M820" s="354"/>
      <c r="N820" s="355"/>
      <c r="O820" s="355"/>
      <c r="P820" s="355"/>
      <c r="Q820" s="355"/>
      <c r="R820" s="355"/>
      <c r="S820" s="356"/>
      <c r="T820" s="357"/>
      <c r="U820" s="338">
        <f t="shared" si="285"/>
        <v>0</v>
      </c>
      <c r="V820" s="374"/>
      <c r="W820" s="399">
        <f t="shared" si="286"/>
        <v>0</v>
      </c>
      <c r="X820" s="400">
        <f t="shared" si="287"/>
        <v>0</v>
      </c>
      <c r="Y820" s="400">
        <f t="shared" si="288"/>
        <v>0</v>
      </c>
      <c r="Z820" s="400">
        <f t="shared" si="289"/>
        <v>0</v>
      </c>
      <c r="AA820" s="400">
        <f t="shared" si="290"/>
        <v>0</v>
      </c>
      <c r="AB820" s="400">
        <f t="shared" si="291"/>
        <v>0</v>
      </c>
      <c r="AC820" s="400">
        <f t="shared" si="292"/>
        <v>0</v>
      </c>
      <c r="AD820" s="534">
        <f t="shared" si="293"/>
        <v>0</v>
      </c>
      <c r="AE820" s="386"/>
      <c r="AF820" s="405">
        <f t="shared" si="294"/>
        <v>0</v>
      </c>
      <c r="AG820" s="374"/>
      <c r="AH820" s="544"/>
    </row>
    <row r="821" spans="1:34" s="346" customFormat="1" hidden="1" x14ac:dyDescent="0.2">
      <c r="A821" s="384">
        <f t="shared" si="284"/>
        <v>0</v>
      </c>
      <c r="B821" s="385"/>
      <c r="C821" s="374"/>
      <c r="D821" s="438"/>
      <c r="E821" s="352"/>
      <c r="F821" s="353"/>
      <c r="G821" s="353"/>
      <c r="H821" s="353"/>
      <c r="I821" s="353"/>
      <c r="J821" s="394">
        <f t="shared" si="272"/>
        <v>0</v>
      </c>
      <c r="K821" s="374"/>
      <c r="L821" s="374"/>
      <c r="M821" s="354"/>
      <c r="N821" s="355"/>
      <c r="O821" s="355"/>
      <c r="P821" s="355"/>
      <c r="Q821" s="355"/>
      <c r="R821" s="355"/>
      <c r="S821" s="356"/>
      <c r="T821" s="357"/>
      <c r="U821" s="338">
        <f t="shared" si="285"/>
        <v>0</v>
      </c>
      <c r="V821" s="374"/>
      <c r="W821" s="399">
        <f t="shared" si="286"/>
        <v>0</v>
      </c>
      <c r="X821" s="400">
        <f t="shared" si="287"/>
        <v>0</v>
      </c>
      <c r="Y821" s="400">
        <f t="shared" si="288"/>
        <v>0</v>
      </c>
      <c r="Z821" s="400">
        <f t="shared" si="289"/>
        <v>0</v>
      </c>
      <c r="AA821" s="400">
        <f t="shared" si="290"/>
        <v>0</v>
      </c>
      <c r="AB821" s="400">
        <f t="shared" si="291"/>
        <v>0</v>
      </c>
      <c r="AC821" s="400">
        <f t="shared" si="292"/>
        <v>0</v>
      </c>
      <c r="AD821" s="534">
        <f t="shared" si="293"/>
        <v>0</v>
      </c>
      <c r="AE821" s="386"/>
      <c r="AF821" s="405">
        <f t="shared" si="294"/>
        <v>0</v>
      </c>
      <c r="AG821" s="374"/>
      <c r="AH821" s="544"/>
    </row>
    <row r="822" spans="1:34" s="346" customFormat="1" hidden="1" x14ac:dyDescent="0.2">
      <c r="A822" s="384">
        <f t="shared" si="284"/>
        <v>0</v>
      </c>
      <c r="B822" s="385"/>
      <c r="C822" s="374"/>
      <c r="D822" s="438"/>
      <c r="E822" s="352"/>
      <c r="F822" s="353"/>
      <c r="G822" s="353"/>
      <c r="H822" s="353"/>
      <c r="I822" s="353"/>
      <c r="J822" s="394">
        <f t="shared" si="272"/>
        <v>0</v>
      </c>
      <c r="K822" s="374"/>
      <c r="L822" s="374"/>
      <c r="M822" s="354"/>
      <c r="N822" s="355"/>
      <c r="O822" s="355"/>
      <c r="P822" s="355"/>
      <c r="Q822" s="355"/>
      <c r="R822" s="355"/>
      <c r="S822" s="356"/>
      <c r="T822" s="357"/>
      <c r="U822" s="338">
        <f t="shared" si="285"/>
        <v>0</v>
      </c>
      <c r="V822" s="374"/>
      <c r="W822" s="399">
        <f t="shared" si="286"/>
        <v>0</v>
      </c>
      <c r="X822" s="400">
        <f t="shared" si="287"/>
        <v>0</v>
      </c>
      <c r="Y822" s="400">
        <f t="shared" si="288"/>
        <v>0</v>
      </c>
      <c r="Z822" s="400">
        <f t="shared" si="289"/>
        <v>0</v>
      </c>
      <c r="AA822" s="400">
        <f t="shared" si="290"/>
        <v>0</v>
      </c>
      <c r="AB822" s="400">
        <f t="shared" si="291"/>
        <v>0</v>
      </c>
      <c r="AC822" s="400">
        <f t="shared" si="292"/>
        <v>0</v>
      </c>
      <c r="AD822" s="534">
        <f t="shared" si="293"/>
        <v>0</v>
      </c>
      <c r="AE822" s="386"/>
      <c r="AF822" s="405">
        <f t="shared" si="294"/>
        <v>0</v>
      </c>
      <c r="AG822" s="374"/>
      <c r="AH822" s="544"/>
    </row>
    <row r="823" spans="1:34" s="346" customFormat="1" hidden="1" x14ac:dyDescent="0.2">
      <c r="A823" s="384">
        <f t="shared" si="284"/>
        <v>0</v>
      </c>
      <c r="B823" s="385"/>
      <c r="C823" s="374"/>
      <c r="D823" s="438"/>
      <c r="E823" s="352"/>
      <c r="F823" s="353"/>
      <c r="G823" s="353"/>
      <c r="H823" s="353"/>
      <c r="I823" s="353"/>
      <c r="J823" s="394">
        <f t="shared" si="272"/>
        <v>0</v>
      </c>
      <c r="K823" s="374"/>
      <c r="L823" s="374"/>
      <c r="M823" s="354"/>
      <c r="N823" s="355"/>
      <c r="O823" s="355"/>
      <c r="P823" s="355"/>
      <c r="Q823" s="355"/>
      <c r="R823" s="355"/>
      <c r="S823" s="356"/>
      <c r="T823" s="357"/>
      <c r="U823" s="338">
        <f t="shared" si="285"/>
        <v>0</v>
      </c>
      <c r="V823" s="374"/>
      <c r="W823" s="399">
        <f t="shared" si="286"/>
        <v>0</v>
      </c>
      <c r="X823" s="400">
        <f t="shared" si="287"/>
        <v>0</v>
      </c>
      <c r="Y823" s="400">
        <f t="shared" si="288"/>
        <v>0</v>
      </c>
      <c r="Z823" s="400">
        <f t="shared" si="289"/>
        <v>0</v>
      </c>
      <c r="AA823" s="400">
        <f t="shared" si="290"/>
        <v>0</v>
      </c>
      <c r="AB823" s="400">
        <f t="shared" si="291"/>
        <v>0</v>
      </c>
      <c r="AC823" s="400">
        <f t="shared" si="292"/>
        <v>0</v>
      </c>
      <c r="AD823" s="534">
        <f t="shared" si="293"/>
        <v>0</v>
      </c>
      <c r="AE823" s="386"/>
      <c r="AF823" s="405">
        <f t="shared" si="294"/>
        <v>0</v>
      </c>
      <c r="AG823" s="374"/>
      <c r="AH823" s="544"/>
    </row>
    <row r="824" spans="1:34" s="346" customFormat="1" hidden="1" x14ac:dyDescent="0.2">
      <c r="A824" s="384">
        <f t="shared" si="284"/>
        <v>0</v>
      </c>
      <c r="B824" s="385"/>
      <c r="C824" s="374"/>
      <c r="D824" s="438"/>
      <c r="E824" s="352"/>
      <c r="F824" s="353"/>
      <c r="G824" s="353"/>
      <c r="H824" s="353"/>
      <c r="I824" s="353"/>
      <c r="J824" s="394">
        <f t="shared" si="272"/>
        <v>0</v>
      </c>
      <c r="K824" s="374"/>
      <c r="L824" s="374"/>
      <c r="M824" s="354"/>
      <c r="N824" s="355"/>
      <c r="O824" s="355"/>
      <c r="P824" s="355"/>
      <c r="Q824" s="355"/>
      <c r="R824" s="355"/>
      <c r="S824" s="356"/>
      <c r="T824" s="357"/>
      <c r="U824" s="338">
        <f t="shared" si="285"/>
        <v>0</v>
      </c>
      <c r="V824" s="374"/>
      <c r="W824" s="399">
        <f t="shared" si="286"/>
        <v>0</v>
      </c>
      <c r="X824" s="400">
        <f t="shared" si="287"/>
        <v>0</v>
      </c>
      <c r="Y824" s="400">
        <f t="shared" si="288"/>
        <v>0</v>
      </c>
      <c r="Z824" s="400">
        <f t="shared" si="289"/>
        <v>0</v>
      </c>
      <c r="AA824" s="400">
        <f t="shared" si="290"/>
        <v>0</v>
      </c>
      <c r="AB824" s="400">
        <f t="shared" si="291"/>
        <v>0</v>
      </c>
      <c r="AC824" s="400">
        <f t="shared" si="292"/>
        <v>0</v>
      </c>
      <c r="AD824" s="534">
        <f t="shared" si="293"/>
        <v>0</v>
      </c>
      <c r="AE824" s="386"/>
      <c r="AF824" s="405">
        <f t="shared" si="294"/>
        <v>0</v>
      </c>
      <c r="AG824" s="374"/>
      <c r="AH824" s="544"/>
    </row>
    <row r="825" spans="1:34" s="346" customFormat="1" hidden="1" x14ac:dyDescent="0.2">
      <c r="A825" s="384">
        <f t="shared" si="284"/>
        <v>0</v>
      </c>
      <c r="B825" s="385"/>
      <c r="C825" s="374"/>
      <c r="D825" s="438"/>
      <c r="E825" s="352"/>
      <c r="F825" s="353"/>
      <c r="G825" s="353"/>
      <c r="H825" s="353"/>
      <c r="I825" s="353"/>
      <c r="J825" s="394">
        <f t="shared" si="272"/>
        <v>0</v>
      </c>
      <c r="K825" s="374"/>
      <c r="L825" s="374"/>
      <c r="M825" s="354"/>
      <c r="N825" s="355"/>
      <c r="O825" s="355"/>
      <c r="P825" s="355"/>
      <c r="Q825" s="355"/>
      <c r="R825" s="355"/>
      <c r="S825" s="356"/>
      <c r="T825" s="357"/>
      <c r="U825" s="338">
        <f t="shared" si="285"/>
        <v>0</v>
      </c>
      <c r="V825" s="374"/>
      <c r="W825" s="399">
        <f t="shared" si="286"/>
        <v>0</v>
      </c>
      <c r="X825" s="400">
        <f t="shared" si="287"/>
        <v>0</v>
      </c>
      <c r="Y825" s="400">
        <f t="shared" si="288"/>
        <v>0</v>
      </c>
      <c r="Z825" s="400">
        <f t="shared" si="289"/>
        <v>0</v>
      </c>
      <c r="AA825" s="400">
        <f t="shared" si="290"/>
        <v>0</v>
      </c>
      <c r="AB825" s="400">
        <f t="shared" si="291"/>
        <v>0</v>
      </c>
      <c r="AC825" s="400">
        <f t="shared" si="292"/>
        <v>0</v>
      </c>
      <c r="AD825" s="534">
        <f t="shared" si="293"/>
        <v>0</v>
      </c>
      <c r="AE825" s="386"/>
      <c r="AF825" s="405">
        <f t="shared" si="294"/>
        <v>0</v>
      </c>
      <c r="AG825" s="374"/>
      <c r="AH825" s="544"/>
    </row>
    <row r="826" spans="1:34" s="346" customFormat="1" hidden="1" x14ac:dyDescent="0.2">
      <c r="A826" s="384">
        <f t="shared" si="284"/>
        <v>0</v>
      </c>
      <c r="B826" s="385"/>
      <c r="C826" s="374"/>
      <c r="D826" s="438"/>
      <c r="E826" s="352"/>
      <c r="F826" s="353"/>
      <c r="G826" s="353"/>
      <c r="H826" s="353"/>
      <c r="I826" s="353"/>
      <c r="J826" s="394">
        <f t="shared" si="272"/>
        <v>0</v>
      </c>
      <c r="K826" s="374"/>
      <c r="L826" s="374"/>
      <c r="M826" s="354"/>
      <c r="N826" s="355"/>
      <c r="O826" s="355"/>
      <c r="P826" s="355"/>
      <c r="Q826" s="355"/>
      <c r="R826" s="355"/>
      <c r="S826" s="356"/>
      <c r="T826" s="357"/>
      <c r="U826" s="338">
        <f t="shared" si="285"/>
        <v>0</v>
      </c>
      <c r="V826" s="374"/>
      <c r="W826" s="399">
        <f t="shared" si="286"/>
        <v>0</v>
      </c>
      <c r="X826" s="400">
        <f t="shared" si="287"/>
        <v>0</v>
      </c>
      <c r="Y826" s="400">
        <f t="shared" si="288"/>
        <v>0</v>
      </c>
      <c r="Z826" s="400">
        <f t="shared" si="289"/>
        <v>0</v>
      </c>
      <c r="AA826" s="400">
        <f t="shared" si="290"/>
        <v>0</v>
      </c>
      <c r="AB826" s="400">
        <f t="shared" si="291"/>
        <v>0</v>
      </c>
      <c r="AC826" s="400">
        <f t="shared" si="292"/>
        <v>0</v>
      </c>
      <c r="AD826" s="534">
        <f t="shared" si="293"/>
        <v>0</v>
      </c>
      <c r="AE826" s="386"/>
      <c r="AF826" s="405">
        <f t="shared" si="294"/>
        <v>0</v>
      </c>
      <c r="AG826" s="374"/>
      <c r="AH826" s="544"/>
    </row>
    <row r="827" spans="1:34" s="346" customFormat="1" hidden="1" x14ac:dyDescent="0.2">
      <c r="A827" s="384">
        <f t="shared" si="284"/>
        <v>0</v>
      </c>
      <c r="B827" s="385"/>
      <c r="C827" s="374"/>
      <c r="D827" s="438"/>
      <c r="E827" s="352"/>
      <c r="F827" s="353"/>
      <c r="G827" s="353"/>
      <c r="H827" s="353"/>
      <c r="I827" s="353"/>
      <c r="J827" s="394">
        <f t="shared" si="272"/>
        <v>0</v>
      </c>
      <c r="K827" s="374"/>
      <c r="L827" s="374"/>
      <c r="M827" s="354"/>
      <c r="N827" s="355"/>
      <c r="O827" s="355"/>
      <c r="P827" s="355"/>
      <c r="Q827" s="355"/>
      <c r="R827" s="355"/>
      <c r="S827" s="356"/>
      <c r="T827" s="357"/>
      <c r="U827" s="338">
        <f t="shared" si="285"/>
        <v>0</v>
      </c>
      <c r="V827" s="374"/>
      <c r="W827" s="399">
        <f t="shared" si="286"/>
        <v>0</v>
      </c>
      <c r="X827" s="400">
        <f t="shared" si="287"/>
        <v>0</v>
      </c>
      <c r="Y827" s="400">
        <f t="shared" si="288"/>
        <v>0</v>
      </c>
      <c r="Z827" s="400">
        <f t="shared" si="289"/>
        <v>0</v>
      </c>
      <c r="AA827" s="400">
        <f t="shared" si="290"/>
        <v>0</v>
      </c>
      <c r="AB827" s="400">
        <f t="shared" si="291"/>
        <v>0</v>
      </c>
      <c r="AC827" s="400">
        <f t="shared" si="292"/>
        <v>0</v>
      </c>
      <c r="AD827" s="534">
        <f t="shared" si="293"/>
        <v>0</v>
      </c>
      <c r="AE827" s="386"/>
      <c r="AF827" s="405">
        <f t="shared" si="294"/>
        <v>0</v>
      </c>
      <c r="AG827" s="374"/>
      <c r="AH827" s="544"/>
    </row>
    <row r="828" spans="1:34" s="346" customFormat="1" hidden="1" x14ac:dyDescent="0.2">
      <c r="A828" s="384">
        <f t="shared" si="284"/>
        <v>0</v>
      </c>
      <c r="B828" s="385"/>
      <c r="C828" s="374"/>
      <c r="D828" s="438"/>
      <c r="E828" s="352"/>
      <c r="F828" s="353"/>
      <c r="G828" s="353"/>
      <c r="H828" s="353"/>
      <c r="I828" s="353"/>
      <c r="J828" s="394">
        <f t="shared" si="272"/>
        <v>0</v>
      </c>
      <c r="K828" s="374"/>
      <c r="L828" s="374"/>
      <c r="M828" s="354"/>
      <c r="N828" s="355"/>
      <c r="O828" s="355"/>
      <c r="P828" s="355"/>
      <c r="Q828" s="355"/>
      <c r="R828" s="355"/>
      <c r="S828" s="356"/>
      <c r="T828" s="357"/>
      <c r="U828" s="338">
        <f t="shared" si="285"/>
        <v>0</v>
      </c>
      <c r="V828" s="374"/>
      <c r="W828" s="399">
        <f t="shared" si="286"/>
        <v>0</v>
      </c>
      <c r="X828" s="400">
        <f t="shared" si="287"/>
        <v>0</v>
      </c>
      <c r="Y828" s="400">
        <f t="shared" si="288"/>
        <v>0</v>
      </c>
      <c r="Z828" s="400">
        <f t="shared" si="289"/>
        <v>0</v>
      </c>
      <c r="AA828" s="400">
        <f t="shared" si="290"/>
        <v>0</v>
      </c>
      <c r="AB828" s="400">
        <f t="shared" si="291"/>
        <v>0</v>
      </c>
      <c r="AC828" s="400">
        <f t="shared" si="292"/>
        <v>0</v>
      </c>
      <c r="AD828" s="534">
        <f t="shared" si="293"/>
        <v>0</v>
      </c>
      <c r="AE828" s="386"/>
      <c r="AF828" s="405">
        <f t="shared" si="294"/>
        <v>0</v>
      </c>
      <c r="AG828" s="374"/>
      <c r="AH828" s="544"/>
    </row>
    <row r="829" spans="1:34" s="346" customFormat="1" hidden="1" x14ac:dyDescent="0.2">
      <c r="A829" s="384">
        <f t="shared" si="284"/>
        <v>0</v>
      </c>
      <c r="B829" s="385"/>
      <c r="C829" s="374"/>
      <c r="D829" s="438"/>
      <c r="E829" s="352"/>
      <c r="F829" s="353"/>
      <c r="G829" s="353"/>
      <c r="H829" s="353"/>
      <c r="I829" s="353"/>
      <c r="J829" s="394">
        <f t="shared" si="272"/>
        <v>0</v>
      </c>
      <c r="K829" s="374"/>
      <c r="L829" s="374"/>
      <c r="M829" s="354"/>
      <c r="N829" s="355"/>
      <c r="O829" s="355"/>
      <c r="P829" s="355"/>
      <c r="Q829" s="355"/>
      <c r="R829" s="355"/>
      <c r="S829" s="356"/>
      <c r="T829" s="357"/>
      <c r="U829" s="338">
        <f t="shared" si="285"/>
        <v>0</v>
      </c>
      <c r="V829" s="374"/>
      <c r="W829" s="399">
        <f t="shared" si="286"/>
        <v>0</v>
      </c>
      <c r="X829" s="400">
        <f t="shared" si="287"/>
        <v>0</v>
      </c>
      <c r="Y829" s="400">
        <f t="shared" si="288"/>
        <v>0</v>
      </c>
      <c r="Z829" s="400">
        <f t="shared" si="289"/>
        <v>0</v>
      </c>
      <c r="AA829" s="400">
        <f t="shared" si="290"/>
        <v>0</v>
      </c>
      <c r="AB829" s="400">
        <f t="shared" si="291"/>
        <v>0</v>
      </c>
      <c r="AC829" s="400">
        <f t="shared" si="292"/>
        <v>0</v>
      </c>
      <c r="AD829" s="534">
        <f t="shared" si="293"/>
        <v>0</v>
      </c>
      <c r="AE829" s="386"/>
      <c r="AF829" s="405">
        <f t="shared" si="294"/>
        <v>0</v>
      </c>
      <c r="AG829" s="374"/>
      <c r="AH829" s="544"/>
    </row>
    <row r="830" spans="1:34" s="346" customFormat="1" hidden="1" x14ac:dyDescent="0.2">
      <c r="A830" s="384">
        <f t="shared" si="284"/>
        <v>0</v>
      </c>
      <c r="B830" s="385"/>
      <c r="C830" s="374"/>
      <c r="D830" s="438"/>
      <c r="E830" s="352"/>
      <c r="F830" s="353"/>
      <c r="G830" s="353"/>
      <c r="H830" s="353"/>
      <c r="I830" s="353"/>
      <c r="J830" s="394">
        <f t="shared" si="272"/>
        <v>0</v>
      </c>
      <c r="K830" s="374"/>
      <c r="L830" s="374"/>
      <c r="M830" s="354"/>
      <c r="N830" s="355"/>
      <c r="O830" s="355"/>
      <c r="P830" s="355"/>
      <c r="Q830" s="355"/>
      <c r="R830" s="355"/>
      <c r="S830" s="356"/>
      <c r="T830" s="357"/>
      <c r="U830" s="338">
        <f t="shared" si="285"/>
        <v>0</v>
      </c>
      <c r="V830" s="374"/>
      <c r="W830" s="399">
        <f t="shared" si="286"/>
        <v>0</v>
      </c>
      <c r="X830" s="400">
        <f t="shared" si="287"/>
        <v>0</v>
      </c>
      <c r="Y830" s="400">
        <f t="shared" si="288"/>
        <v>0</v>
      </c>
      <c r="Z830" s="400">
        <f t="shared" si="289"/>
        <v>0</v>
      </c>
      <c r="AA830" s="400">
        <f t="shared" si="290"/>
        <v>0</v>
      </c>
      <c r="AB830" s="400">
        <f t="shared" si="291"/>
        <v>0</v>
      </c>
      <c r="AC830" s="400">
        <f t="shared" si="292"/>
        <v>0</v>
      </c>
      <c r="AD830" s="534">
        <f t="shared" si="293"/>
        <v>0</v>
      </c>
      <c r="AE830" s="386"/>
      <c r="AF830" s="405">
        <f t="shared" si="294"/>
        <v>0</v>
      </c>
      <c r="AG830" s="374"/>
      <c r="AH830" s="544"/>
    </row>
    <row r="831" spans="1:34" s="346" customFormat="1" hidden="1" x14ac:dyDescent="0.2">
      <c r="A831" s="384">
        <f t="shared" si="284"/>
        <v>0</v>
      </c>
      <c r="B831" s="385"/>
      <c r="C831" s="374"/>
      <c r="D831" s="438"/>
      <c r="E831" s="352"/>
      <c r="F831" s="353"/>
      <c r="G831" s="353"/>
      <c r="H831" s="353"/>
      <c r="I831" s="353"/>
      <c r="J831" s="394">
        <f t="shared" si="272"/>
        <v>0</v>
      </c>
      <c r="K831" s="374"/>
      <c r="L831" s="374"/>
      <c r="M831" s="354"/>
      <c r="N831" s="355"/>
      <c r="O831" s="355"/>
      <c r="P831" s="355"/>
      <c r="Q831" s="355"/>
      <c r="R831" s="355"/>
      <c r="S831" s="356"/>
      <c r="T831" s="357"/>
      <c r="U831" s="338">
        <f t="shared" si="285"/>
        <v>0</v>
      </c>
      <c r="V831" s="374"/>
      <c r="W831" s="399">
        <f t="shared" si="286"/>
        <v>0</v>
      </c>
      <c r="X831" s="400">
        <f t="shared" si="287"/>
        <v>0</v>
      </c>
      <c r="Y831" s="400">
        <f t="shared" si="288"/>
        <v>0</v>
      </c>
      <c r="Z831" s="400">
        <f t="shared" si="289"/>
        <v>0</v>
      </c>
      <c r="AA831" s="400">
        <f t="shared" si="290"/>
        <v>0</v>
      </c>
      <c r="AB831" s="400">
        <f t="shared" si="291"/>
        <v>0</v>
      </c>
      <c r="AC831" s="400">
        <f t="shared" si="292"/>
        <v>0</v>
      </c>
      <c r="AD831" s="534">
        <f t="shared" si="293"/>
        <v>0</v>
      </c>
      <c r="AE831" s="386"/>
      <c r="AF831" s="405">
        <f t="shared" si="294"/>
        <v>0</v>
      </c>
      <c r="AG831" s="374"/>
      <c r="AH831" s="544"/>
    </row>
    <row r="832" spans="1:34" s="346" customFormat="1" hidden="1" x14ac:dyDescent="0.2">
      <c r="A832" s="384">
        <f t="shared" si="284"/>
        <v>0</v>
      </c>
      <c r="B832" s="385"/>
      <c r="C832" s="374"/>
      <c r="D832" s="438"/>
      <c r="E832" s="352"/>
      <c r="F832" s="353"/>
      <c r="G832" s="353"/>
      <c r="H832" s="353"/>
      <c r="I832" s="353"/>
      <c r="J832" s="394">
        <f t="shared" si="272"/>
        <v>0</v>
      </c>
      <c r="K832" s="374"/>
      <c r="L832" s="374"/>
      <c r="M832" s="354"/>
      <c r="N832" s="355"/>
      <c r="O832" s="355"/>
      <c r="P832" s="355"/>
      <c r="Q832" s="355"/>
      <c r="R832" s="355"/>
      <c r="S832" s="356"/>
      <c r="T832" s="357"/>
      <c r="U832" s="338">
        <f t="shared" si="285"/>
        <v>0</v>
      </c>
      <c r="V832" s="374"/>
      <c r="W832" s="399">
        <f t="shared" si="286"/>
        <v>0</v>
      </c>
      <c r="X832" s="400">
        <f t="shared" si="287"/>
        <v>0</v>
      </c>
      <c r="Y832" s="400">
        <f t="shared" si="288"/>
        <v>0</v>
      </c>
      <c r="Z832" s="400">
        <f t="shared" si="289"/>
        <v>0</v>
      </c>
      <c r="AA832" s="400">
        <f t="shared" si="290"/>
        <v>0</v>
      </c>
      <c r="AB832" s="400">
        <f t="shared" si="291"/>
        <v>0</v>
      </c>
      <c r="AC832" s="400">
        <f t="shared" si="292"/>
        <v>0</v>
      </c>
      <c r="AD832" s="534">
        <f t="shared" si="293"/>
        <v>0</v>
      </c>
      <c r="AE832" s="386"/>
      <c r="AF832" s="405">
        <f t="shared" si="294"/>
        <v>0</v>
      </c>
      <c r="AG832" s="374"/>
      <c r="AH832" s="544"/>
    </row>
    <row r="833" spans="1:34" s="346" customFormat="1" hidden="1" x14ac:dyDescent="0.2">
      <c r="A833" s="384">
        <f t="shared" si="284"/>
        <v>0</v>
      </c>
      <c r="B833" s="385"/>
      <c r="C833" s="374"/>
      <c r="D833" s="438"/>
      <c r="E833" s="352"/>
      <c r="F833" s="353"/>
      <c r="G833" s="353"/>
      <c r="H833" s="353"/>
      <c r="I833" s="353"/>
      <c r="J833" s="394">
        <f t="shared" si="272"/>
        <v>0</v>
      </c>
      <c r="K833" s="374"/>
      <c r="L833" s="374"/>
      <c r="M833" s="354"/>
      <c r="N833" s="355"/>
      <c r="O833" s="355"/>
      <c r="P833" s="355"/>
      <c r="Q833" s="355"/>
      <c r="R833" s="355"/>
      <c r="S833" s="356"/>
      <c r="T833" s="357"/>
      <c r="U833" s="338">
        <f t="shared" si="285"/>
        <v>0</v>
      </c>
      <c r="V833" s="374"/>
      <c r="W833" s="399">
        <f t="shared" si="286"/>
        <v>0</v>
      </c>
      <c r="X833" s="400">
        <f t="shared" si="287"/>
        <v>0</v>
      </c>
      <c r="Y833" s="400">
        <f t="shared" si="288"/>
        <v>0</v>
      </c>
      <c r="Z833" s="400">
        <f t="shared" si="289"/>
        <v>0</v>
      </c>
      <c r="AA833" s="400">
        <f t="shared" si="290"/>
        <v>0</v>
      </c>
      <c r="AB833" s="400">
        <f t="shared" si="291"/>
        <v>0</v>
      </c>
      <c r="AC833" s="400">
        <f t="shared" si="292"/>
        <v>0</v>
      </c>
      <c r="AD833" s="534">
        <f t="shared" si="293"/>
        <v>0</v>
      </c>
      <c r="AE833" s="386"/>
      <c r="AF833" s="405">
        <f t="shared" si="294"/>
        <v>0</v>
      </c>
      <c r="AG833" s="374"/>
      <c r="AH833" s="544"/>
    </row>
    <row r="834" spans="1:34" s="346" customFormat="1" hidden="1" x14ac:dyDescent="0.2">
      <c r="A834" s="384">
        <f t="shared" si="284"/>
        <v>0</v>
      </c>
      <c r="B834" s="385"/>
      <c r="C834" s="374"/>
      <c r="D834" s="438"/>
      <c r="E834" s="352"/>
      <c r="F834" s="353"/>
      <c r="G834" s="353"/>
      <c r="H834" s="353"/>
      <c r="I834" s="353"/>
      <c r="J834" s="394">
        <f t="shared" si="272"/>
        <v>0</v>
      </c>
      <c r="K834" s="374"/>
      <c r="L834" s="374"/>
      <c r="M834" s="354"/>
      <c r="N834" s="355"/>
      <c r="O834" s="355"/>
      <c r="P834" s="355"/>
      <c r="Q834" s="355"/>
      <c r="R834" s="355"/>
      <c r="S834" s="356"/>
      <c r="T834" s="357"/>
      <c r="U834" s="338">
        <f t="shared" si="285"/>
        <v>0</v>
      </c>
      <c r="V834" s="374"/>
      <c r="W834" s="399">
        <f t="shared" si="286"/>
        <v>0</v>
      </c>
      <c r="X834" s="400">
        <f t="shared" si="287"/>
        <v>0</v>
      </c>
      <c r="Y834" s="400">
        <f t="shared" si="288"/>
        <v>0</v>
      </c>
      <c r="Z834" s="400">
        <f t="shared" si="289"/>
        <v>0</v>
      </c>
      <c r="AA834" s="400">
        <f t="shared" si="290"/>
        <v>0</v>
      </c>
      <c r="AB834" s="400">
        <f t="shared" si="291"/>
        <v>0</v>
      </c>
      <c r="AC834" s="400">
        <f t="shared" si="292"/>
        <v>0</v>
      </c>
      <c r="AD834" s="534">
        <f t="shared" si="293"/>
        <v>0</v>
      </c>
      <c r="AE834" s="386"/>
      <c r="AF834" s="405">
        <f t="shared" si="294"/>
        <v>0</v>
      </c>
      <c r="AG834" s="374"/>
      <c r="AH834" s="544"/>
    </row>
    <row r="835" spans="1:34" s="346" customFormat="1" hidden="1" x14ac:dyDescent="0.2">
      <c r="A835" s="384">
        <f t="shared" si="284"/>
        <v>0</v>
      </c>
      <c r="B835" s="385"/>
      <c r="C835" s="374"/>
      <c r="D835" s="438"/>
      <c r="E835" s="352"/>
      <c r="F835" s="353"/>
      <c r="G835" s="353"/>
      <c r="H835" s="353"/>
      <c r="I835" s="353"/>
      <c r="J835" s="394">
        <f t="shared" si="272"/>
        <v>0</v>
      </c>
      <c r="K835" s="374"/>
      <c r="L835" s="374"/>
      <c r="M835" s="354"/>
      <c r="N835" s="355"/>
      <c r="O835" s="355"/>
      <c r="P835" s="355"/>
      <c r="Q835" s="355"/>
      <c r="R835" s="355"/>
      <c r="S835" s="356"/>
      <c r="T835" s="357"/>
      <c r="U835" s="338">
        <f t="shared" si="285"/>
        <v>0</v>
      </c>
      <c r="V835" s="374"/>
      <c r="W835" s="399">
        <f t="shared" si="286"/>
        <v>0</v>
      </c>
      <c r="X835" s="400">
        <f t="shared" si="287"/>
        <v>0</v>
      </c>
      <c r="Y835" s="400">
        <f t="shared" si="288"/>
        <v>0</v>
      </c>
      <c r="Z835" s="400">
        <f t="shared" si="289"/>
        <v>0</v>
      </c>
      <c r="AA835" s="400">
        <f t="shared" si="290"/>
        <v>0</v>
      </c>
      <c r="AB835" s="400">
        <f t="shared" si="291"/>
        <v>0</v>
      </c>
      <c r="AC835" s="400">
        <f t="shared" si="292"/>
        <v>0</v>
      </c>
      <c r="AD835" s="534">
        <f t="shared" si="293"/>
        <v>0</v>
      </c>
      <c r="AE835" s="386"/>
      <c r="AF835" s="405">
        <f t="shared" si="294"/>
        <v>0</v>
      </c>
      <c r="AG835" s="374"/>
      <c r="AH835" s="544"/>
    </row>
    <row r="836" spans="1:34" s="346" customFormat="1" hidden="1" x14ac:dyDescent="0.2">
      <c r="A836" s="384">
        <f t="shared" si="284"/>
        <v>0</v>
      </c>
      <c r="B836" s="385"/>
      <c r="C836" s="374"/>
      <c r="D836" s="438"/>
      <c r="E836" s="352"/>
      <c r="F836" s="353"/>
      <c r="G836" s="353"/>
      <c r="H836" s="353"/>
      <c r="I836" s="353"/>
      <c r="J836" s="394">
        <f t="shared" si="272"/>
        <v>0</v>
      </c>
      <c r="K836" s="374"/>
      <c r="L836" s="374"/>
      <c r="M836" s="354"/>
      <c r="N836" s="355"/>
      <c r="O836" s="355"/>
      <c r="P836" s="355"/>
      <c r="Q836" s="355"/>
      <c r="R836" s="355"/>
      <c r="S836" s="356"/>
      <c r="T836" s="357"/>
      <c r="U836" s="338">
        <f t="shared" si="285"/>
        <v>0</v>
      </c>
      <c r="V836" s="374"/>
      <c r="W836" s="399">
        <f t="shared" si="286"/>
        <v>0</v>
      </c>
      <c r="X836" s="400">
        <f t="shared" si="287"/>
        <v>0</v>
      </c>
      <c r="Y836" s="400">
        <f t="shared" si="288"/>
        <v>0</v>
      </c>
      <c r="Z836" s="400">
        <f t="shared" si="289"/>
        <v>0</v>
      </c>
      <c r="AA836" s="400">
        <f t="shared" si="290"/>
        <v>0</v>
      </c>
      <c r="AB836" s="400">
        <f t="shared" si="291"/>
        <v>0</v>
      </c>
      <c r="AC836" s="400">
        <f t="shared" si="292"/>
        <v>0</v>
      </c>
      <c r="AD836" s="534">
        <f t="shared" si="293"/>
        <v>0</v>
      </c>
      <c r="AE836" s="386"/>
      <c r="AF836" s="405">
        <f t="shared" si="294"/>
        <v>0</v>
      </c>
      <c r="AG836" s="374"/>
      <c r="AH836" s="544"/>
    </row>
    <row r="837" spans="1:34" s="346" customFormat="1" hidden="1" x14ac:dyDescent="0.2">
      <c r="A837" s="384">
        <f t="shared" si="284"/>
        <v>0</v>
      </c>
      <c r="B837" s="385"/>
      <c r="C837" s="374"/>
      <c r="D837" s="438"/>
      <c r="E837" s="352"/>
      <c r="F837" s="353"/>
      <c r="G837" s="353"/>
      <c r="H837" s="353"/>
      <c r="I837" s="353"/>
      <c r="J837" s="394">
        <f t="shared" si="272"/>
        <v>0</v>
      </c>
      <c r="K837" s="374"/>
      <c r="L837" s="374"/>
      <c r="M837" s="354"/>
      <c r="N837" s="355"/>
      <c r="O837" s="355"/>
      <c r="P837" s="355"/>
      <c r="Q837" s="355"/>
      <c r="R837" s="355"/>
      <c r="S837" s="356"/>
      <c r="T837" s="357"/>
      <c r="U837" s="338">
        <f t="shared" si="285"/>
        <v>0</v>
      </c>
      <c r="V837" s="374"/>
      <c r="W837" s="399">
        <f t="shared" si="286"/>
        <v>0</v>
      </c>
      <c r="X837" s="400">
        <f t="shared" si="287"/>
        <v>0</v>
      </c>
      <c r="Y837" s="400">
        <f t="shared" si="288"/>
        <v>0</v>
      </c>
      <c r="Z837" s="400">
        <f t="shared" si="289"/>
        <v>0</v>
      </c>
      <c r="AA837" s="400">
        <f t="shared" si="290"/>
        <v>0</v>
      </c>
      <c r="AB837" s="400">
        <f t="shared" si="291"/>
        <v>0</v>
      </c>
      <c r="AC837" s="400">
        <f t="shared" si="292"/>
        <v>0</v>
      </c>
      <c r="AD837" s="534">
        <f t="shared" si="293"/>
        <v>0</v>
      </c>
      <c r="AE837" s="386"/>
      <c r="AF837" s="405">
        <f t="shared" si="294"/>
        <v>0</v>
      </c>
      <c r="AG837" s="374"/>
      <c r="AH837" s="544"/>
    </row>
    <row r="838" spans="1:34" s="346" customFormat="1" hidden="1" x14ac:dyDescent="0.2">
      <c r="A838" s="384">
        <f t="shared" si="284"/>
        <v>0</v>
      </c>
      <c r="B838" s="385"/>
      <c r="C838" s="374"/>
      <c r="D838" s="438"/>
      <c r="E838" s="352"/>
      <c r="F838" s="353"/>
      <c r="G838" s="353"/>
      <c r="H838" s="353"/>
      <c r="I838" s="353"/>
      <c r="J838" s="394">
        <f t="shared" si="272"/>
        <v>0</v>
      </c>
      <c r="K838" s="374"/>
      <c r="L838" s="374"/>
      <c r="M838" s="354"/>
      <c r="N838" s="355"/>
      <c r="O838" s="355"/>
      <c r="P838" s="355"/>
      <c r="Q838" s="355"/>
      <c r="R838" s="355"/>
      <c r="S838" s="356"/>
      <c r="T838" s="357"/>
      <c r="U838" s="338">
        <f t="shared" si="285"/>
        <v>0</v>
      </c>
      <c r="V838" s="374"/>
      <c r="W838" s="399">
        <f t="shared" si="286"/>
        <v>0</v>
      </c>
      <c r="X838" s="400">
        <f t="shared" si="287"/>
        <v>0</v>
      </c>
      <c r="Y838" s="400">
        <f t="shared" si="288"/>
        <v>0</v>
      </c>
      <c r="Z838" s="400">
        <f t="shared" si="289"/>
        <v>0</v>
      </c>
      <c r="AA838" s="400">
        <f t="shared" si="290"/>
        <v>0</v>
      </c>
      <c r="AB838" s="400">
        <f t="shared" si="291"/>
        <v>0</v>
      </c>
      <c r="AC838" s="400">
        <f t="shared" si="292"/>
        <v>0</v>
      </c>
      <c r="AD838" s="534">
        <f t="shared" si="293"/>
        <v>0</v>
      </c>
      <c r="AE838" s="386"/>
      <c r="AF838" s="405">
        <f t="shared" si="294"/>
        <v>0</v>
      </c>
      <c r="AG838" s="374"/>
      <c r="AH838" s="544"/>
    </row>
    <row r="839" spans="1:34" s="346" customFormat="1" hidden="1" x14ac:dyDescent="0.2">
      <c r="A839" s="384">
        <f t="shared" si="284"/>
        <v>0</v>
      </c>
      <c r="B839" s="385"/>
      <c r="C839" s="374"/>
      <c r="D839" s="438"/>
      <c r="E839" s="352"/>
      <c r="F839" s="353"/>
      <c r="G839" s="353"/>
      <c r="H839" s="353"/>
      <c r="I839" s="353"/>
      <c r="J839" s="394">
        <f t="shared" si="272"/>
        <v>0</v>
      </c>
      <c r="K839" s="374"/>
      <c r="L839" s="374"/>
      <c r="M839" s="354"/>
      <c r="N839" s="355"/>
      <c r="O839" s="355"/>
      <c r="P839" s="355"/>
      <c r="Q839" s="355"/>
      <c r="R839" s="355"/>
      <c r="S839" s="356"/>
      <c r="T839" s="357"/>
      <c r="U839" s="338">
        <f t="shared" si="285"/>
        <v>0</v>
      </c>
      <c r="V839" s="374"/>
      <c r="W839" s="399">
        <f t="shared" si="286"/>
        <v>0</v>
      </c>
      <c r="X839" s="400">
        <f t="shared" si="287"/>
        <v>0</v>
      </c>
      <c r="Y839" s="400">
        <f t="shared" si="288"/>
        <v>0</v>
      </c>
      <c r="Z839" s="400">
        <f t="shared" si="289"/>
        <v>0</v>
      </c>
      <c r="AA839" s="400">
        <f t="shared" si="290"/>
        <v>0</v>
      </c>
      <c r="AB839" s="400">
        <f t="shared" si="291"/>
        <v>0</v>
      </c>
      <c r="AC839" s="400">
        <f t="shared" si="292"/>
        <v>0</v>
      </c>
      <c r="AD839" s="534">
        <f t="shared" si="293"/>
        <v>0</v>
      </c>
      <c r="AE839" s="386"/>
      <c r="AF839" s="405">
        <f t="shared" si="294"/>
        <v>0</v>
      </c>
      <c r="AG839" s="374"/>
      <c r="AH839" s="544"/>
    </row>
    <row r="840" spans="1:34" s="346" customFormat="1" hidden="1" x14ac:dyDescent="0.2">
      <c r="A840" s="384">
        <f t="shared" si="284"/>
        <v>0</v>
      </c>
      <c r="B840" s="385"/>
      <c r="C840" s="374"/>
      <c r="D840" s="438"/>
      <c r="E840" s="352"/>
      <c r="F840" s="353"/>
      <c r="G840" s="353"/>
      <c r="H840" s="353"/>
      <c r="I840" s="353"/>
      <c r="J840" s="394">
        <f t="shared" si="272"/>
        <v>0</v>
      </c>
      <c r="K840" s="374"/>
      <c r="L840" s="374"/>
      <c r="M840" s="354"/>
      <c r="N840" s="355"/>
      <c r="O840" s="355"/>
      <c r="P840" s="355"/>
      <c r="Q840" s="355"/>
      <c r="R840" s="355"/>
      <c r="S840" s="356"/>
      <c r="T840" s="357"/>
      <c r="U840" s="338">
        <f t="shared" si="285"/>
        <v>0</v>
      </c>
      <c r="V840" s="374"/>
      <c r="W840" s="399">
        <f t="shared" si="286"/>
        <v>0</v>
      </c>
      <c r="X840" s="400">
        <f t="shared" si="287"/>
        <v>0</v>
      </c>
      <c r="Y840" s="400">
        <f t="shared" si="288"/>
        <v>0</v>
      </c>
      <c r="Z840" s="400">
        <f t="shared" si="289"/>
        <v>0</v>
      </c>
      <c r="AA840" s="400">
        <f t="shared" si="290"/>
        <v>0</v>
      </c>
      <c r="AB840" s="400">
        <f t="shared" si="291"/>
        <v>0</v>
      </c>
      <c r="AC840" s="400">
        <f t="shared" si="292"/>
        <v>0</v>
      </c>
      <c r="AD840" s="534">
        <f t="shared" si="293"/>
        <v>0</v>
      </c>
      <c r="AE840" s="386"/>
      <c r="AF840" s="405">
        <f t="shared" si="294"/>
        <v>0</v>
      </c>
      <c r="AG840" s="374"/>
      <c r="AH840" s="544"/>
    </row>
    <row r="841" spans="1:34" s="346" customFormat="1" hidden="1" x14ac:dyDescent="0.2">
      <c r="A841" s="384">
        <f t="shared" si="284"/>
        <v>0</v>
      </c>
      <c r="B841" s="385"/>
      <c r="C841" s="374"/>
      <c r="D841" s="438"/>
      <c r="E841" s="352"/>
      <c r="F841" s="353"/>
      <c r="G841" s="353"/>
      <c r="H841" s="353"/>
      <c r="I841" s="353"/>
      <c r="J841" s="394">
        <f t="shared" si="272"/>
        <v>0</v>
      </c>
      <c r="K841" s="374"/>
      <c r="L841" s="374"/>
      <c r="M841" s="354"/>
      <c r="N841" s="355"/>
      <c r="O841" s="355"/>
      <c r="P841" s="355"/>
      <c r="Q841" s="355"/>
      <c r="R841" s="355"/>
      <c r="S841" s="356"/>
      <c r="T841" s="357"/>
      <c r="U841" s="338">
        <f t="shared" si="285"/>
        <v>0</v>
      </c>
      <c r="V841" s="374"/>
      <c r="W841" s="399">
        <f t="shared" si="286"/>
        <v>0</v>
      </c>
      <c r="X841" s="400">
        <f t="shared" si="287"/>
        <v>0</v>
      </c>
      <c r="Y841" s="400">
        <f t="shared" si="288"/>
        <v>0</v>
      </c>
      <c r="Z841" s="400">
        <f t="shared" si="289"/>
        <v>0</v>
      </c>
      <c r="AA841" s="400">
        <f t="shared" si="290"/>
        <v>0</v>
      </c>
      <c r="AB841" s="400">
        <f t="shared" si="291"/>
        <v>0</v>
      </c>
      <c r="AC841" s="400">
        <f t="shared" si="292"/>
        <v>0</v>
      </c>
      <c r="AD841" s="534">
        <f t="shared" si="293"/>
        <v>0</v>
      </c>
      <c r="AE841" s="386"/>
      <c r="AF841" s="405">
        <f t="shared" si="294"/>
        <v>0</v>
      </c>
      <c r="AG841" s="374"/>
      <c r="AH841" s="544"/>
    </row>
    <row r="842" spans="1:34" s="346" customFormat="1" hidden="1" x14ac:dyDescent="0.2">
      <c r="A842" s="384">
        <f t="shared" si="284"/>
        <v>0</v>
      </c>
      <c r="B842" s="385"/>
      <c r="C842" s="374"/>
      <c r="D842" s="438"/>
      <c r="E842" s="352"/>
      <c r="F842" s="353"/>
      <c r="G842" s="353"/>
      <c r="H842" s="353"/>
      <c r="I842" s="353"/>
      <c r="J842" s="394">
        <f t="shared" ref="J842:J905" si="295">IF(ISBLANK(H842),G842*I842,G842*I842*H842)</f>
        <v>0</v>
      </c>
      <c r="K842" s="374"/>
      <c r="L842" s="374"/>
      <c r="M842" s="354"/>
      <c r="N842" s="355"/>
      <c r="O842" s="355"/>
      <c r="P842" s="355"/>
      <c r="Q842" s="355"/>
      <c r="R842" s="355"/>
      <c r="S842" s="356"/>
      <c r="T842" s="357"/>
      <c r="U842" s="338">
        <f t="shared" si="285"/>
        <v>0</v>
      </c>
      <c r="V842" s="374"/>
      <c r="W842" s="399">
        <f t="shared" si="286"/>
        <v>0</v>
      </c>
      <c r="X842" s="400">
        <f t="shared" si="287"/>
        <v>0</v>
      </c>
      <c r="Y842" s="400">
        <f t="shared" si="288"/>
        <v>0</v>
      </c>
      <c r="Z842" s="400">
        <f t="shared" si="289"/>
        <v>0</v>
      </c>
      <c r="AA842" s="400">
        <f t="shared" si="290"/>
        <v>0</v>
      </c>
      <c r="AB842" s="400">
        <f t="shared" si="291"/>
        <v>0</v>
      </c>
      <c r="AC842" s="400">
        <f t="shared" si="292"/>
        <v>0</v>
      </c>
      <c r="AD842" s="534">
        <f t="shared" si="293"/>
        <v>0</v>
      </c>
      <c r="AE842" s="386"/>
      <c r="AF842" s="405">
        <f t="shared" si="294"/>
        <v>0</v>
      </c>
      <c r="AG842" s="374"/>
      <c r="AH842" s="544"/>
    </row>
    <row r="843" spans="1:34" s="346" customFormat="1" hidden="1" x14ac:dyDescent="0.2">
      <c r="A843" s="384">
        <f t="shared" si="284"/>
        <v>0</v>
      </c>
      <c r="B843" s="385"/>
      <c r="C843" s="374"/>
      <c r="D843" s="438"/>
      <c r="E843" s="352"/>
      <c r="F843" s="353"/>
      <c r="G843" s="353"/>
      <c r="H843" s="353"/>
      <c r="I843" s="353"/>
      <c r="J843" s="394">
        <f t="shared" si="295"/>
        <v>0</v>
      </c>
      <c r="K843" s="374"/>
      <c r="L843" s="374"/>
      <c r="M843" s="354"/>
      <c r="N843" s="355"/>
      <c r="O843" s="355"/>
      <c r="P843" s="355"/>
      <c r="Q843" s="355"/>
      <c r="R843" s="355"/>
      <c r="S843" s="356"/>
      <c r="T843" s="357"/>
      <c r="U843" s="338">
        <f t="shared" si="285"/>
        <v>0</v>
      </c>
      <c r="V843" s="374"/>
      <c r="W843" s="399">
        <f t="shared" si="286"/>
        <v>0</v>
      </c>
      <c r="X843" s="400">
        <f t="shared" si="287"/>
        <v>0</v>
      </c>
      <c r="Y843" s="400">
        <f t="shared" si="288"/>
        <v>0</v>
      </c>
      <c r="Z843" s="400">
        <f t="shared" si="289"/>
        <v>0</v>
      </c>
      <c r="AA843" s="400">
        <f t="shared" si="290"/>
        <v>0</v>
      </c>
      <c r="AB843" s="400">
        <f t="shared" si="291"/>
        <v>0</v>
      </c>
      <c r="AC843" s="400">
        <f t="shared" si="292"/>
        <v>0</v>
      </c>
      <c r="AD843" s="534">
        <f t="shared" si="293"/>
        <v>0</v>
      </c>
      <c r="AE843" s="386"/>
      <c r="AF843" s="405">
        <f t="shared" si="294"/>
        <v>0</v>
      </c>
      <c r="AG843" s="374"/>
      <c r="AH843" s="544"/>
    </row>
    <row r="844" spans="1:34" s="346" customFormat="1" hidden="1" x14ac:dyDescent="0.2">
      <c r="A844" s="384">
        <f t="shared" si="284"/>
        <v>0</v>
      </c>
      <c r="B844" s="385"/>
      <c r="C844" s="374"/>
      <c r="D844" s="438"/>
      <c r="E844" s="352"/>
      <c r="F844" s="353"/>
      <c r="G844" s="353"/>
      <c r="H844" s="353"/>
      <c r="I844" s="353"/>
      <c r="J844" s="394">
        <f t="shared" si="295"/>
        <v>0</v>
      </c>
      <c r="K844" s="374"/>
      <c r="L844" s="374"/>
      <c r="M844" s="354"/>
      <c r="N844" s="355"/>
      <c r="O844" s="355"/>
      <c r="P844" s="355"/>
      <c r="Q844" s="355"/>
      <c r="R844" s="355"/>
      <c r="S844" s="356"/>
      <c r="T844" s="357"/>
      <c r="U844" s="338">
        <f t="shared" si="285"/>
        <v>0</v>
      </c>
      <c r="V844" s="374"/>
      <c r="W844" s="399">
        <f t="shared" si="286"/>
        <v>0</v>
      </c>
      <c r="X844" s="400">
        <f t="shared" si="287"/>
        <v>0</v>
      </c>
      <c r="Y844" s="400">
        <f t="shared" si="288"/>
        <v>0</v>
      </c>
      <c r="Z844" s="400">
        <f t="shared" si="289"/>
        <v>0</v>
      </c>
      <c r="AA844" s="400">
        <f t="shared" si="290"/>
        <v>0</v>
      </c>
      <c r="AB844" s="400">
        <f t="shared" si="291"/>
        <v>0</v>
      </c>
      <c r="AC844" s="400">
        <f t="shared" si="292"/>
        <v>0</v>
      </c>
      <c r="AD844" s="534">
        <f t="shared" si="293"/>
        <v>0</v>
      </c>
      <c r="AE844" s="386"/>
      <c r="AF844" s="405">
        <f t="shared" si="294"/>
        <v>0</v>
      </c>
      <c r="AG844" s="374"/>
      <c r="AH844" s="544"/>
    </row>
    <row r="845" spans="1:34" s="346" customFormat="1" hidden="1" x14ac:dyDescent="0.2">
      <c r="A845" s="384">
        <f t="shared" si="284"/>
        <v>0</v>
      </c>
      <c r="B845" s="385"/>
      <c r="C845" s="374"/>
      <c r="D845" s="438"/>
      <c r="E845" s="352"/>
      <c r="F845" s="353"/>
      <c r="G845" s="353"/>
      <c r="H845" s="353"/>
      <c r="I845" s="353"/>
      <c r="J845" s="394">
        <f t="shared" si="295"/>
        <v>0</v>
      </c>
      <c r="K845" s="374"/>
      <c r="L845" s="374"/>
      <c r="M845" s="354"/>
      <c r="N845" s="355"/>
      <c r="O845" s="355"/>
      <c r="P845" s="355"/>
      <c r="Q845" s="355"/>
      <c r="R845" s="355"/>
      <c r="S845" s="356"/>
      <c r="T845" s="357"/>
      <c r="U845" s="338">
        <f t="shared" si="285"/>
        <v>0</v>
      </c>
      <c r="V845" s="374"/>
      <c r="W845" s="399">
        <f t="shared" si="286"/>
        <v>0</v>
      </c>
      <c r="X845" s="400">
        <f t="shared" si="287"/>
        <v>0</v>
      </c>
      <c r="Y845" s="400">
        <f t="shared" si="288"/>
        <v>0</v>
      </c>
      <c r="Z845" s="400">
        <f t="shared" si="289"/>
        <v>0</v>
      </c>
      <c r="AA845" s="400">
        <f t="shared" si="290"/>
        <v>0</v>
      </c>
      <c r="AB845" s="400">
        <f t="shared" si="291"/>
        <v>0</v>
      </c>
      <c r="AC845" s="400">
        <f t="shared" si="292"/>
        <v>0</v>
      </c>
      <c r="AD845" s="534">
        <f t="shared" si="293"/>
        <v>0</v>
      </c>
      <c r="AE845" s="386"/>
      <c r="AF845" s="405">
        <f t="shared" si="294"/>
        <v>0</v>
      </c>
      <c r="AG845" s="374"/>
      <c r="AH845" s="544"/>
    </row>
    <row r="846" spans="1:34" s="346" customFormat="1" hidden="1" x14ac:dyDescent="0.2">
      <c r="A846" s="384">
        <f t="shared" si="284"/>
        <v>0</v>
      </c>
      <c r="B846" s="385"/>
      <c r="C846" s="374"/>
      <c r="D846" s="438"/>
      <c r="E846" s="352"/>
      <c r="F846" s="353"/>
      <c r="G846" s="353"/>
      <c r="H846" s="353"/>
      <c r="I846" s="353"/>
      <c r="J846" s="394">
        <f t="shared" si="295"/>
        <v>0</v>
      </c>
      <c r="K846" s="374"/>
      <c r="L846" s="374"/>
      <c r="M846" s="354"/>
      <c r="N846" s="355"/>
      <c r="O846" s="355"/>
      <c r="P846" s="355"/>
      <c r="Q846" s="355"/>
      <c r="R846" s="355"/>
      <c r="S846" s="356"/>
      <c r="T846" s="357"/>
      <c r="U846" s="338">
        <f t="shared" si="285"/>
        <v>0</v>
      </c>
      <c r="V846" s="374"/>
      <c r="W846" s="399">
        <f t="shared" si="286"/>
        <v>0</v>
      </c>
      <c r="X846" s="400">
        <f t="shared" si="287"/>
        <v>0</v>
      </c>
      <c r="Y846" s="400">
        <f t="shared" si="288"/>
        <v>0</v>
      </c>
      <c r="Z846" s="400">
        <f t="shared" si="289"/>
        <v>0</v>
      </c>
      <c r="AA846" s="400">
        <f t="shared" si="290"/>
        <v>0</v>
      </c>
      <c r="AB846" s="400">
        <f t="shared" si="291"/>
        <v>0</v>
      </c>
      <c r="AC846" s="400">
        <f t="shared" si="292"/>
        <v>0</v>
      </c>
      <c r="AD846" s="534">
        <f t="shared" si="293"/>
        <v>0</v>
      </c>
      <c r="AE846" s="386"/>
      <c r="AF846" s="405">
        <f t="shared" si="294"/>
        <v>0</v>
      </c>
      <c r="AG846" s="374"/>
      <c r="AH846" s="544"/>
    </row>
    <row r="847" spans="1:34" s="346" customFormat="1" hidden="1" x14ac:dyDescent="0.2">
      <c r="A847" s="384">
        <f t="shared" si="284"/>
        <v>0</v>
      </c>
      <c r="B847" s="385"/>
      <c r="C847" s="374"/>
      <c r="D847" s="438"/>
      <c r="E847" s="352"/>
      <c r="F847" s="353"/>
      <c r="G847" s="353"/>
      <c r="H847" s="353"/>
      <c r="I847" s="353"/>
      <c r="J847" s="394">
        <f t="shared" si="295"/>
        <v>0</v>
      </c>
      <c r="K847" s="374"/>
      <c r="L847" s="374"/>
      <c r="M847" s="354"/>
      <c r="N847" s="355"/>
      <c r="O847" s="355"/>
      <c r="P847" s="355"/>
      <c r="Q847" s="355"/>
      <c r="R847" s="355"/>
      <c r="S847" s="356"/>
      <c r="T847" s="357"/>
      <c r="U847" s="338">
        <f t="shared" si="285"/>
        <v>0</v>
      </c>
      <c r="V847" s="374"/>
      <c r="W847" s="399">
        <f t="shared" si="286"/>
        <v>0</v>
      </c>
      <c r="X847" s="400">
        <f t="shared" si="287"/>
        <v>0</v>
      </c>
      <c r="Y847" s="400">
        <f t="shared" si="288"/>
        <v>0</v>
      </c>
      <c r="Z847" s="400">
        <f t="shared" si="289"/>
        <v>0</v>
      </c>
      <c r="AA847" s="400">
        <f t="shared" si="290"/>
        <v>0</v>
      </c>
      <c r="AB847" s="400">
        <f t="shared" si="291"/>
        <v>0</v>
      </c>
      <c r="AC847" s="400">
        <f t="shared" si="292"/>
        <v>0</v>
      </c>
      <c r="AD847" s="534">
        <f t="shared" si="293"/>
        <v>0</v>
      </c>
      <c r="AE847" s="386"/>
      <c r="AF847" s="405">
        <f t="shared" si="294"/>
        <v>0</v>
      </c>
      <c r="AG847" s="374"/>
      <c r="AH847" s="544"/>
    </row>
    <row r="848" spans="1:34" s="346" customFormat="1" hidden="1" x14ac:dyDescent="0.2">
      <c r="A848" s="384">
        <f t="shared" si="284"/>
        <v>0</v>
      </c>
      <c r="B848" s="385"/>
      <c r="C848" s="374"/>
      <c r="D848" s="438"/>
      <c r="E848" s="352"/>
      <c r="F848" s="353"/>
      <c r="G848" s="353"/>
      <c r="H848" s="353"/>
      <c r="I848" s="353"/>
      <c r="J848" s="394">
        <f t="shared" si="295"/>
        <v>0</v>
      </c>
      <c r="K848" s="374"/>
      <c r="L848" s="374"/>
      <c r="M848" s="354"/>
      <c r="N848" s="355"/>
      <c r="O848" s="355"/>
      <c r="P848" s="355"/>
      <c r="Q848" s="355"/>
      <c r="R848" s="355"/>
      <c r="S848" s="356"/>
      <c r="T848" s="357"/>
      <c r="U848" s="338">
        <f t="shared" si="285"/>
        <v>0</v>
      </c>
      <c r="V848" s="374"/>
      <c r="W848" s="399">
        <f t="shared" si="286"/>
        <v>0</v>
      </c>
      <c r="X848" s="400">
        <f t="shared" si="287"/>
        <v>0</v>
      </c>
      <c r="Y848" s="400">
        <f t="shared" si="288"/>
        <v>0</v>
      </c>
      <c r="Z848" s="400">
        <f t="shared" si="289"/>
        <v>0</v>
      </c>
      <c r="AA848" s="400">
        <f t="shared" si="290"/>
        <v>0</v>
      </c>
      <c r="AB848" s="400">
        <f t="shared" si="291"/>
        <v>0</v>
      </c>
      <c r="AC848" s="400">
        <f t="shared" si="292"/>
        <v>0</v>
      </c>
      <c r="AD848" s="534">
        <f t="shared" si="293"/>
        <v>0</v>
      </c>
      <c r="AE848" s="386"/>
      <c r="AF848" s="405">
        <f t="shared" si="294"/>
        <v>0</v>
      </c>
      <c r="AG848" s="374"/>
      <c r="AH848" s="544"/>
    </row>
    <row r="849" spans="1:34" s="346" customFormat="1" hidden="1" x14ac:dyDescent="0.2">
      <c r="A849" s="384">
        <f t="shared" si="284"/>
        <v>0</v>
      </c>
      <c r="B849" s="385"/>
      <c r="C849" s="374"/>
      <c r="D849" s="438"/>
      <c r="E849" s="352"/>
      <c r="F849" s="353"/>
      <c r="G849" s="353"/>
      <c r="H849" s="353"/>
      <c r="I849" s="353"/>
      <c r="J849" s="394">
        <f t="shared" si="295"/>
        <v>0</v>
      </c>
      <c r="K849" s="374"/>
      <c r="L849" s="374"/>
      <c r="M849" s="354"/>
      <c r="N849" s="355"/>
      <c r="O849" s="355"/>
      <c r="P849" s="355"/>
      <c r="Q849" s="355"/>
      <c r="R849" s="355"/>
      <c r="S849" s="356"/>
      <c r="T849" s="357"/>
      <c r="U849" s="338">
        <f t="shared" si="285"/>
        <v>0</v>
      </c>
      <c r="V849" s="374"/>
      <c r="W849" s="399">
        <f t="shared" si="286"/>
        <v>0</v>
      </c>
      <c r="X849" s="400">
        <f t="shared" si="287"/>
        <v>0</v>
      </c>
      <c r="Y849" s="400">
        <f t="shared" si="288"/>
        <v>0</v>
      </c>
      <c r="Z849" s="400">
        <f t="shared" si="289"/>
        <v>0</v>
      </c>
      <c r="AA849" s="400">
        <f t="shared" si="290"/>
        <v>0</v>
      </c>
      <c r="AB849" s="400">
        <f t="shared" si="291"/>
        <v>0</v>
      </c>
      <c r="AC849" s="400">
        <f t="shared" si="292"/>
        <v>0</v>
      </c>
      <c r="AD849" s="534">
        <f t="shared" si="293"/>
        <v>0</v>
      </c>
      <c r="AE849" s="386"/>
      <c r="AF849" s="405">
        <f t="shared" si="294"/>
        <v>0</v>
      </c>
      <c r="AG849" s="374"/>
      <c r="AH849" s="544"/>
    </row>
    <row r="850" spans="1:34" s="346" customFormat="1" hidden="1" x14ac:dyDescent="0.2">
      <c r="A850" s="384">
        <f t="shared" si="284"/>
        <v>0</v>
      </c>
      <c r="B850" s="385"/>
      <c r="C850" s="374"/>
      <c r="D850" s="438"/>
      <c r="E850" s="352"/>
      <c r="F850" s="353"/>
      <c r="G850" s="353"/>
      <c r="H850" s="353"/>
      <c r="I850" s="353"/>
      <c r="J850" s="394">
        <f t="shared" si="295"/>
        <v>0</v>
      </c>
      <c r="K850" s="374"/>
      <c r="L850" s="374"/>
      <c r="M850" s="354"/>
      <c r="N850" s="355"/>
      <c r="O850" s="355"/>
      <c r="P850" s="355"/>
      <c r="Q850" s="355"/>
      <c r="R850" s="355"/>
      <c r="S850" s="356"/>
      <c r="T850" s="357"/>
      <c r="U850" s="338">
        <f t="shared" si="285"/>
        <v>0</v>
      </c>
      <c r="V850" s="374"/>
      <c r="W850" s="399">
        <f t="shared" si="286"/>
        <v>0</v>
      </c>
      <c r="X850" s="400">
        <f t="shared" si="287"/>
        <v>0</v>
      </c>
      <c r="Y850" s="400">
        <f t="shared" si="288"/>
        <v>0</v>
      </c>
      <c r="Z850" s="400">
        <f t="shared" si="289"/>
        <v>0</v>
      </c>
      <c r="AA850" s="400">
        <f t="shared" si="290"/>
        <v>0</v>
      </c>
      <c r="AB850" s="400">
        <f t="shared" si="291"/>
        <v>0</v>
      </c>
      <c r="AC850" s="400">
        <f t="shared" si="292"/>
        <v>0</v>
      </c>
      <c r="AD850" s="534">
        <f t="shared" si="293"/>
        <v>0</v>
      </c>
      <c r="AE850" s="386"/>
      <c r="AF850" s="405">
        <f t="shared" si="294"/>
        <v>0</v>
      </c>
      <c r="AG850" s="374"/>
      <c r="AH850" s="544"/>
    </row>
    <row r="851" spans="1:34" s="346" customFormat="1" hidden="1" x14ac:dyDescent="0.2">
      <c r="A851" s="384">
        <f t="shared" si="284"/>
        <v>0</v>
      </c>
      <c r="B851" s="385"/>
      <c r="C851" s="374"/>
      <c r="D851" s="438"/>
      <c r="E851" s="352"/>
      <c r="F851" s="353"/>
      <c r="G851" s="353"/>
      <c r="H851" s="353"/>
      <c r="I851" s="353"/>
      <c r="J851" s="394">
        <f t="shared" si="295"/>
        <v>0</v>
      </c>
      <c r="K851" s="374"/>
      <c r="L851" s="374"/>
      <c r="M851" s="354"/>
      <c r="N851" s="355"/>
      <c r="O851" s="355"/>
      <c r="P851" s="355"/>
      <c r="Q851" s="355"/>
      <c r="R851" s="355"/>
      <c r="S851" s="356"/>
      <c r="T851" s="357"/>
      <c r="U851" s="338">
        <f t="shared" si="285"/>
        <v>0</v>
      </c>
      <c r="V851" s="374"/>
      <c r="W851" s="399">
        <f t="shared" si="286"/>
        <v>0</v>
      </c>
      <c r="X851" s="400">
        <f t="shared" si="287"/>
        <v>0</v>
      </c>
      <c r="Y851" s="400">
        <f t="shared" si="288"/>
        <v>0</v>
      </c>
      <c r="Z851" s="400">
        <f t="shared" si="289"/>
        <v>0</v>
      </c>
      <c r="AA851" s="400">
        <f t="shared" si="290"/>
        <v>0</v>
      </c>
      <c r="AB851" s="400">
        <f t="shared" si="291"/>
        <v>0</v>
      </c>
      <c r="AC851" s="400">
        <f t="shared" si="292"/>
        <v>0</v>
      </c>
      <c r="AD851" s="534">
        <f t="shared" si="293"/>
        <v>0</v>
      </c>
      <c r="AE851" s="386"/>
      <c r="AF851" s="405">
        <f t="shared" si="294"/>
        <v>0</v>
      </c>
      <c r="AG851" s="374"/>
      <c r="AH851" s="544"/>
    </row>
    <row r="852" spans="1:34" s="346" customFormat="1" hidden="1" x14ac:dyDescent="0.2">
      <c r="A852" s="384">
        <f t="shared" si="284"/>
        <v>0</v>
      </c>
      <c r="B852" s="385"/>
      <c r="C852" s="374"/>
      <c r="D852" s="438"/>
      <c r="E852" s="352"/>
      <c r="F852" s="353"/>
      <c r="G852" s="353"/>
      <c r="H852" s="353"/>
      <c r="I852" s="353"/>
      <c r="J852" s="394">
        <f t="shared" si="295"/>
        <v>0</v>
      </c>
      <c r="K852" s="374"/>
      <c r="L852" s="374"/>
      <c r="M852" s="354"/>
      <c r="N852" s="355"/>
      <c r="O852" s="355"/>
      <c r="P852" s="355"/>
      <c r="Q852" s="355"/>
      <c r="R852" s="355"/>
      <c r="S852" s="356"/>
      <c r="T852" s="357"/>
      <c r="U852" s="338">
        <f t="shared" si="285"/>
        <v>0</v>
      </c>
      <c r="V852" s="374"/>
      <c r="W852" s="399">
        <f t="shared" si="286"/>
        <v>0</v>
      </c>
      <c r="X852" s="400">
        <f t="shared" si="287"/>
        <v>0</v>
      </c>
      <c r="Y852" s="400">
        <f t="shared" si="288"/>
        <v>0</v>
      </c>
      <c r="Z852" s="400">
        <f t="shared" si="289"/>
        <v>0</v>
      </c>
      <c r="AA852" s="400">
        <f t="shared" si="290"/>
        <v>0</v>
      </c>
      <c r="AB852" s="400">
        <f t="shared" si="291"/>
        <v>0</v>
      </c>
      <c r="AC852" s="400">
        <f t="shared" si="292"/>
        <v>0</v>
      </c>
      <c r="AD852" s="534">
        <f t="shared" si="293"/>
        <v>0</v>
      </c>
      <c r="AE852" s="386"/>
      <c r="AF852" s="405">
        <f t="shared" si="294"/>
        <v>0</v>
      </c>
      <c r="AG852" s="374"/>
      <c r="AH852" s="544"/>
    </row>
    <row r="853" spans="1:34" s="346" customFormat="1" hidden="1" x14ac:dyDescent="0.2">
      <c r="A853" s="384">
        <f t="shared" si="284"/>
        <v>0</v>
      </c>
      <c r="B853" s="385"/>
      <c r="C853" s="374"/>
      <c r="D853" s="438"/>
      <c r="E853" s="352"/>
      <c r="F853" s="353"/>
      <c r="G853" s="353"/>
      <c r="H853" s="353"/>
      <c r="I853" s="353"/>
      <c r="J853" s="394">
        <f t="shared" si="295"/>
        <v>0</v>
      </c>
      <c r="K853" s="374"/>
      <c r="L853" s="374"/>
      <c r="M853" s="354"/>
      <c r="N853" s="355"/>
      <c r="O853" s="355"/>
      <c r="P853" s="355"/>
      <c r="Q853" s="355"/>
      <c r="R853" s="355"/>
      <c r="S853" s="356"/>
      <c r="T853" s="357"/>
      <c r="U853" s="338">
        <f t="shared" si="285"/>
        <v>0</v>
      </c>
      <c r="V853" s="374"/>
      <c r="W853" s="399">
        <f t="shared" si="286"/>
        <v>0</v>
      </c>
      <c r="X853" s="400">
        <f t="shared" si="287"/>
        <v>0</v>
      </c>
      <c r="Y853" s="400">
        <f t="shared" si="288"/>
        <v>0</v>
      </c>
      <c r="Z853" s="400">
        <f t="shared" si="289"/>
        <v>0</v>
      </c>
      <c r="AA853" s="400">
        <f t="shared" si="290"/>
        <v>0</v>
      </c>
      <c r="AB853" s="400">
        <f t="shared" si="291"/>
        <v>0</v>
      </c>
      <c r="AC853" s="400">
        <f t="shared" si="292"/>
        <v>0</v>
      </c>
      <c r="AD853" s="534">
        <f t="shared" si="293"/>
        <v>0</v>
      </c>
      <c r="AE853" s="386"/>
      <c r="AF853" s="405">
        <f t="shared" si="294"/>
        <v>0</v>
      </c>
      <c r="AG853" s="374"/>
      <c r="AH853" s="544"/>
    </row>
    <row r="854" spans="1:34" s="346" customFormat="1" hidden="1" x14ac:dyDescent="0.2">
      <c r="A854" s="384">
        <f t="shared" ref="A854:A917" si="296">IF(AND(J854&lt;&gt;0,U854&lt;&gt;1),1,0)</f>
        <v>0</v>
      </c>
      <c r="B854" s="385"/>
      <c r="C854" s="374"/>
      <c r="D854" s="438"/>
      <c r="E854" s="352"/>
      <c r="F854" s="353"/>
      <c r="G854" s="353"/>
      <c r="H854" s="353"/>
      <c r="I854" s="353"/>
      <c r="J854" s="394">
        <f t="shared" si="295"/>
        <v>0</v>
      </c>
      <c r="K854" s="374"/>
      <c r="L854" s="374"/>
      <c r="M854" s="354"/>
      <c r="N854" s="355"/>
      <c r="O854" s="355"/>
      <c r="P854" s="355"/>
      <c r="Q854" s="355"/>
      <c r="R854" s="355"/>
      <c r="S854" s="356"/>
      <c r="T854" s="357"/>
      <c r="U854" s="338">
        <f t="shared" ref="U854:U917" si="297">SUM(M854:T854)</f>
        <v>0</v>
      </c>
      <c r="V854" s="374"/>
      <c r="W854" s="399">
        <f t="shared" ref="W854:W917" si="298">$J854*M854</f>
        <v>0</v>
      </c>
      <c r="X854" s="400">
        <f t="shared" ref="X854:X917" si="299">$J854*N854</f>
        <v>0</v>
      </c>
      <c r="Y854" s="400">
        <f t="shared" ref="Y854:Y917" si="300">$J854*O854</f>
        <v>0</v>
      </c>
      <c r="Z854" s="400">
        <f t="shared" ref="Z854:Z917" si="301">$J854*P854</f>
        <v>0</v>
      </c>
      <c r="AA854" s="400">
        <f t="shared" ref="AA854:AA917" si="302">$J854*Q854</f>
        <v>0</v>
      </c>
      <c r="AB854" s="400">
        <f t="shared" ref="AB854:AB917" si="303">$J854*R854</f>
        <v>0</v>
      </c>
      <c r="AC854" s="400">
        <f t="shared" ref="AC854:AC917" si="304">$J854*S854</f>
        <v>0</v>
      </c>
      <c r="AD854" s="534">
        <f t="shared" ref="AD854:AD917" si="305">SUM(W854:AC854)</f>
        <v>0</v>
      </c>
      <c r="AE854" s="386"/>
      <c r="AF854" s="405">
        <f t="shared" ref="AF854:AF917" si="306">$J854*T854</f>
        <v>0</v>
      </c>
      <c r="AG854" s="374"/>
      <c r="AH854" s="544"/>
    </row>
    <row r="855" spans="1:34" s="346" customFormat="1" hidden="1" x14ac:dyDescent="0.2">
      <c r="A855" s="384">
        <f t="shared" si="296"/>
        <v>0</v>
      </c>
      <c r="B855" s="385"/>
      <c r="C855" s="374"/>
      <c r="D855" s="438"/>
      <c r="E855" s="352"/>
      <c r="F855" s="353"/>
      <c r="G855" s="353"/>
      <c r="H855" s="353"/>
      <c r="I855" s="353"/>
      <c r="J855" s="394">
        <f t="shared" si="295"/>
        <v>0</v>
      </c>
      <c r="K855" s="374"/>
      <c r="L855" s="374"/>
      <c r="M855" s="354"/>
      <c r="N855" s="355"/>
      <c r="O855" s="355"/>
      <c r="P855" s="355"/>
      <c r="Q855" s="355"/>
      <c r="R855" s="355"/>
      <c r="S855" s="356"/>
      <c r="T855" s="357"/>
      <c r="U855" s="338">
        <f t="shared" si="297"/>
        <v>0</v>
      </c>
      <c r="V855" s="374"/>
      <c r="W855" s="399">
        <f t="shared" si="298"/>
        <v>0</v>
      </c>
      <c r="X855" s="400">
        <f t="shared" si="299"/>
        <v>0</v>
      </c>
      <c r="Y855" s="400">
        <f t="shared" si="300"/>
        <v>0</v>
      </c>
      <c r="Z855" s="400">
        <f t="shared" si="301"/>
        <v>0</v>
      </c>
      <c r="AA855" s="400">
        <f t="shared" si="302"/>
        <v>0</v>
      </c>
      <c r="AB855" s="400">
        <f t="shared" si="303"/>
        <v>0</v>
      </c>
      <c r="AC855" s="400">
        <f t="shared" si="304"/>
        <v>0</v>
      </c>
      <c r="AD855" s="534">
        <f t="shared" si="305"/>
        <v>0</v>
      </c>
      <c r="AE855" s="386"/>
      <c r="AF855" s="405">
        <f t="shared" si="306"/>
        <v>0</v>
      </c>
      <c r="AG855" s="374"/>
      <c r="AH855" s="544"/>
    </row>
    <row r="856" spans="1:34" s="346" customFormat="1" hidden="1" x14ac:dyDescent="0.2">
      <c r="A856" s="384">
        <f t="shared" si="296"/>
        <v>0</v>
      </c>
      <c r="B856" s="385"/>
      <c r="C856" s="374"/>
      <c r="D856" s="438"/>
      <c r="E856" s="352"/>
      <c r="F856" s="353"/>
      <c r="G856" s="353"/>
      <c r="H856" s="353"/>
      <c r="I856" s="353"/>
      <c r="J856" s="394">
        <f t="shared" si="295"/>
        <v>0</v>
      </c>
      <c r="K856" s="374"/>
      <c r="L856" s="374"/>
      <c r="M856" s="354"/>
      <c r="N856" s="355"/>
      <c r="O856" s="355"/>
      <c r="P856" s="355"/>
      <c r="Q856" s="355"/>
      <c r="R856" s="355"/>
      <c r="S856" s="356"/>
      <c r="T856" s="357"/>
      <c r="U856" s="338">
        <f t="shared" si="297"/>
        <v>0</v>
      </c>
      <c r="V856" s="374"/>
      <c r="W856" s="399">
        <f t="shared" si="298"/>
        <v>0</v>
      </c>
      <c r="X856" s="400">
        <f t="shared" si="299"/>
        <v>0</v>
      </c>
      <c r="Y856" s="400">
        <f t="shared" si="300"/>
        <v>0</v>
      </c>
      <c r="Z856" s="400">
        <f t="shared" si="301"/>
        <v>0</v>
      </c>
      <c r="AA856" s="400">
        <f t="shared" si="302"/>
        <v>0</v>
      </c>
      <c r="AB856" s="400">
        <f t="shared" si="303"/>
        <v>0</v>
      </c>
      <c r="AC856" s="400">
        <f t="shared" si="304"/>
        <v>0</v>
      </c>
      <c r="AD856" s="534">
        <f t="shared" si="305"/>
        <v>0</v>
      </c>
      <c r="AE856" s="386"/>
      <c r="AF856" s="405">
        <f t="shared" si="306"/>
        <v>0</v>
      </c>
      <c r="AG856" s="374"/>
      <c r="AH856" s="544"/>
    </row>
    <row r="857" spans="1:34" s="346" customFormat="1" hidden="1" x14ac:dyDescent="0.2">
      <c r="A857" s="384">
        <f t="shared" si="296"/>
        <v>0</v>
      </c>
      <c r="B857" s="385"/>
      <c r="C857" s="374"/>
      <c r="D857" s="438"/>
      <c r="E857" s="352"/>
      <c r="F857" s="353"/>
      <c r="G857" s="353"/>
      <c r="H857" s="353"/>
      <c r="I857" s="353"/>
      <c r="J857" s="394">
        <f t="shared" si="295"/>
        <v>0</v>
      </c>
      <c r="K857" s="374"/>
      <c r="L857" s="374"/>
      <c r="M857" s="354"/>
      <c r="N857" s="355"/>
      <c r="O857" s="355"/>
      <c r="P857" s="355"/>
      <c r="Q857" s="355"/>
      <c r="R857" s="355"/>
      <c r="S857" s="356"/>
      <c r="T857" s="357"/>
      <c r="U857" s="338">
        <f t="shared" si="297"/>
        <v>0</v>
      </c>
      <c r="V857" s="374"/>
      <c r="W857" s="399">
        <f t="shared" si="298"/>
        <v>0</v>
      </c>
      <c r="X857" s="400">
        <f t="shared" si="299"/>
        <v>0</v>
      </c>
      <c r="Y857" s="400">
        <f t="shared" si="300"/>
        <v>0</v>
      </c>
      <c r="Z857" s="400">
        <f t="shared" si="301"/>
        <v>0</v>
      </c>
      <c r="AA857" s="400">
        <f t="shared" si="302"/>
        <v>0</v>
      </c>
      <c r="AB857" s="400">
        <f t="shared" si="303"/>
        <v>0</v>
      </c>
      <c r="AC857" s="400">
        <f t="shared" si="304"/>
        <v>0</v>
      </c>
      <c r="AD857" s="534">
        <f t="shared" si="305"/>
        <v>0</v>
      </c>
      <c r="AE857" s="386"/>
      <c r="AF857" s="405">
        <f t="shared" si="306"/>
        <v>0</v>
      </c>
      <c r="AG857" s="374"/>
      <c r="AH857" s="544"/>
    </row>
    <row r="858" spans="1:34" s="346" customFormat="1" hidden="1" x14ac:dyDescent="0.2">
      <c r="A858" s="384">
        <f t="shared" si="296"/>
        <v>0</v>
      </c>
      <c r="B858" s="385"/>
      <c r="C858" s="374"/>
      <c r="D858" s="438"/>
      <c r="E858" s="352"/>
      <c r="F858" s="353"/>
      <c r="G858" s="353"/>
      <c r="H858" s="353"/>
      <c r="I858" s="353"/>
      <c r="J858" s="394">
        <f t="shared" si="295"/>
        <v>0</v>
      </c>
      <c r="K858" s="374"/>
      <c r="L858" s="374"/>
      <c r="M858" s="354"/>
      <c r="N858" s="355"/>
      <c r="O858" s="355"/>
      <c r="P858" s="355"/>
      <c r="Q858" s="355"/>
      <c r="R858" s="355"/>
      <c r="S858" s="356"/>
      <c r="T858" s="357"/>
      <c r="U858" s="338">
        <f t="shared" si="297"/>
        <v>0</v>
      </c>
      <c r="V858" s="374"/>
      <c r="W858" s="399">
        <f t="shared" si="298"/>
        <v>0</v>
      </c>
      <c r="X858" s="400">
        <f t="shared" si="299"/>
        <v>0</v>
      </c>
      <c r="Y858" s="400">
        <f t="shared" si="300"/>
        <v>0</v>
      </c>
      <c r="Z858" s="400">
        <f t="shared" si="301"/>
        <v>0</v>
      </c>
      <c r="AA858" s="400">
        <f t="shared" si="302"/>
        <v>0</v>
      </c>
      <c r="AB858" s="400">
        <f t="shared" si="303"/>
        <v>0</v>
      </c>
      <c r="AC858" s="400">
        <f t="shared" si="304"/>
        <v>0</v>
      </c>
      <c r="AD858" s="534">
        <f t="shared" si="305"/>
        <v>0</v>
      </c>
      <c r="AE858" s="386"/>
      <c r="AF858" s="405">
        <f t="shared" si="306"/>
        <v>0</v>
      </c>
      <c r="AG858" s="374"/>
      <c r="AH858" s="544"/>
    </row>
    <row r="859" spans="1:34" s="346" customFormat="1" hidden="1" x14ac:dyDescent="0.2">
      <c r="A859" s="384">
        <f t="shared" si="296"/>
        <v>0</v>
      </c>
      <c r="B859" s="385"/>
      <c r="C859" s="374"/>
      <c r="D859" s="438"/>
      <c r="E859" s="352"/>
      <c r="F859" s="353"/>
      <c r="G859" s="353"/>
      <c r="H859" s="353"/>
      <c r="I859" s="353"/>
      <c r="J859" s="394">
        <f t="shared" si="295"/>
        <v>0</v>
      </c>
      <c r="K859" s="374"/>
      <c r="L859" s="374"/>
      <c r="M859" s="354"/>
      <c r="N859" s="355"/>
      <c r="O859" s="355"/>
      <c r="P859" s="355"/>
      <c r="Q859" s="355"/>
      <c r="R859" s="355"/>
      <c r="S859" s="356"/>
      <c r="T859" s="357"/>
      <c r="U859" s="338">
        <f t="shared" si="297"/>
        <v>0</v>
      </c>
      <c r="V859" s="374"/>
      <c r="W859" s="399">
        <f t="shared" si="298"/>
        <v>0</v>
      </c>
      <c r="X859" s="400">
        <f t="shared" si="299"/>
        <v>0</v>
      </c>
      <c r="Y859" s="400">
        <f t="shared" si="300"/>
        <v>0</v>
      </c>
      <c r="Z859" s="400">
        <f t="shared" si="301"/>
        <v>0</v>
      </c>
      <c r="AA859" s="400">
        <f t="shared" si="302"/>
        <v>0</v>
      </c>
      <c r="AB859" s="400">
        <f t="shared" si="303"/>
        <v>0</v>
      </c>
      <c r="AC859" s="400">
        <f t="shared" si="304"/>
        <v>0</v>
      </c>
      <c r="AD859" s="534">
        <f t="shared" si="305"/>
        <v>0</v>
      </c>
      <c r="AE859" s="386"/>
      <c r="AF859" s="405">
        <f t="shared" si="306"/>
        <v>0</v>
      </c>
      <c r="AG859" s="374"/>
      <c r="AH859" s="544"/>
    </row>
    <row r="860" spans="1:34" s="346" customFormat="1" hidden="1" x14ac:dyDescent="0.2">
      <c r="A860" s="384">
        <f t="shared" si="296"/>
        <v>0</v>
      </c>
      <c r="B860" s="385"/>
      <c r="C860" s="374"/>
      <c r="D860" s="438"/>
      <c r="E860" s="352"/>
      <c r="F860" s="353"/>
      <c r="G860" s="353"/>
      <c r="H860" s="353"/>
      <c r="I860" s="353"/>
      <c r="J860" s="394">
        <f t="shared" si="295"/>
        <v>0</v>
      </c>
      <c r="K860" s="374"/>
      <c r="L860" s="374"/>
      <c r="M860" s="354"/>
      <c r="N860" s="355"/>
      <c r="O860" s="355"/>
      <c r="P860" s="355"/>
      <c r="Q860" s="355"/>
      <c r="R860" s="355"/>
      <c r="S860" s="356"/>
      <c r="T860" s="357"/>
      <c r="U860" s="338">
        <f t="shared" si="297"/>
        <v>0</v>
      </c>
      <c r="V860" s="374"/>
      <c r="W860" s="399">
        <f t="shared" si="298"/>
        <v>0</v>
      </c>
      <c r="X860" s="400">
        <f t="shared" si="299"/>
        <v>0</v>
      </c>
      <c r="Y860" s="400">
        <f t="shared" si="300"/>
        <v>0</v>
      </c>
      <c r="Z860" s="400">
        <f t="shared" si="301"/>
        <v>0</v>
      </c>
      <c r="AA860" s="400">
        <f t="shared" si="302"/>
        <v>0</v>
      </c>
      <c r="AB860" s="400">
        <f t="shared" si="303"/>
        <v>0</v>
      </c>
      <c r="AC860" s="400">
        <f t="shared" si="304"/>
        <v>0</v>
      </c>
      <c r="AD860" s="534">
        <f t="shared" si="305"/>
        <v>0</v>
      </c>
      <c r="AE860" s="386"/>
      <c r="AF860" s="405">
        <f t="shared" si="306"/>
        <v>0</v>
      </c>
      <c r="AG860" s="374"/>
      <c r="AH860" s="544"/>
    </row>
    <row r="861" spans="1:34" s="346" customFormat="1" hidden="1" x14ac:dyDescent="0.2">
      <c r="A861" s="384">
        <f t="shared" si="296"/>
        <v>0</v>
      </c>
      <c r="B861" s="385"/>
      <c r="C861" s="374"/>
      <c r="D861" s="438"/>
      <c r="E861" s="352"/>
      <c r="F861" s="353"/>
      <c r="G861" s="353"/>
      <c r="H861" s="353"/>
      <c r="I861" s="353"/>
      <c r="J861" s="394">
        <f t="shared" si="295"/>
        <v>0</v>
      </c>
      <c r="K861" s="374"/>
      <c r="L861" s="374"/>
      <c r="M861" s="354"/>
      <c r="N861" s="355"/>
      <c r="O861" s="355"/>
      <c r="P861" s="355"/>
      <c r="Q861" s="355"/>
      <c r="R861" s="355"/>
      <c r="S861" s="356"/>
      <c r="T861" s="357"/>
      <c r="U861" s="338">
        <f t="shared" si="297"/>
        <v>0</v>
      </c>
      <c r="V861" s="374"/>
      <c r="W861" s="399">
        <f t="shared" si="298"/>
        <v>0</v>
      </c>
      <c r="X861" s="400">
        <f t="shared" si="299"/>
        <v>0</v>
      </c>
      <c r="Y861" s="400">
        <f t="shared" si="300"/>
        <v>0</v>
      </c>
      <c r="Z861" s="400">
        <f t="shared" si="301"/>
        <v>0</v>
      </c>
      <c r="AA861" s="400">
        <f t="shared" si="302"/>
        <v>0</v>
      </c>
      <c r="AB861" s="400">
        <f t="shared" si="303"/>
        <v>0</v>
      </c>
      <c r="AC861" s="400">
        <f t="shared" si="304"/>
        <v>0</v>
      </c>
      <c r="AD861" s="534">
        <f t="shared" si="305"/>
        <v>0</v>
      </c>
      <c r="AE861" s="386"/>
      <c r="AF861" s="405">
        <f t="shared" si="306"/>
        <v>0</v>
      </c>
      <c r="AG861" s="374"/>
      <c r="AH861" s="544"/>
    </row>
    <row r="862" spans="1:34" s="346" customFormat="1" hidden="1" x14ac:dyDescent="0.2">
      <c r="A862" s="384">
        <f t="shared" si="296"/>
        <v>0</v>
      </c>
      <c r="B862" s="385"/>
      <c r="C862" s="374"/>
      <c r="D862" s="438"/>
      <c r="E862" s="352"/>
      <c r="F862" s="353"/>
      <c r="G862" s="353"/>
      <c r="H862" s="353"/>
      <c r="I862" s="353"/>
      <c r="J862" s="394">
        <f t="shared" si="295"/>
        <v>0</v>
      </c>
      <c r="K862" s="374"/>
      <c r="L862" s="374"/>
      <c r="M862" s="354"/>
      <c r="N862" s="355"/>
      <c r="O862" s="355"/>
      <c r="P862" s="355"/>
      <c r="Q862" s="355"/>
      <c r="R862" s="355"/>
      <c r="S862" s="356"/>
      <c r="T862" s="357"/>
      <c r="U862" s="338">
        <f t="shared" si="297"/>
        <v>0</v>
      </c>
      <c r="V862" s="374"/>
      <c r="W862" s="399">
        <f t="shared" si="298"/>
        <v>0</v>
      </c>
      <c r="X862" s="400">
        <f t="shared" si="299"/>
        <v>0</v>
      </c>
      <c r="Y862" s="400">
        <f t="shared" si="300"/>
        <v>0</v>
      </c>
      <c r="Z862" s="400">
        <f t="shared" si="301"/>
        <v>0</v>
      </c>
      <c r="AA862" s="400">
        <f t="shared" si="302"/>
        <v>0</v>
      </c>
      <c r="AB862" s="400">
        <f t="shared" si="303"/>
        <v>0</v>
      </c>
      <c r="AC862" s="400">
        <f t="shared" si="304"/>
        <v>0</v>
      </c>
      <c r="AD862" s="534">
        <f t="shared" si="305"/>
        <v>0</v>
      </c>
      <c r="AE862" s="386"/>
      <c r="AF862" s="405">
        <f t="shared" si="306"/>
        <v>0</v>
      </c>
      <c r="AG862" s="374"/>
      <c r="AH862" s="544"/>
    </row>
    <row r="863" spans="1:34" s="346" customFormat="1" hidden="1" x14ac:dyDescent="0.2">
      <c r="A863" s="384">
        <f t="shared" si="296"/>
        <v>0</v>
      </c>
      <c r="B863" s="385"/>
      <c r="C863" s="374"/>
      <c r="D863" s="438"/>
      <c r="E863" s="352"/>
      <c r="F863" s="353"/>
      <c r="G863" s="353"/>
      <c r="H863" s="353"/>
      <c r="I863" s="353"/>
      <c r="J863" s="394">
        <f t="shared" si="295"/>
        <v>0</v>
      </c>
      <c r="K863" s="374"/>
      <c r="L863" s="374"/>
      <c r="M863" s="354"/>
      <c r="N863" s="355"/>
      <c r="O863" s="355"/>
      <c r="P863" s="355"/>
      <c r="Q863" s="355"/>
      <c r="R863" s="355"/>
      <c r="S863" s="356"/>
      <c r="T863" s="357"/>
      <c r="U863" s="338">
        <f t="shared" si="297"/>
        <v>0</v>
      </c>
      <c r="V863" s="374"/>
      <c r="W863" s="399">
        <f t="shared" si="298"/>
        <v>0</v>
      </c>
      <c r="X863" s="400">
        <f t="shared" si="299"/>
        <v>0</v>
      </c>
      <c r="Y863" s="400">
        <f t="shared" si="300"/>
        <v>0</v>
      </c>
      <c r="Z863" s="400">
        <f t="shared" si="301"/>
        <v>0</v>
      </c>
      <c r="AA863" s="400">
        <f t="shared" si="302"/>
        <v>0</v>
      </c>
      <c r="AB863" s="400">
        <f t="shared" si="303"/>
        <v>0</v>
      </c>
      <c r="AC863" s="400">
        <f t="shared" si="304"/>
        <v>0</v>
      </c>
      <c r="AD863" s="534">
        <f t="shared" si="305"/>
        <v>0</v>
      </c>
      <c r="AE863" s="386"/>
      <c r="AF863" s="405">
        <f t="shared" si="306"/>
        <v>0</v>
      </c>
      <c r="AG863" s="374"/>
      <c r="AH863" s="544"/>
    </row>
    <row r="864" spans="1:34" s="346" customFormat="1" hidden="1" x14ac:dyDescent="0.2">
      <c r="A864" s="384">
        <f t="shared" si="296"/>
        <v>0</v>
      </c>
      <c r="B864" s="385"/>
      <c r="C864" s="374"/>
      <c r="D864" s="438"/>
      <c r="E864" s="352"/>
      <c r="F864" s="353"/>
      <c r="G864" s="353"/>
      <c r="H864" s="353"/>
      <c r="I864" s="353"/>
      <c r="J864" s="394">
        <f t="shared" si="295"/>
        <v>0</v>
      </c>
      <c r="K864" s="374"/>
      <c r="L864" s="374"/>
      <c r="M864" s="354"/>
      <c r="N864" s="355"/>
      <c r="O864" s="355"/>
      <c r="P864" s="355"/>
      <c r="Q864" s="355"/>
      <c r="R864" s="355"/>
      <c r="S864" s="356"/>
      <c r="T864" s="357"/>
      <c r="U864" s="338">
        <f t="shared" si="297"/>
        <v>0</v>
      </c>
      <c r="V864" s="374"/>
      <c r="W864" s="399">
        <f t="shared" si="298"/>
        <v>0</v>
      </c>
      <c r="X864" s="400">
        <f t="shared" si="299"/>
        <v>0</v>
      </c>
      <c r="Y864" s="400">
        <f t="shared" si="300"/>
        <v>0</v>
      </c>
      <c r="Z864" s="400">
        <f t="shared" si="301"/>
        <v>0</v>
      </c>
      <c r="AA864" s="400">
        <f t="shared" si="302"/>
        <v>0</v>
      </c>
      <c r="AB864" s="400">
        <f t="shared" si="303"/>
        <v>0</v>
      </c>
      <c r="AC864" s="400">
        <f t="shared" si="304"/>
        <v>0</v>
      </c>
      <c r="AD864" s="534">
        <f t="shared" si="305"/>
        <v>0</v>
      </c>
      <c r="AE864" s="386"/>
      <c r="AF864" s="405">
        <f t="shared" si="306"/>
        <v>0</v>
      </c>
      <c r="AG864" s="374"/>
      <c r="AH864" s="544"/>
    </row>
    <row r="865" spans="1:34" s="346" customFormat="1" hidden="1" x14ac:dyDescent="0.2">
      <c r="A865" s="384">
        <f t="shared" si="296"/>
        <v>0</v>
      </c>
      <c r="B865" s="385"/>
      <c r="C865" s="374"/>
      <c r="D865" s="438"/>
      <c r="E865" s="352"/>
      <c r="F865" s="353"/>
      <c r="G865" s="353"/>
      <c r="H865" s="353"/>
      <c r="I865" s="353"/>
      <c r="J865" s="394">
        <f t="shared" si="295"/>
        <v>0</v>
      </c>
      <c r="K865" s="374"/>
      <c r="L865" s="374"/>
      <c r="M865" s="354"/>
      <c r="N865" s="355"/>
      <c r="O865" s="355"/>
      <c r="P865" s="355"/>
      <c r="Q865" s="355"/>
      <c r="R865" s="355"/>
      <c r="S865" s="356"/>
      <c r="T865" s="357"/>
      <c r="U865" s="338">
        <f t="shared" si="297"/>
        <v>0</v>
      </c>
      <c r="V865" s="374"/>
      <c r="W865" s="399">
        <f t="shared" si="298"/>
        <v>0</v>
      </c>
      <c r="X865" s="400">
        <f t="shared" si="299"/>
        <v>0</v>
      </c>
      <c r="Y865" s="400">
        <f t="shared" si="300"/>
        <v>0</v>
      </c>
      <c r="Z865" s="400">
        <f t="shared" si="301"/>
        <v>0</v>
      </c>
      <c r="AA865" s="400">
        <f t="shared" si="302"/>
        <v>0</v>
      </c>
      <c r="AB865" s="400">
        <f t="shared" si="303"/>
        <v>0</v>
      </c>
      <c r="AC865" s="400">
        <f t="shared" si="304"/>
        <v>0</v>
      </c>
      <c r="AD865" s="534">
        <f t="shared" si="305"/>
        <v>0</v>
      </c>
      <c r="AE865" s="386"/>
      <c r="AF865" s="405">
        <f t="shared" si="306"/>
        <v>0</v>
      </c>
      <c r="AG865" s="374"/>
      <c r="AH865" s="544"/>
    </row>
    <row r="866" spans="1:34" s="346" customFormat="1" hidden="1" x14ac:dyDescent="0.2">
      <c r="A866" s="384">
        <f t="shared" si="296"/>
        <v>0</v>
      </c>
      <c r="B866" s="385"/>
      <c r="C866" s="374"/>
      <c r="D866" s="438"/>
      <c r="E866" s="352"/>
      <c r="F866" s="353"/>
      <c r="G866" s="353"/>
      <c r="H866" s="353"/>
      <c r="I866" s="353"/>
      <c r="J866" s="394">
        <f t="shared" si="295"/>
        <v>0</v>
      </c>
      <c r="K866" s="374"/>
      <c r="L866" s="374"/>
      <c r="M866" s="354"/>
      <c r="N866" s="355"/>
      <c r="O866" s="355"/>
      <c r="P866" s="355"/>
      <c r="Q866" s="355"/>
      <c r="R866" s="355"/>
      <c r="S866" s="356"/>
      <c r="T866" s="357"/>
      <c r="U866" s="338">
        <f t="shared" si="297"/>
        <v>0</v>
      </c>
      <c r="V866" s="374"/>
      <c r="W866" s="399">
        <f t="shared" si="298"/>
        <v>0</v>
      </c>
      <c r="X866" s="400">
        <f t="shared" si="299"/>
        <v>0</v>
      </c>
      <c r="Y866" s="400">
        <f t="shared" si="300"/>
        <v>0</v>
      </c>
      <c r="Z866" s="400">
        <f t="shared" si="301"/>
        <v>0</v>
      </c>
      <c r="AA866" s="400">
        <f t="shared" si="302"/>
        <v>0</v>
      </c>
      <c r="AB866" s="400">
        <f t="shared" si="303"/>
        <v>0</v>
      </c>
      <c r="AC866" s="400">
        <f t="shared" si="304"/>
        <v>0</v>
      </c>
      <c r="AD866" s="534">
        <f t="shared" si="305"/>
        <v>0</v>
      </c>
      <c r="AE866" s="386"/>
      <c r="AF866" s="405">
        <f t="shared" si="306"/>
        <v>0</v>
      </c>
      <c r="AG866" s="374"/>
      <c r="AH866" s="544"/>
    </row>
    <row r="867" spans="1:34" s="346" customFormat="1" hidden="1" x14ac:dyDescent="0.2">
      <c r="A867" s="384">
        <f t="shared" si="296"/>
        <v>0</v>
      </c>
      <c r="B867" s="385"/>
      <c r="C867" s="374"/>
      <c r="D867" s="438"/>
      <c r="E867" s="352"/>
      <c r="F867" s="353"/>
      <c r="G867" s="353"/>
      <c r="H867" s="353"/>
      <c r="I867" s="353"/>
      <c r="J867" s="394">
        <f t="shared" si="295"/>
        <v>0</v>
      </c>
      <c r="K867" s="374"/>
      <c r="L867" s="374"/>
      <c r="M867" s="354"/>
      <c r="N867" s="355"/>
      <c r="O867" s="355"/>
      <c r="P867" s="355"/>
      <c r="Q867" s="355"/>
      <c r="R867" s="355"/>
      <c r="S867" s="356"/>
      <c r="T867" s="357"/>
      <c r="U867" s="338">
        <f t="shared" si="297"/>
        <v>0</v>
      </c>
      <c r="V867" s="374"/>
      <c r="W867" s="399">
        <f t="shared" si="298"/>
        <v>0</v>
      </c>
      <c r="X867" s="400">
        <f t="shared" si="299"/>
        <v>0</v>
      </c>
      <c r="Y867" s="400">
        <f t="shared" si="300"/>
        <v>0</v>
      </c>
      <c r="Z867" s="400">
        <f t="shared" si="301"/>
        <v>0</v>
      </c>
      <c r="AA867" s="400">
        <f t="shared" si="302"/>
        <v>0</v>
      </c>
      <c r="AB867" s="400">
        <f t="shared" si="303"/>
        <v>0</v>
      </c>
      <c r="AC867" s="400">
        <f t="shared" si="304"/>
        <v>0</v>
      </c>
      <c r="AD867" s="534">
        <f t="shared" si="305"/>
        <v>0</v>
      </c>
      <c r="AE867" s="386"/>
      <c r="AF867" s="405">
        <f t="shared" si="306"/>
        <v>0</v>
      </c>
      <c r="AG867" s="374"/>
      <c r="AH867" s="544"/>
    </row>
    <row r="868" spans="1:34" s="346" customFormat="1" hidden="1" x14ac:dyDescent="0.2">
      <c r="A868" s="384">
        <f t="shared" si="296"/>
        <v>0</v>
      </c>
      <c r="B868" s="385"/>
      <c r="C868" s="374"/>
      <c r="D868" s="438"/>
      <c r="E868" s="352"/>
      <c r="F868" s="353"/>
      <c r="G868" s="353"/>
      <c r="H868" s="353"/>
      <c r="I868" s="353"/>
      <c r="J868" s="394">
        <f t="shared" si="295"/>
        <v>0</v>
      </c>
      <c r="K868" s="374"/>
      <c r="L868" s="374"/>
      <c r="M868" s="354"/>
      <c r="N868" s="355"/>
      <c r="O868" s="355"/>
      <c r="P868" s="355"/>
      <c r="Q868" s="355"/>
      <c r="R868" s="355"/>
      <c r="S868" s="356"/>
      <c r="T868" s="357"/>
      <c r="U868" s="338">
        <f t="shared" si="297"/>
        <v>0</v>
      </c>
      <c r="V868" s="374"/>
      <c r="W868" s="399">
        <f t="shared" si="298"/>
        <v>0</v>
      </c>
      <c r="X868" s="400">
        <f t="shared" si="299"/>
        <v>0</v>
      </c>
      <c r="Y868" s="400">
        <f t="shared" si="300"/>
        <v>0</v>
      </c>
      <c r="Z868" s="400">
        <f t="shared" si="301"/>
        <v>0</v>
      </c>
      <c r="AA868" s="400">
        <f t="shared" si="302"/>
        <v>0</v>
      </c>
      <c r="AB868" s="400">
        <f t="shared" si="303"/>
        <v>0</v>
      </c>
      <c r="AC868" s="400">
        <f t="shared" si="304"/>
        <v>0</v>
      </c>
      <c r="AD868" s="534">
        <f t="shared" si="305"/>
        <v>0</v>
      </c>
      <c r="AE868" s="386"/>
      <c r="AF868" s="405">
        <f t="shared" si="306"/>
        <v>0</v>
      </c>
      <c r="AG868" s="374"/>
      <c r="AH868" s="544"/>
    </row>
    <row r="869" spans="1:34" s="346" customFormat="1" hidden="1" x14ac:dyDescent="0.2">
      <c r="A869" s="384">
        <f t="shared" si="296"/>
        <v>0</v>
      </c>
      <c r="B869" s="385"/>
      <c r="C869" s="374"/>
      <c r="D869" s="438"/>
      <c r="E869" s="352"/>
      <c r="F869" s="353"/>
      <c r="G869" s="353"/>
      <c r="H869" s="353"/>
      <c r="I869" s="353"/>
      <c r="J869" s="394">
        <f t="shared" si="295"/>
        <v>0</v>
      </c>
      <c r="K869" s="374"/>
      <c r="L869" s="374"/>
      <c r="M869" s="354"/>
      <c r="N869" s="355"/>
      <c r="O869" s="355"/>
      <c r="P869" s="355"/>
      <c r="Q869" s="355"/>
      <c r="R869" s="355"/>
      <c r="S869" s="356"/>
      <c r="T869" s="357"/>
      <c r="U869" s="338">
        <f t="shared" si="297"/>
        <v>0</v>
      </c>
      <c r="V869" s="374"/>
      <c r="W869" s="399">
        <f t="shared" si="298"/>
        <v>0</v>
      </c>
      <c r="X869" s="400">
        <f t="shared" si="299"/>
        <v>0</v>
      </c>
      <c r="Y869" s="400">
        <f t="shared" si="300"/>
        <v>0</v>
      </c>
      <c r="Z869" s="400">
        <f t="shared" si="301"/>
        <v>0</v>
      </c>
      <c r="AA869" s="400">
        <f t="shared" si="302"/>
        <v>0</v>
      </c>
      <c r="AB869" s="400">
        <f t="shared" si="303"/>
        <v>0</v>
      </c>
      <c r="AC869" s="400">
        <f t="shared" si="304"/>
        <v>0</v>
      </c>
      <c r="AD869" s="534">
        <f t="shared" si="305"/>
        <v>0</v>
      </c>
      <c r="AE869" s="386"/>
      <c r="AF869" s="405">
        <f t="shared" si="306"/>
        <v>0</v>
      </c>
      <c r="AG869" s="374"/>
      <c r="AH869" s="544"/>
    </row>
    <row r="870" spans="1:34" s="346" customFormat="1" hidden="1" x14ac:dyDescent="0.2">
      <c r="A870" s="384">
        <f t="shared" si="296"/>
        <v>0</v>
      </c>
      <c r="B870" s="385"/>
      <c r="C870" s="374"/>
      <c r="D870" s="438"/>
      <c r="E870" s="352"/>
      <c r="F870" s="353"/>
      <c r="G870" s="353"/>
      <c r="H870" s="353"/>
      <c r="I870" s="353"/>
      <c r="J870" s="394">
        <f t="shared" si="295"/>
        <v>0</v>
      </c>
      <c r="K870" s="374"/>
      <c r="L870" s="374"/>
      <c r="M870" s="354"/>
      <c r="N870" s="355"/>
      <c r="O870" s="355"/>
      <c r="P870" s="355"/>
      <c r="Q870" s="355"/>
      <c r="R870" s="355"/>
      <c r="S870" s="356"/>
      <c r="T870" s="357"/>
      <c r="U870" s="338">
        <f t="shared" si="297"/>
        <v>0</v>
      </c>
      <c r="V870" s="374"/>
      <c r="W870" s="399">
        <f t="shared" si="298"/>
        <v>0</v>
      </c>
      <c r="X870" s="400">
        <f t="shared" si="299"/>
        <v>0</v>
      </c>
      <c r="Y870" s="400">
        <f t="shared" si="300"/>
        <v>0</v>
      </c>
      <c r="Z870" s="400">
        <f t="shared" si="301"/>
        <v>0</v>
      </c>
      <c r="AA870" s="400">
        <f t="shared" si="302"/>
        <v>0</v>
      </c>
      <c r="AB870" s="400">
        <f t="shared" si="303"/>
        <v>0</v>
      </c>
      <c r="AC870" s="400">
        <f t="shared" si="304"/>
        <v>0</v>
      </c>
      <c r="AD870" s="534">
        <f t="shared" si="305"/>
        <v>0</v>
      </c>
      <c r="AE870" s="386"/>
      <c r="AF870" s="405">
        <f t="shared" si="306"/>
        <v>0</v>
      </c>
      <c r="AG870" s="374"/>
      <c r="AH870" s="544"/>
    </row>
    <row r="871" spans="1:34" s="346" customFormat="1" hidden="1" x14ac:dyDescent="0.2">
      <c r="A871" s="384">
        <f t="shared" si="296"/>
        <v>0</v>
      </c>
      <c r="B871" s="385"/>
      <c r="C871" s="374"/>
      <c r="D871" s="438"/>
      <c r="E871" s="352"/>
      <c r="F871" s="353"/>
      <c r="G871" s="353"/>
      <c r="H871" s="353"/>
      <c r="I871" s="353"/>
      <c r="J871" s="394">
        <f t="shared" si="295"/>
        <v>0</v>
      </c>
      <c r="K871" s="374"/>
      <c r="L871" s="374"/>
      <c r="M871" s="354"/>
      <c r="N871" s="355"/>
      <c r="O871" s="355"/>
      <c r="P871" s="355"/>
      <c r="Q871" s="355"/>
      <c r="R871" s="355"/>
      <c r="S871" s="356"/>
      <c r="T871" s="357"/>
      <c r="U871" s="338">
        <f t="shared" si="297"/>
        <v>0</v>
      </c>
      <c r="V871" s="374"/>
      <c r="W871" s="399">
        <f t="shared" si="298"/>
        <v>0</v>
      </c>
      <c r="X871" s="400">
        <f t="shared" si="299"/>
        <v>0</v>
      </c>
      <c r="Y871" s="400">
        <f t="shared" si="300"/>
        <v>0</v>
      </c>
      <c r="Z871" s="400">
        <f t="shared" si="301"/>
        <v>0</v>
      </c>
      <c r="AA871" s="400">
        <f t="shared" si="302"/>
        <v>0</v>
      </c>
      <c r="AB871" s="400">
        <f t="shared" si="303"/>
        <v>0</v>
      </c>
      <c r="AC871" s="400">
        <f t="shared" si="304"/>
        <v>0</v>
      </c>
      <c r="AD871" s="534">
        <f t="shared" si="305"/>
        <v>0</v>
      </c>
      <c r="AE871" s="386"/>
      <c r="AF871" s="405">
        <f t="shared" si="306"/>
        <v>0</v>
      </c>
      <c r="AG871" s="374"/>
      <c r="AH871" s="544"/>
    </row>
    <row r="872" spans="1:34" s="346" customFormat="1" hidden="1" x14ac:dyDescent="0.2">
      <c r="A872" s="384">
        <f t="shared" si="296"/>
        <v>0</v>
      </c>
      <c r="B872" s="385"/>
      <c r="C872" s="374"/>
      <c r="D872" s="438"/>
      <c r="E872" s="352"/>
      <c r="F872" s="353"/>
      <c r="G872" s="353"/>
      <c r="H872" s="353"/>
      <c r="I872" s="353"/>
      <c r="J872" s="394">
        <f t="shared" si="295"/>
        <v>0</v>
      </c>
      <c r="K872" s="374"/>
      <c r="L872" s="374"/>
      <c r="M872" s="354"/>
      <c r="N872" s="355"/>
      <c r="O872" s="355"/>
      <c r="P872" s="355"/>
      <c r="Q872" s="355"/>
      <c r="R872" s="355"/>
      <c r="S872" s="356"/>
      <c r="T872" s="357"/>
      <c r="U872" s="338">
        <f t="shared" si="297"/>
        <v>0</v>
      </c>
      <c r="V872" s="374"/>
      <c r="W872" s="399">
        <f t="shared" si="298"/>
        <v>0</v>
      </c>
      <c r="X872" s="400">
        <f t="shared" si="299"/>
        <v>0</v>
      </c>
      <c r="Y872" s="400">
        <f t="shared" si="300"/>
        <v>0</v>
      </c>
      <c r="Z872" s="400">
        <f t="shared" si="301"/>
        <v>0</v>
      </c>
      <c r="AA872" s="400">
        <f t="shared" si="302"/>
        <v>0</v>
      </c>
      <c r="AB872" s="400">
        <f t="shared" si="303"/>
        <v>0</v>
      </c>
      <c r="AC872" s="400">
        <f t="shared" si="304"/>
        <v>0</v>
      </c>
      <c r="AD872" s="534">
        <f t="shared" si="305"/>
        <v>0</v>
      </c>
      <c r="AE872" s="386"/>
      <c r="AF872" s="405">
        <f t="shared" si="306"/>
        <v>0</v>
      </c>
      <c r="AG872" s="374"/>
      <c r="AH872" s="544"/>
    </row>
    <row r="873" spans="1:34" s="346" customFormat="1" hidden="1" x14ac:dyDescent="0.2">
      <c r="A873" s="384">
        <f t="shared" si="296"/>
        <v>0</v>
      </c>
      <c r="B873" s="385"/>
      <c r="C873" s="374"/>
      <c r="D873" s="438"/>
      <c r="E873" s="352"/>
      <c r="F873" s="353"/>
      <c r="G873" s="353"/>
      <c r="H873" s="353"/>
      <c r="I873" s="353"/>
      <c r="J873" s="394">
        <f t="shared" si="295"/>
        <v>0</v>
      </c>
      <c r="K873" s="374"/>
      <c r="L873" s="374"/>
      <c r="M873" s="354"/>
      <c r="N873" s="355"/>
      <c r="O873" s="355"/>
      <c r="P873" s="355"/>
      <c r="Q873" s="355"/>
      <c r="R873" s="355"/>
      <c r="S873" s="356"/>
      <c r="T873" s="357"/>
      <c r="U873" s="338">
        <f t="shared" si="297"/>
        <v>0</v>
      </c>
      <c r="V873" s="374"/>
      <c r="W873" s="399">
        <f t="shared" si="298"/>
        <v>0</v>
      </c>
      <c r="X873" s="400">
        <f t="shared" si="299"/>
        <v>0</v>
      </c>
      <c r="Y873" s="400">
        <f t="shared" si="300"/>
        <v>0</v>
      </c>
      <c r="Z873" s="400">
        <f t="shared" si="301"/>
        <v>0</v>
      </c>
      <c r="AA873" s="400">
        <f t="shared" si="302"/>
        <v>0</v>
      </c>
      <c r="AB873" s="400">
        <f t="shared" si="303"/>
        <v>0</v>
      </c>
      <c r="AC873" s="400">
        <f t="shared" si="304"/>
        <v>0</v>
      </c>
      <c r="AD873" s="534">
        <f t="shared" si="305"/>
        <v>0</v>
      </c>
      <c r="AE873" s="386"/>
      <c r="AF873" s="405">
        <f t="shared" si="306"/>
        <v>0</v>
      </c>
      <c r="AG873" s="374"/>
      <c r="AH873" s="544"/>
    </row>
    <row r="874" spans="1:34" s="346" customFormat="1" hidden="1" x14ac:dyDescent="0.2">
      <c r="A874" s="384">
        <f t="shared" si="296"/>
        <v>0</v>
      </c>
      <c r="B874" s="385"/>
      <c r="C874" s="374"/>
      <c r="D874" s="438"/>
      <c r="E874" s="352"/>
      <c r="F874" s="353"/>
      <c r="G874" s="353"/>
      <c r="H874" s="353"/>
      <c r="I874" s="353"/>
      <c r="J874" s="394">
        <f t="shared" si="295"/>
        <v>0</v>
      </c>
      <c r="K874" s="374"/>
      <c r="L874" s="374"/>
      <c r="M874" s="354"/>
      <c r="N874" s="355"/>
      <c r="O874" s="355"/>
      <c r="P874" s="355"/>
      <c r="Q874" s="355"/>
      <c r="R874" s="355"/>
      <c r="S874" s="356"/>
      <c r="T874" s="357"/>
      <c r="U874" s="338">
        <f t="shared" si="297"/>
        <v>0</v>
      </c>
      <c r="V874" s="374"/>
      <c r="W874" s="399">
        <f t="shared" si="298"/>
        <v>0</v>
      </c>
      <c r="X874" s="400">
        <f t="shared" si="299"/>
        <v>0</v>
      </c>
      <c r="Y874" s="400">
        <f t="shared" si="300"/>
        <v>0</v>
      </c>
      <c r="Z874" s="400">
        <f t="shared" si="301"/>
        <v>0</v>
      </c>
      <c r="AA874" s="400">
        <f t="shared" si="302"/>
        <v>0</v>
      </c>
      <c r="AB874" s="400">
        <f t="shared" si="303"/>
        <v>0</v>
      </c>
      <c r="AC874" s="400">
        <f t="shared" si="304"/>
        <v>0</v>
      </c>
      <c r="AD874" s="534">
        <f t="shared" si="305"/>
        <v>0</v>
      </c>
      <c r="AE874" s="386"/>
      <c r="AF874" s="405">
        <f t="shared" si="306"/>
        <v>0</v>
      </c>
      <c r="AG874" s="374"/>
      <c r="AH874" s="544"/>
    </row>
    <row r="875" spans="1:34" s="346" customFormat="1" hidden="1" x14ac:dyDescent="0.2">
      <c r="A875" s="384">
        <f t="shared" si="296"/>
        <v>0</v>
      </c>
      <c r="B875" s="385"/>
      <c r="C875" s="374"/>
      <c r="D875" s="438"/>
      <c r="E875" s="352"/>
      <c r="F875" s="353"/>
      <c r="G875" s="353"/>
      <c r="H875" s="353"/>
      <c r="I875" s="353"/>
      <c r="J875" s="394">
        <f t="shared" si="295"/>
        <v>0</v>
      </c>
      <c r="K875" s="374"/>
      <c r="L875" s="374"/>
      <c r="M875" s="354"/>
      <c r="N875" s="355"/>
      <c r="O875" s="355"/>
      <c r="P875" s="355"/>
      <c r="Q875" s="355"/>
      <c r="R875" s="355"/>
      <c r="S875" s="356"/>
      <c r="T875" s="357"/>
      <c r="U875" s="338">
        <f t="shared" si="297"/>
        <v>0</v>
      </c>
      <c r="V875" s="374"/>
      <c r="W875" s="399">
        <f t="shared" si="298"/>
        <v>0</v>
      </c>
      <c r="X875" s="400">
        <f t="shared" si="299"/>
        <v>0</v>
      </c>
      <c r="Y875" s="400">
        <f t="shared" si="300"/>
        <v>0</v>
      </c>
      <c r="Z875" s="400">
        <f t="shared" si="301"/>
        <v>0</v>
      </c>
      <c r="AA875" s="400">
        <f t="shared" si="302"/>
        <v>0</v>
      </c>
      <c r="AB875" s="400">
        <f t="shared" si="303"/>
        <v>0</v>
      </c>
      <c r="AC875" s="400">
        <f t="shared" si="304"/>
        <v>0</v>
      </c>
      <c r="AD875" s="534">
        <f t="shared" si="305"/>
        <v>0</v>
      </c>
      <c r="AE875" s="386"/>
      <c r="AF875" s="405">
        <f t="shared" si="306"/>
        <v>0</v>
      </c>
      <c r="AG875" s="374"/>
      <c r="AH875" s="544"/>
    </row>
    <row r="876" spans="1:34" s="346" customFormat="1" hidden="1" x14ac:dyDescent="0.2">
      <c r="A876" s="384">
        <f t="shared" si="296"/>
        <v>0</v>
      </c>
      <c r="B876" s="385"/>
      <c r="C876" s="374"/>
      <c r="D876" s="438"/>
      <c r="E876" s="352"/>
      <c r="F876" s="353"/>
      <c r="G876" s="353"/>
      <c r="H876" s="353"/>
      <c r="I876" s="353"/>
      <c r="J876" s="394">
        <f t="shared" si="295"/>
        <v>0</v>
      </c>
      <c r="K876" s="374"/>
      <c r="L876" s="374"/>
      <c r="M876" s="354"/>
      <c r="N876" s="355"/>
      <c r="O876" s="355"/>
      <c r="P876" s="355"/>
      <c r="Q876" s="355"/>
      <c r="R876" s="355"/>
      <c r="S876" s="356"/>
      <c r="T876" s="357"/>
      <c r="U876" s="338">
        <f t="shared" si="297"/>
        <v>0</v>
      </c>
      <c r="V876" s="374"/>
      <c r="W876" s="399">
        <f t="shared" si="298"/>
        <v>0</v>
      </c>
      <c r="X876" s="400">
        <f t="shared" si="299"/>
        <v>0</v>
      </c>
      <c r="Y876" s="400">
        <f t="shared" si="300"/>
        <v>0</v>
      </c>
      <c r="Z876" s="400">
        <f t="shared" si="301"/>
        <v>0</v>
      </c>
      <c r="AA876" s="400">
        <f t="shared" si="302"/>
        <v>0</v>
      </c>
      <c r="AB876" s="400">
        <f t="shared" si="303"/>
        <v>0</v>
      </c>
      <c r="AC876" s="400">
        <f t="shared" si="304"/>
        <v>0</v>
      </c>
      <c r="AD876" s="534">
        <f t="shared" si="305"/>
        <v>0</v>
      </c>
      <c r="AE876" s="386"/>
      <c r="AF876" s="405">
        <f t="shared" si="306"/>
        <v>0</v>
      </c>
      <c r="AG876" s="374"/>
      <c r="AH876" s="544"/>
    </row>
    <row r="877" spans="1:34" s="346" customFormat="1" hidden="1" x14ac:dyDescent="0.2">
      <c r="A877" s="384">
        <f t="shared" si="296"/>
        <v>0</v>
      </c>
      <c r="B877" s="385"/>
      <c r="C877" s="374"/>
      <c r="D877" s="438"/>
      <c r="E877" s="352"/>
      <c r="F877" s="353"/>
      <c r="G877" s="353"/>
      <c r="H877" s="353"/>
      <c r="I877" s="353"/>
      <c r="J877" s="394">
        <f t="shared" si="295"/>
        <v>0</v>
      </c>
      <c r="K877" s="374"/>
      <c r="L877" s="374"/>
      <c r="M877" s="354"/>
      <c r="N877" s="355"/>
      <c r="O877" s="355"/>
      <c r="P877" s="355"/>
      <c r="Q877" s="355"/>
      <c r="R877" s="355"/>
      <c r="S877" s="356"/>
      <c r="T877" s="357"/>
      <c r="U877" s="338">
        <f t="shared" si="297"/>
        <v>0</v>
      </c>
      <c r="V877" s="374"/>
      <c r="W877" s="399">
        <f t="shared" si="298"/>
        <v>0</v>
      </c>
      <c r="X877" s="400">
        <f t="shared" si="299"/>
        <v>0</v>
      </c>
      <c r="Y877" s="400">
        <f t="shared" si="300"/>
        <v>0</v>
      </c>
      <c r="Z877" s="400">
        <f t="shared" si="301"/>
        <v>0</v>
      </c>
      <c r="AA877" s="400">
        <f t="shared" si="302"/>
        <v>0</v>
      </c>
      <c r="AB877" s="400">
        <f t="shared" si="303"/>
        <v>0</v>
      </c>
      <c r="AC877" s="400">
        <f t="shared" si="304"/>
        <v>0</v>
      </c>
      <c r="AD877" s="534">
        <f t="shared" si="305"/>
        <v>0</v>
      </c>
      <c r="AE877" s="386"/>
      <c r="AF877" s="405">
        <f t="shared" si="306"/>
        <v>0</v>
      </c>
      <c r="AG877" s="374"/>
      <c r="AH877" s="544"/>
    </row>
    <row r="878" spans="1:34" s="346" customFormat="1" hidden="1" x14ac:dyDescent="0.2">
      <c r="A878" s="384">
        <f t="shared" si="296"/>
        <v>0</v>
      </c>
      <c r="B878" s="385"/>
      <c r="C878" s="374"/>
      <c r="D878" s="438"/>
      <c r="E878" s="352"/>
      <c r="F878" s="353"/>
      <c r="G878" s="353"/>
      <c r="H878" s="353"/>
      <c r="I878" s="353"/>
      <c r="J878" s="394">
        <f t="shared" si="295"/>
        <v>0</v>
      </c>
      <c r="K878" s="374"/>
      <c r="L878" s="374"/>
      <c r="M878" s="354"/>
      <c r="N878" s="355"/>
      <c r="O878" s="355"/>
      <c r="P878" s="355"/>
      <c r="Q878" s="355"/>
      <c r="R878" s="355"/>
      <c r="S878" s="356"/>
      <c r="T878" s="357"/>
      <c r="U878" s="338">
        <f t="shared" si="297"/>
        <v>0</v>
      </c>
      <c r="V878" s="374"/>
      <c r="W878" s="399">
        <f t="shared" si="298"/>
        <v>0</v>
      </c>
      <c r="X878" s="400">
        <f t="shared" si="299"/>
        <v>0</v>
      </c>
      <c r="Y878" s="400">
        <f t="shared" si="300"/>
        <v>0</v>
      </c>
      <c r="Z878" s="400">
        <f t="shared" si="301"/>
        <v>0</v>
      </c>
      <c r="AA878" s="400">
        <f t="shared" si="302"/>
        <v>0</v>
      </c>
      <c r="AB878" s="400">
        <f t="shared" si="303"/>
        <v>0</v>
      </c>
      <c r="AC878" s="400">
        <f t="shared" si="304"/>
        <v>0</v>
      </c>
      <c r="AD878" s="534">
        <f t="shared" si="305"/>
        <v>0</v>
      </c>
      <c r="AE878" s="386"/>
      <c r="AF878" s="405">
        <f t="shared" si="306"/>
        <v>0</v>
      </c>
      <c r="AG878" s="374"/>
      <c r="AH878" s="544"/>
    </row>
    <row r="879" spans="1:34" s="346" customFormat="1" hidden="1" x14ac:dyDescent="0.2">
      <c r="A879" s="384">
        <f t="shared" si="296"/>
        <v>0</v>
      </c>
      <c r="B879" s="385"/>
      <c r="C879" s="374"/>
      <c r="D879" s="438"/>
      <c r="E879" s="352"/>
      <c r="F879" s="353"/>
      <c r="G879" s="353"/>
      <c r="H879" s="353"/>
      <c r="I879" s="353"/>
      <c r="J879" s="394">
        <f t="shared" si="295"/>
        <v>0</v>
      </c>
      <c r="K879" s="374"/>
      <c r="L879" s="374"/>
      <c r="M879" s="354"/>
      <c r="N879" s="355"/>
      <c r="O879" s="355"/>
      <c r="P879" s="355"/>
      <c r="Q879" s="355"/>
      <c r="R879" s="355"/>
      <c r="S879" s="356"/>
      <c r="T879" s="357"/>
      <c r="U879" s="338">
        <f t="shared" si="297"/>
        <v>0</v>
      </c>
      <c r="V879" s="374"/>
      <c r="W879" s="399">
        <f t="shared" si="298"/>
        <v>0</v>
      </c>
      <c r="X879" s="400">
        <f t="shared" si="299"/>
        <v>0</v>
      </c>
      <c r="Y879" s="400">
        <f t="shared" si="300"/>
        <v>0</v>
      </c>
      <c r="Z879" s="400">
        <f t="shared" si="301"/>
        <v>0</v>
      </c>
      <c r="AA879" s="400">
        <f t="shared" si="302"/>
        <v>0</v>
      </c>
      <c r="AB879" s="400">
        <f t="shared" si="303"/>
        <v>0</v>
      </c>
      <c r="AC879" s="400">
        <f t="shared" si="304"/>
        <v>0</v>
      </c>
      <c r="AD879" s="534">
        <f t="shared" si="305"/>
        <v>0</v>
      </c>
      <c r="AE879" s="386"/>
      <c r="AF879" s="405">
        <f t="shared" si="306"/>
        <v>0</v>
      </c>
      <c r="AG879" s="374"/>
      <c r="AH879" s="544"/>
    </row>
    <row r="880" spans="1:34" s="346" customFormat="1" hidden="1" x14ac:dyDescent="0.2">
      <c r="A880" s="384">
        <f t="shared" si="296"/>
        <v>0</v>
      </c>
      <c r="B880" s="385"/>
      <c r="C880" s="374"/>
      <c r="D880" s="438"/>
      <c r="E880" s="352"/>
      <c r="F880" s="353"/>
      <c r="G880" s="353"/>
      <c r="H880" s="353"/>
      <c r="I880" s="353"/>
      <c r="J880" s="394">
        <f t="shared" si="295"/>
        <v>0</v>
      </c>
      <c r="K880" s="374"/>
      <c r="L880" s="374"/>
      <c r="M880" s="354"/>
      <c r="N880" s="355"/>
      <c r="O880" s="355"/>
      <c r="P880" s="355"/>
      <c r="Q880" s="355"/>
      <c r="R880" s="355"/>
      <c r="S880" s="356"/>
      <c r="T880" s="357"/>
      <c r="U880" s="338">
        <f t="shared" si="297"/>
        <v>0</v>
      </c>
      <c r="V880" s="374"/>
      <c r="W880" s="399">
        <f t="shared" si="298"/>
        <v>0</v>
      </c>
      <c r="X880" s="400">
        <f t="shared" si="299"/>
        <v>0</v>
      </c>
      <c r="Y880" s="400">
        <f t="shared" si="300"/>
        <v>0</v>
      </c>
      <c r="Z880" s="400">
        <f t="shared" si="301"/>
        <v>0</v>
      </c>
      <c r="AA880" s="400">
        <f t="shared" si="302"/>
        <v>0</v>
      </c>
      <c r="AB880" s="400">
        <f t="shared" si="303"/>
        <v>0</v>
      </c>
      <c r="AC880" s="400">
        <f t="shared" si="304"/>
        <v>0</v>
      </c>
      <c r="AD880" s="534">
        <f t="shared" si="305"/>
        <v>0</v>
      </c>
      <c r="AE880" s="386"/>
      <c r="AF880" s="405">
        <f t="shared" si="306"/>
        <v>0</v>
      </c>
      <c r="AG880" s="374"/>
      <c r="AH880" s="544"/>
    </row>
    <row r="881" spans="1:34" s="346" customFormat="1" hidden="1" x14ac:dyDescent="0.2">
      <c r="A881" s="384">
        <f t="shared" si="296"/>
        <v>0</v>
      </c>
      <c r="B881" s="385"/>
      <c r="C881" s="374"/>
      <c r="D881" s="438"/>
      <c r="E881" s="352"/>
      <c r="F881" s="353"/>
      <c r="G881" s="353"/>
      <c r="H881" s="353"/>
      <c r="I881" s="353"/>
      <c r="J881" s="394">
        <f t="shared" si="295"/>
        <v>0</v>
      </c>
      <c r="K881" s="374"/>
      <c r="L881" s="374"/>
      <c r="M881" s="354"/>
      <c r="N881" s="355"/>
      <c r="O881" s="355"/>
      <c r="P881" s="355"/>
      <c r="Q881" s="355"/>
      <c r="R881" s="355"/>
      <c r="S881" s="356"/>
      <c r="T881" s="357"/>
      <c r="U881" s="338">
        <f t="shared" si="297"/>
        <v>0</v>
      </c>
      <c r="V881" s="374"/>
      <c r="W881" s="399">
        <f t="shared" si="298"/>
        <v>0</v>
      </c>
      <c r="X881" s="400">
        <f t="shared" si="299"/>
        <v>0</v>
      </c>
      <c r="Y881" s="400">
        <f t="shared" si="300"/>
        <v>0</v>
      </c>
      <c r="Z881" s="400">
        <f t="shared" si="301"/>
        <v>0</v>
      </c>
      <c r="AA881" s="400">
        <f t="shared" si="302"/>
        <v>0</v>
      </c>
      <c r="AB881" s="400">
        <f t="shared" si="303"/>
        <v>0</v>
      </c>
      <c r="AC881" s="400">
        <f t="shared" si="304"/>
        <v>0</v>
      </c>
      <c r="AD881" s="534">
        <f t="shared" si="305"/>
        <v>0</v>
      </c>
      <c r="AE881" s="386"/>
      <c r="AF881" s="405">
        <f t="shared" si="306"/>
        <v>0</v>
      </c>
      <c r="AG881" s="374"/>
      <c r="AH881" s="544"/>
    </row>
    <row r="882" spans="1:34" s="346" customFormat="1" hidden="1" x14ac:dyDescent="0.2">
      <c r="A882" s="384">
        <f t="shared" si="296"/>
        <v>0</v>
      </c>
      <c r="B882" s="385"/>
      <c r="C882" s="374"/>
      <c r="D882" s="438"/>
      <c r="E882" s="352"/>
      <c r="F882" s="353"/>
      <c r="G882" s="353"/>
      <c r="H882" s="353"/>
      <c r="I882" s="353"/>
      <c r="J882" s="394">
        <f t="shared" si="295"/>
        <v>0</v>
      </c>
      <c r="K882" s="374"/>
      <c r="L882" s="374"/>
      <c r="M882" s="354"/>
      <c r="N882" s="355"/>
      <c r="O882" s="355"/>
      <c r="P882" s="355"/>
      <c r="Q882" s="355"/>
      <c r="R882" s="355"/>
      <c r="S882" s="356"/>
      <c r="T882" s="357"/>
      <c r="U882" s="338">
        <f t="shared" si="297"/>
        <v>0</v>
      </c>
      <c r="V882" s="374"/>
      <c r="W882" s="399">
        <f t="shared" si="298"/>
        <v>0</v>
      </c>
      <c r="X882" s="400">
        <f t="shared" si="299"/>
        <v>0</v>
      </c>
      <c r="Y882" s="400">
        <f t="shared" si="300"/>
        <v>0</v>
      </c>
      <c r="Z882" s="400">
        <f t="shared" si="301"/>
        <v>0</v>
      </c>
      <c r="AA882" s="400">
        <f t="shared" si="302"/>
        <v>0</v>
      </c>
      <c r="AB882" s="400">
        <f t="shared" si="303"/>
        <v>0</v>
      </c>
      <c r="AC882" s="400">
        <f t="shared" si="304"/>
        <v>0</v>
      </c>
      <c r="AD882" s="534">
        <f t="shared" si="305"/>
        <v>0</v>
      </c>
      <c r="AE882" s="386"/>
      <c r="AF882" s="405">
        <f t="shared" si="306"/>
        <v>0</v>
      </c>
      <c r="AG882" s="374"/>
      <c r="AH882" s="544"/>
    </row>
    <row r="883" spans="1:34" s="346" customFormat="1" hidden="1" x14ac:dyDescent="0.2">
      <c r="A883" s="384">
        <f t="shared" si="296"/>
        <v>0</v>
      </c>
      <c r="B883" s="385"/>
      <c r="C883" s="374"/>
      <c r="D883" s="438"/>
      <c r="E883" s="352"/>
      <c r="F883" s="353"/>
      <c r="G883" s="353"/>
      <c r="H883" s="353"/>
      <c r="I883" s="353"/>
      <c r="J883" s="394">
        <f t="shared" si="295"/>
        <v>0</v>
      </c>
      <c r="K883" s="374"/>
      <c r="L883" s="374"/>
      <c r="M883" s="354"/>
      <c r="N883" s="355"/>
      <c r="O883" s="355"/>
      <c r="P883" s="355"/>
      <c r="Q883" s="355"/>
      <c r="R883" s="355"/>
      <c r="S883" s="356"/>
      <c r="T883" s="357"/>
      <c r="U883" s="338">
        <f t="shared" si="297"/>
        <v>0</v>
      </c>
      <c r="V883" s="374"/>
      <c r="W883" s="399">
        <f t="shared" si="298"/>
        <v>0</v>
      </c>
      <c r="X883" s="400">
        <f t="shared" si="299"/>
        <v>0</v>
      </c>
      <c r="Y883" s="400">
        <f t="shared" si="300"/>
        <v>0</v>
      </c>
      <c r="Z883" s="400">
        <f t="shared" si="301"/>
        <v>0</v>
      </c>
      <c r="AA883" s="400">
        <f t="shared" si="302"/>
        <v>0</v>
      </c>
      <c r="AB883" s="400">
        <f t="shared" si="303"/>
        <v>0</v>
      </c>
      <c r="AC883" s="400">
        <f t="shared" si="304"/>
        <v>0</v>
      </c>
      <c r="AD883" s="534">
        <f t="shared" si="305"/>
        <v>0</v>
      </c>
      <c r="AE883" s="386"/>
      <c r="AF883" s="405">
        <f t="shared" si="306"/>
        <v>0</v>
      </c>
      <c r="AG883" s="374"/>
      <c r="AH883" s="544"/>
    </row>
    <row r="884" spans="1:34" s="346" customFormat="1" hidden="1" x14ac:dyDescent="0.2">
      <c r="A884" s="384">
        <f t="shared" si="296"/>
        <v>0</v>
      </c>
      <c r="B884" s="385"/>
      <c r="C884" s="374"/>
      <c r="D884" s="438"/>
      <c r="E884" s="352"/>
      <c r="F884" s="353"/>
      <c r="G884" s="353"/>
      <c r="H884" s="353"/>
      <c r="I884" s="353"/>
      <c r="J884" s="394">
        <f t="shared" si="295"/>
        <v>0</v>
      </c>
      <c r="K884" s="374"/>
      <c r="L884" s="374"/>
      <c r="M884" s="354"/>
      <c r="N884" s="355"/>
      <c r="O884" s="355"/>
      <c r="P884" s="355"/>
      <c r="Q884" s="355"/>
      <c r="R884" s="355"/>
      <c r="S884" s="356"/>
      <c r="T884" s="357"/>
      <c r="U884" s="338">
        <f t="shared" si="297"/>
        <v>0</v>
      </c>
      <c r="V884" s="374"/>
      <c r="W884" s="399">
        <f t="shared" si="298"/>
        <v>0</v>
      </c>
      <c r="X884" s="400">
        <f t="shared" si="299"/>
        <v>0</v>
      </c>
      <c r="Y884" s="400">
        <f t="shared" si="300"/>
        <v>0</v>
      </c>
      <c r="Z884" s="400">
        <f t="shared" si="301"/>
        <v>0</v>
      </c>
      <c r="AA884" s="400">
        <f t="shared" si="302"/>
        <v>0</v>
      </c>
      <c r="AB884" s="400">
        <f t="shared" si="303"/>
        <v>0</v>
      </c>
      <c r="AC884" s="400">
        <f t="shared" si="304"/>
        <v>0</v>
      </c>
      <c r="AD884" s="534">
        <f t="shared" si="305"/>
        <v>0</v>
      </c>
      <c r="AE884" s="386"/>
      <c r="AF884" s="405">
        <f t="shared" si="306"/>
        <v>0</v>
      </c>
      <c r="AG884" s="374"/>
      <c r="AH884" s="544"/>
    </row>
    <row r="885" spans="1:34" s="346" customFormat="1" hidden="1" x14ac:dyDescent="0.2">
      <c r="A885" s="384">
        <f t="shared" si="296"/>
        <v>0</v>
      </c>
      <c r="B885" s="385"/>
      <c r="C885" s="374"/>
      <c r="D885" s="438"/>
      <c r="E885" s="352"/>
      <c r="F885" s="353"/>
      <c r="G885" s="353"/>
      <c r="H885" s="353"/>
      <c r="I885" s="353"/>
      <c r="J885" s="394">
        <f t="shared" si="295"/>
        <v>0</v>
      </c>
      <c r="K885" s="374"/>
      <c r="L885" s="374"/>
      <c r="M885" s="354"/>
      <c r="N885" s="355"/>
      <c r="O885" s="355"/>
      <c r="P885" s="355"/>
      <c r="Q885" s="355"/>
      <c r="R885" s="355"/>
      <c r="S885" s="356"/>
      <c r="T885" s="357"/>
      <c r="U885" s="338">
        <f t="shared" si="297"/>
        <v>0</v>
      </c>
      <c r="V885" s="374"/>
      <c r="W885" s="399">
        <f t="shared" si="298"/>
        <v>0</v>
      </c>
      <c r="X885" s="400">
        <f t="shared" si="299"/>
        <v>0</v>
      </c>
      <c r="Y885" s="400">
        <f t="shared" si="300"/>
        <v>0</v>
      </c>
      <c r="Z885" s="400">
        <f t="shared" si="301"/>
        <v>0</v>
      </c>
      <c r="AA885" s="400">
        <f t="shared" si="302"/>
        <v>0</v>
      </c>
      <c r="AB885" s="400">
        <f t="shared" si="303"/>
        <v>0</v>
      </c>
      <c r="AC885" s="400">
        <f t="shared" si="304"/>
        <v>0</v>
      </c>
      <c r="AD885" s="534">
        <f t="shared" si="305"/>
        <v>0</v>
      </c>
      <c r="AE885" s="386"/>
      <c r="AF885" s="405">
        <f t="shared" si="306"/>
        <v>0</v>
      </c>
      <c r="AG885" s="374"/>
      <c r="AH885" s="544"/>
    </row>
    <row r="886" spans="1:34" s="346" customFormat="1" hidden="1" x14ac:dyDescent="0.2">
      <c r="A886" s="384">
        <f t="shared" si="296"/>
        <v>0</v>
      </c>
      <c r="B886" s="385"/>
      <c r="C886" s="374"/>
      <c r="D886" s="438"/>
      <c r="E886" s="352"/>
      <c r="F886" s="353"/>
      <c r="G886" s="353"/>
      <c r="H886" s="353"/>
      <c r="I886" s="353"/>
      <c r="J886" s="394">
        <f t="shared" si="295"/>
        <v>0</v>
      </c>
      <c r="K886" s="374"/>
      <c r="L886" s="374"/>
      <c r="M886" s="354"/>
      <c r="N886" s="355"/>
      <c r="O886" s="355"/>
      <c r="P886" s="355"/>
      <c r="Q886" s="355"/>
      <c r="R886" s="355"/>
      <c r="S886" s="356"/>
      <c r="T886" s="357"/>
      <c r="U886" s="338">
        <f t="shared" si="297"/>
        <v>0</v>
      </c>
      <c r="V886" s="374"/>
      <c r="W886" s="399">
        <f t="shared" si="298"/>
        <v>0</v>
      </c>
      <c r="X886" s="400">
        <f t="shared" si="299"/>
        <v>0</v>
      </c>
      <c r="Y886" s="400">
        <f t="shared" si="300"/>
        <v>0</v>
      </c>
      <c r="Z886" s="400">
        <f t="shared" si="301"/>
        <v>0</v>
      </c>
      <c r="AA886" s="400">
        <f t="shared" si="302"/>
        <v>0</v>
      </c>
      <c r="AB886" s="400">
        <f t="shared" si="303"/>
        <v>0</v>
      </c>
      <c r="AC886" s="400">
        <f t="shared" si="304"/>
        <v>0</v>
      </c>
      <c r="AD886" s="534">
        <f t="shared" si="305"/>
        <v>0</v>
      </c>
      <c r="AE886" s="386"/>
      <c r="AF886" s="405">
        <f t="shared" si="306"/>
        <v>0</v>
      </c>
      <c r="AG886" s="374"/>
      <c r="AH886" s="544"/>
    </row>
    <row r="887" spans="1:34" s="346" customFormat="1" hidden="1" x14ac:dyDescent="0.2">
      <c r="A887" s="384">
        <f t="shared" si="296"/>
        <v>0</v>
      </c>
      <c r="B887" s="385"/>
      <c r="C887" s="374"/>
      <c r="D887" s="438"/>
      <c r="E887" s="352"/>
      <c r="F887" s="353"/>
      <c r="G887" s="353"/>
      <c r="H887" s="353"/>
      <c r="I887" s="353"/>
      <c r="J887" s="394">
        <f t="shared" si="295"/>
        <v>0</v>
      </c>
      <c r="K887" s="374"/>
      <c r="L887" s="374"/>
      <c r="M887" s="354"/>
      <c r="N887" s="355"/>
      <c r="O887" s="355"/>
      <c r="P887" s="355"/>
      <c r="Q887" s="355"/>
      <c r="R887" s="355"/>
      <c r="S887" s="356"/>
      <c r="T887" s="357"/>
      <c r="U887" s="338">
        <f t="shared" si="297"/>
        <v>0</v>
      </c>
      <c r="V887" s="374"/>
      <c r="W887" s="399">
        <f t="shared" si="298"/>
        <v>0</v>
      </c>
      <c r="X887" s="400">
        <f t="shared" si="299"/>
        <v>0</v>
      </c>
      <c r="Y887" s="400">
        <f t="shared" si="300"/>
        <v>0</v>
      </c>
      <c r="Z887" s="400">
        <f t="shared" si="301"/>
        <v>0</v>
      </c>
      <c r="AA887" s="400">
        <f t="shared" si="302"/>
        <v>0</v>
      </c>
      <c r="AB887" s="400">
        <f t="shared" si="303"/>
        <v>0</v>
      </c>
      <c r="AC887" s="400">
        <f t="shared" si="304"/>
        <v>0</v>
      </c>
      <c r="AD887" s="534">
        <f t="shared" si="305"/>
        <v>0</v>
      </c>
      <c r="AE887" s="386"/>
      <c r="AF887" s="405">
        <f t="shared" si="306"/>
        <v>0</v>
      </c>
      <c r="AG887" s="374"/>
      <c r="AH887" s="544"/>
    </row>
    <row r="888" spans="1:34" s="346" customFormat="1" hidden="1" x14ac:dyDescent="0.2">
      <c r="A888" s="384">
        <f t="shared" si="296"/>
        <v>0</v>
      </c>
      <c r="B888" s="385"/>
      <c r="C888" s="374"/>
      <c r="D888" s="438"/>
      <c r="E888" s="352"/>
      <c r="F888" s="353"/>
      <c r="G888" s="353"/>
      <c r="H888" s="353"/>
      <c r="I888" s="353"/>
      <c r="J888" s="394">
        <f t="shared" si="295"/>
        <v>0</v>
      </c>
      <c r="K888" s="374"/>
      <c r="L888" s="374"/>
      <c r="M888" s="354"/>
      <c r="N888" s="355"/>
      <c r="O888" s="355"/>
      <c r="P888" s="355"/>
      <c r="Q888" s="355"/>
      <c r="R888" s="355"/>
      <c r="S888" s="356"/>
      <c r="T888" s="357"/>
      <c r="U888" s="338">
        <f t="shared" si="297"/>
        <v>0</v>
      </c>
      <c r="V888" s="374"/>
      <c r="W888" s="399">
        <f t="shared" si="298"/>
        <v>0</v>
      </c>
      <c r="X888" s="400">
        <f t="shared" si="299"/>
        <v>0</v>
      </c>
      <c r="Y888" s="400">
        <f t="shared" si="300"/>
        <v>0</v>
      </c>
      <c r="Z888" s="400">
        <f t="shared" si="301"/>
        <v>0</v>
      </c>
      <c r="AA888" s="400">
        <f t="shared" si="302"/>
        <v>0</v>
      </c>
      <c r="AB888" s="400">
        <f t="shared" si="303"/>
        <v>0</v>
      </c>
      <c r="AC888" s="400">
        <f t="shared" si="304"/>
        <v>0</v>
      </c>
      <c r="AD888" s="534">
        <f t="shared" si="305"/>
        <v>0</v>
      </c>
      <c r="AE888" s="386"/>
      <c r="AF888" s="405">
        <f t="shared" si="306"/>
        <v>0</v>
      </c>
      <c r="AG888" s="374"/>
      <c r="AH888" s="544"/>
    </row>
    <row r="889" spans="1:34" s="346" customFormat="1" hidden="1" x14ac:dyDescent="0.2">
      <c r="A889" s="384">
        <f t="shared" si="296"/>
        <v>0</v>
      </c>
      <c r="B889" s="385"/>
      <c r="C889" s="374"/>
      <c r="D889" s="438"/>
      <c r="E889" s="352"/>
      <c r="F889" s="353"/>
      <c r="G889" s="353"/>
      <c r="H889" s="353"/>
      <c r="I889" s="353"/>
      <c r="J889" s="394">
        <f t="shared" si="295"/>
        <v>0</v>
      </c>
      <c r="K889" s="374"/>
      <c r="L889" s="374"/>
      <c r="M889" s="354"/>
      <c r="N889" s="355"/>
      <c r="O889" s="355"/>
      <c r="P889" s="355"/>
      <c r="Q889" s="355"/>
      <c r="R889" s="355"/>
      <c r="S889" s="356"/>
      <c r="T889" s="357"/>
      <c r="U889" s="338">
        <f t="shared" si="297"/>
        <v>0</v>
      </c>
      <c r="V889" s="374"/>
      <c r="W889" s="399">
        <f t="shared" si="298"/>
        <v>0</v>
      </c>
      <c r="X889" s="400">
        <f t="shared" si="299"/>
        <v>0</v>
      </c>
      <c r="Y889" s="400">
        <f t="shared" si="300"/>
        <v>0</v>
      </c>
      <c r="Z889" s="400">
        <f t="shared" si="301"/>
        <v>0</v>
      </c>
      <c r="AA889" s="400">
        <f t="shared" si="302"/>
        <v>0</v>
      </c>
      <c r="AB889" s="400">
        <f t="shared" si="303"/>
        <v>0</v>
      </c>
      <c r="AC889" s="400">
        <f t="shared" si="304"/>
        <v>0</v>
      </c>
      <c r="AD889" s="534">
        <f t="shared" si="305"/>
        <v>0</v>
      </c>
      <c r="AE889" s="386"/>
      <c r="AF889" s="405">
        <f t="shared" si="306"/>
        <v>0</v>
      </c>
      <c r="AG889" s="374"/>
      <c r="AH889" s="544"/>
    </row>
    <row r="890" spans="1:34" s="346" customFormat="1" hidden="1" x14ac:dyDescent="0.2">
      <c r="A890" s="384">
        <f t="shared" si="296"/>
        <v>0</v>
      </c>
      <c r="B890" s="385"/>
      <c r="C890" s="374"/>
      <c r="D890" s="438"/>
      <c r="E890" s="352"/>
      <c r="F890" s="353"/>
      <c r="G890" s="353"/>
      <c r="H890" s="353"/>
      <c r="I890" s="353"/>
      <c r="J890" s="394">
        <f t="shared" si="295"/>
        <v>0</v>
      </c>
      <c r="K890" s="374"/>
      <c r="L890" s="374"/>
      <c r="M890" s="354"/>
      <c r="N890" s="355"/>
      <c r="O890" s="355"/>
      <c r="P890" s="355"/>
      <c r="Q890" s="355"/>
      <c r="R890" s="355"/>
      <c r="S890" s="356"/>
      <c r="T890" s="357"/>
      <c r="U890" s="338">
        <f t="shared" si="297"/>
        <v>0</v>
      </c>
      <c r="V890" s="374"/>
      <c r="W890" s="399">
        <f t="shared" si="298"/>
        <v>0</v>
      </c>
      <c r="X890" s="400">
        <f t="shared" si="299"/>
        <v>0</v>
      </c>
      <c r="Y890" s="400">
        <f t="shared" si="300"/>
        <v>0</v>
      </c>
      <c r="Z890" s="400">
        <f t="shared" si="301"/>
        <v>0</v>
      </c>
      <c r="AA890" s="400">
        <f t="shared" si="302"/>
        <v>0</v>
      </c>
      <c r="AB890" s="400">
        <f t="shared" si="303"/>
        <v>0</v>
      </c>
      <c r="AC890" s="400">
        <f t="shared" si="304"/>
        <v>0</v>
      </c>
      <c r="AD890" s="534">
        <f t="shared" si="305"/>
        <v>0</v>
      </c>
      <c r="AE890" s="386"/>
      <c r="AF890" s="405">
        <f t="shared" si="306"/>
        <v>0</v>
      </c>
      <c r="AG890" s="374"/>
      <c r="AH890" s="544"/>
    </row>
    <row r="891" spans="1:34" s="346" customFormat="1" hidden="1" x14ac:dyDescent="0.2">
      <c r="A891" s="384">
        <f t="shared" si="296"/>
        <v>0</v>
      </c>
      <c r="B891" s="385"/>
      <c r="C891" s="374"/>
      <c r="D891" s="438"/>
      <c r="E891" s="352"/>
      <c r="F891" s="353"/>
      <c r="G891" s="353"/>
      <c r="H891" s="353"/>
      <c r="I891" s="353"/>
      <c r="J891" s="394">
        <f t="shared" si="295"/>
        <v>0</v>
      </c>
      <c r="K891" s="374"/>
      <c r="L891" s="374"/>
      <c r="M891" s="354"/>
      <c r="N891" s="355"/>
      <c r="O891" s="355"/>
      <c r="P891" s="355"/>
      <c r="Q891" s="355"/>
      <c r="R891" s="355"/>
      <c r="S891" s="356"/>
      <c r="T891" s="357"/>
      <c r="U891" s="338">
        <f t="shared" si="297"/>
        <v>0</v>
      </c>
      <c r="V891" s="374"/>
      <c r="W891" s="399">
        <f t="shared" si="298"/>
        <v>0</v>
      </c>
      <c r="X891" s="400">
        <f t="shared" si="299"/>
        <v>0</v>
      </c>
      <c r="Y891" s="400">
        <f t="shared" si="300"/>
        <v>0</v>
      </c>
      <c r="Z891" s="400">
        <f t="shared" si="301"/>
        <v>0</v>
      </c>
      <c r="AA891" s="400">
        <f t="shared" si="302"/>
        <v>0</v>
      </c>
      <c r="AB891" s="400">
        <f t="shared" si="303"/>
        <v>0</v>
      </c>
      <c r="AC891" s="400">
        <f t="shared" si="304"/>
        <v>0</v>
      </c>
      <c r="AD891" s="534">
        <f t="shared" si="305"/>
        <v>0</v>
      </c>
      <c r="AE891" s="386"/>
      <c r="AF891" s="405">
        <f t="shared" si="306"/>
        <v>0</v>
      </c>
      <c r="AG891" s="374"/>
      <c r="AH891" s="544"/>
    </row>
    <row r="892" spans="1:34" s="346" customFormat="1" hidden="1" x14ac:dyDescent="0.2">
      <c r="A892" s="384">
        <f t="shared" si="296"/>
        <v>0</v>
      </c>
      <c r="B892" s="385"/>
      <c r="C892" s="374"/>
      <c r="D892" s="438"/>
      <c r="E892" s="352"/>
      <c r="F892" s="353"/>
      <c r="G892" s="353"/>
      <c r="H892" s="353"/>
      <c r="I892" s="353"/>
      <c r="J892" s="394">
        <f t="shared" si="295"/>
        <v>0</v>
      </c>
      <c r="K892" s="374"/>
      <c r="L892" s="374"/>
      <c r="M892" s="354"/>
      <c r="N892" s="355"/>
      <c r="O892" s="355"/>
      <c r="P892" s="355"/>
      <c r="Q892" s="355"/>
      <c r="R892" s="355"/>
      <c r="S892" s="356"/>
      <c r="T892" s="357"/>
      <c r="U892" s="338">
        <f t="shared" si="297"/>
        <v>0</v>
      </c>
      <c r="V892" s="374"/>
      <c r="W892" s="399">
        <f t="shared" si="298"/>
        <v>0</v>
      </c>
      <c r="X892" s="400">
        <f t="shared" si="299"/>
        <v>0</v>
      </c>
      <c r="Y892" s="400">
        <f t="shared" si="300"/>
        <v>0</v>
      </c>
      <c r="Z892" s="400">
        <f t="shared" si="301"/>
        <v>0</v>
      </c>
      <c r="AA892" s="400">
        <f t="shared" si="302"/>
        <v>0</v>
      </c>
      <c r="AB892" s="400">
        <f t="shared" si="303"/>
        <v>0</v>
      </c>
      <c r="AC892" s="400">
        <f t="shared" si="304"/>
        <v>0</v>
      </c>
      <c r="AD892" s="534">
        <f t="shared" si="305"/>
        <v>0</v>
      </c>
      <c r="AE892" s="386"/>
      <c r="AF892" s="405">
        <f t="shared" si="306"/>
        <v>0</v>
      </c>
      <c r="AG892" s="374"/>
      <c r="AH892" s="544"/>
    </row>
    <row r="893" spans="1:34" s="346" customFormat="1" hidden="1" x14ac:dyDescent="0.2">
      <c r="A893" s="384">
        <f t="shared" si="296"/>
        <v>0</v>
      </c>
      <c r="B893" s="385"/>
      <c r="C893" s="374"/>
      <c r="D893" s="438"/>
      <c r="E893" s="352"/>
      <c r="F893" s="353"/>
      <c r="G893" s="353"/>
      <c r="H893" s="353"/>
      <c r="I893" s="353"/>
      <c r="J893" s="394">
        <f t="shared" si="295"/>
        <v>0</v>
      </c>
      <c r="K893" s="374"/>
      <c r="L893" s="374"/>
      <c r="M893" s="354"/>
      <c r="N893" s="355"/>
      <c r="O893" s="355"/>
      <c r="P893" s="355"/>
      <c r="Q893" s="355"/>
      <c r="R893" s="355"/>
      <c r="S893" s="356"/>
      <c r="T893" s="357"/>
      <c r="U893" s="338">
        <f t="shared" si="297"/>
        <v>0</v>
      </c>
      <c r="V893" s="374"/>
      <c r="W893" s="399">
        <f t="shared" si="298"/>
        <v>0</v>
      </c>
      <c r="X893" s="400">
        <f t="shared" si="299"/>
        <v>0</v>
      </c>
      <c r="Y893" s="400">
        <f t="shared" si="300"/>
        <v>0</v>
      </c>
      <c r="Z893" s="400">
        <f t="shared" si="301"/>
        <v>0</v>
      </c>
      <c r="AA893" s="400">
        <f t="shared" si="302"/>
        <v>0</v>
      </c>
      <c r="AB893" s="400">
        <f t="shared" si="303"/>
        <v>0</v>
      </c>
      <c r="AC893" s="400">
        <f t="shared" si="304"/>
        <v>0</v>
      </c>
      <c r="AD893" s="534">
        <f t="shared" si="305"/>
        <v>0</v>
      </c>
      <c r="AE893" s="386"/>
      <c r="AF893" s="405">
        <f t="shared" si="306"/>
        <v>0</v>
      </c>
      <c r="AG893" s="374"/>
      <c r="AH893" s="544"/>
    </row>
    <row r="894" spans="1:34" s="346" customFormat="1" hidden="1" x14ac:dyDescent="0.2">
      <c r="A894" s="384">
        <f t="shared" si="296"/>
        <v>0</v>
      </c>
      <c r="B894" s="385"/>
      <c r="C894" s="374"/>
      <c r="D894" s="438"/>
      <c r="E894" s="352"/>
      <c r="F894" s="353"/>
      <c r="G894" s="353"/>
      <c r="H894" s="353"/>
      <c r="I894" s="353"/>
      <c r="J894" s="394">
        <f t="shared" si="295"/>
        <v>0</v>
      </c>
      <c r="K894" s="374"/>
      <c r="L894" s="374"/>
      <c r="M894" s="354"/>
      <c r="N894" s="355"/>
      <c r="O894" s="355"/>
      <c r="P894" s="355"/>
      <c r="Q894" s="355"/>
      <c r="R894" s="355"/>
      <c r="S894" s="356"/>
      <c r="T894" s="357"/>
      <c r="U894" s="338">
        <f t="shared" si="297"/>
        <v>0</v>
      </c>
      <c r="V894" s="374"/>
      <c r="W894" s="399">
        <f t="shared" si="298"/>
        <v>0</v>
      </c>
      <c r="X894" s="400">
        <f t="shared" si="299"/>
        <v>0</v>
      </c>
      <c r="Y894" s="400">
        <f t="shared" si="300"/>
        <v>0</v>
      </c>
      <c r="Z894" s="400">
        <f t="shared" si="301"/>
        <v>0</v>
      </c>
      <c r="AA894" s="400">
        <f t="shared" si="302"/>
        <v>0</v>
      </c>
      <c r="AB894" s="400">
        <f t="shared" si="303"/>
        <v>0</v>
      </c>
      <c r="AC894" s="400">
        <f t="shared" si="304"/>
        <v>0</v>
      </c>
      <c r="AD894" s="534">
        <f t="shared" si="305"/>
        <v>0</v>
      </c>
      <c r="AE894" s="386"/>
      <c r="AF894" s="405">
        <f t="shared" si="306"/>
        <v>0</v>
      </c>
      <c r="AG894" s="374"/>
      <c r="AH894" s="544"/>
    </row>
    <row r="895" spans="1:34" s="346" customFormat="1" hidden="1" x14ac:dyDescent="0.2">
      <c r="A895" s="384">
        <f t="shared" si="296"/>
        <v>0</v>
      </c>
      <c r="B895" s="385"/>
      <c r="C895" s="374"/>
      <c r="D895" s="438"/>
      <c r="E895" s="352"/>
      <c r="F895" s="353"/>
      <c r="G895" s="353"/>
      <c r="H895" s="353"/>
      <c r="I895" s="353"/>
      <c r="J895" s="394">
        <f t="shared" si="295"/>
        <v>0</v>
      </c>
      <c r="K895" s="374"/>
      <c r="L895" s="374"/>
      <c r="M895" s="354"/>
      <c r="N895" s="355"/>
      <c r="O895" s="355"/>
      <c r="P895" s="355"/>
      <c r="Q895" s="355"/>
      <c r="R895" s="355"/>
      <c r="S895" s="356"/>
      <c r="T895" s="357"/>
      <c r="U895" s="338">
        <f t="shared" si="297"/>
        <v>0</v>
      </c>
      <c r="V895" s="374"/>
      <c r="W895" s="399">
        <f t="shared" si="298"/>
        <v>0</v>
      </c>
      <c r="X895" s="400">
        <f t="shared" si="299"/>
        <v>0</v>
      </c>
      <c r="Y895" s="400">
        <f t="shared" si="300"/>
        <v>0</v>
      </c>
      <c r="Z895" s="400">
        <f t="shared" si="301"/>
        <v>0</v>
      </c>
      <c r="AA895" s="400">
        <f t="shared" si="302"/>
        <v>0</v>
      </c>
      <c r="AB895" s="400">
        <f t="shared" si="303"/>
        <v>0</v>
      </c>
      <c r="AC895" s="400">
        <f t="shared" si="304"/>
        <v>0</v>
      </c>
      <c r="AD895" s="534">
        <f t="shared" si="305"/>
        <v>0</v>
      </c>
      <c r="AE895" s="386"/>
      <c r="AF895" s="405">
        <f t="shared" si="306"/>
        <v>0</v>
      </c>
      <c r="AG895" s="374"/>
      <c r="AH895" s="544"/>
    </row>
    <row r="896" spans="1:34" s="346" customFormat="1" hidden="1" x14ac:dyDescent="0.2">
      <c r="A896" s="384">
        <f t="shared" si="296"/>
        <v>0</v>
      </c>
      <c r="B896" s="385"/>
      <c r="C896" s="374"/>
      <c r="D896" s="438"/>
      <c r="E896" s="352"/>
      <c r="F896" s="353"/>
      <c r="G896" s="353"/>
      <c r="H896" s="353"/>
      <c r="I896" s="353"/>
      <c r="J896" s="394">
        <f t="shared" si="295"/>
        <v>0</v>
      </c>
      <c r="K896" s="374"/>
      <c r="L896" s="374"/>
      <c r="M896" s="354"/>
      <c r="N896" s="355"/>
      <c r="O896" s="355"/>
      <c r="P896" s="355"/>
      <c r="Q896" s="355"/>
      <c r="R896" s="355"/>
      <c r="S896" s="356"/>
      <c r="T896" s="357"/>
      <c r="U896" s="338">
        <f t="shared" si="297"/>
        <v>0</v>
      </c>
      <c r="V896" s="374"/>
      <c r="W896" s="399">
        <f t="shared" si="298"/>
        <v>0</v>
      </c>
      <c r="X896" s="400">
        <f t="shared" si="299"/>
        <v>0</v>
      </c>
      <c r="Y896" s="400">
        <f t="shared" si="300"/>
        <v>0</v>
      </c>
      <c r="Z896" s="400">
        <f t="shared" si="301"/>
        <v>0</v>
      </c>
      <c r="AA896" s="400">
        <f t="shared" si="302"/>
        <v>0</v>
      </c>
      <c r="AB896" s="400">
        <f t="shared" si="303"/>
        <v>0</v>
      </c>
      <c r="AC896" s="400">
        <f t="shared" si="304"/>
        <v>0</v>
      </c>
      <c r="AD896" s="534">
        <f t="shared" si="305"/>
        <v>0</v>
      </c>
      <c r="AE896" s="386"/>
      <c r="AF896" s="405">
        <f t="shared" si="306"/>
        <v>0</v>
      </c>
      <c r="AG896" s="374"/>
      <c r="AH896" s="544"/>
    </row>
    <row r="897" spans="1:34" s="346" customFormat="1" hidden="1" x14ac:dyDescent="0.2">
      <c r="A897" s="384">
        <f t="shared" si="296"/>
        <v>0</v>
      </c>
      <c r="B897" s="385"/>
      <c r="C897" s="374"/>
      <c r="D897" s="438"/>
      <c r="E897" s="352"/>
      <c r="F897" s="353"/>
      <c r="G897" s="353"/>
      <c r="H897" s="353"/>
      <c r="I897" s="353"/>
      <c r="J897" s="394">
        <f t="shared" si="295"/>
        <v>0</v>
      </c>
      <c r="K897" s="374"/>
      <c r="L897" s="374"/>
      <c r="M897" s="354"/>
      <c r="N897" s="355"/>
      <c r="O897" s="355"/>
      <c r="P897" s="355"/>
      <c r="Q897" s="355"/>
      <c r="R897" s="355"/>
      <c r="S897" s="356"/>
      <c r="T897" s="357"/>
      <c r="U897" s="338">
        <f t="shared" si="297"/>
        <v>0</v>
      </c>
      <c r="V897" s="374"/>
      <c r="W897" s="399">
        <f t="shared" si="298"/>
        <v>0</v>
      </c>
      <c r="X897" s="400">
        <f t="shared" si="299"/>
        <v>0</v>
      </c>
      <c r="Y897" s="400">
        <f t="shared" si="300"/>
        <v>0</v>
      </c>
      <c r="Z897" s="400">
        <f t="shared" si="301"/>
        <v>0</v>
      </c>
      <c r="AA897" s="400">
        <f t="shared" si="302"/>
        <v>0</v>
      </c>
      <c r="AB897" s="400">
        <f t="shared" si="303"/>
        <v>0</v>
      </c>
      <c r="AC897" s="400">
        <f t="shared" si="304"/>
        <v>0</v>
      </c>
      <c r="AD897" s="534">
        <f t="shared" si="305"/>
        <v>0</v>
      </c>
      <c r="AE897" s="386"/>
      <c r="AF897" s="405">
        <f t="shared" si="306"/>
        <v>0</v>
      </c>
      <c r="AG897" s="374"/>
      <c r="AH897" s="544"/>
    </row>
    <row r="898" spans="1:34" s="346" customFormat="1" hidden="1" x14ac:dyDescent="0.2">
      <c r="A898" s="384">
        <f t="shared" si="296"/>
        <v>0</v>
      </c>
      <c r="B898" s="385"/>
      <c r="C898" s="374"/>
      <c r="D898" s="438"/>
      <c r="E898" s="352"/>
      <c r="F898" s="353"/>
      <c r="G898" s="353"/>
      <c r="H898" s="353"/>
      <c r="I898" s="353"/>
      <c r="J898" s="394">
        <f t="shared" si="295"/>
        <v>0</v>
      </c>
      <c r="K898" s="374"/>
      <c r="L898" s="374"/>
      <c r="M898" s="354"/>
      <c r="N898" s="355"/>
      <c r="O898" s="355"/>
      <c r="P898" s="355"/>
      <c r="Q898" s="355"/>
      <c r="R898" s="355"/>
      <c r="S898" s="356"/>
      <c r="T898" s="357"/>
      <c r="U898" s="338">
        <f t="shared" si="297"/>
        <v>0</v>
      </c>
      <c r="V898" s="374"/>
      <c r="W898" s="399">
        <f t="shared" si="298"/>
        <v>0</v>
      </c>
      <c r="X898" s="400">
        <f t="shared" si="299"/>
        <v>0</v>
      </c>
      <c r="Y898" s="400">
        <f t="shared" si="300"/>
        <v>0</v>
      </c>
      <c r="Z898" s="400">
        <f t="shared" si="301"/>
        <v>0</v>
      </c>
      <c r="AA898" s="400">
        <f t="shared" si="302"/>
        <v>0</v>
      </c>
      <c r="AB898" s="400">
        <f t="shared" si="303"/>
        <v>0</v>
      </c>
      <c r="AC898" s="400">
        <f t="shared" si="304"/>
        <v>0</v>
      </c>
      <c r="AD898" s="534">
        <f t="shared" si="305"/>
        <v>0</v>
      </c>
      <c r="AE898" s="386"/>
      <c r="AF898" s="405">
        <f t="shared" si="306"/>
        <v>0</v>
      </c>
      <c r="AG898" s="374"/>
      <c r="AH898" s="544"/>
    </row>
    <row r="899" spans="1:34" s="346" customFormat="1" hidden="1" x14ac:dyDescent="0.2">
      <c r="A899" s="384">
        <f t="shared" si="296"/>
        <v>0</v>
      </c>
      <c r="B899" s="385"/>
      <c r="C899" s="374"/>
      <c r="D899" s="438"/>
      <c r="E899" s="352"/>
      <c r="F899" s="353"/>
      <c r="G899" s="353"/>
      <c r="H899" s="353"/>
      <c r="I899" s="353"/>
      <c r="J899" s="394">
        <f t="shared" si="295"/>
        <v>0</v>
      </c>
      <c r="K899" s="374"/>
      <c r="L899" s="374"/>
      <c r="M899" s="354"/>
      <c r="N899" s="355"/>
      <c r="O899" s="355"/>
      <c r="P899" s="355"/>
      <c r="Q899" s="355"/>
      <c r="R899" s="355"/>
      <c r="S899" s="356"/>
      <c r="T899" s="357"/>
      <c r="U899" s="338">
        <f t="shared" si="297"/>
        <v>0</v>
      </c>
      <c r="V899" s="374"/>
      <c r="W899" s="399">
        <f t="shared" si="298"/>
        <v>0</v>
      </c>
      <c r="X899" s="400">
        <f t="shared" si="299"/>
        <v>0</v>
      </c>
      <c r="Y899" s="400">
        <f t="shared" si="300"/>
        <v>0</v>
      </c>
      <c r="Z899" s="400">
        <f t="shared" si="301"/>
        <v>0</v>
      </c>
      <c r="AA899" s="400">
        <f t="shared" si="302"/>
        <v>0</v>
      </c>
      <c r="AB899" s="400">
        <f t="shared" si="303"/>
        <v>0</v>
      </c>
      <c r="AC899" s="400">
        <f t="shared" si="304"/>
        <v>0</v>
      </c>
      <c r="AD899" s="534">
        <f t="shared" si="305"/>
        <v>0</v>
      </c>
      <c r="AE899" s="386"/>
      <c r="AF899" s="405">
        <f t="shared" si="306"/>
        <v>0</v>
      </c>
      <c r="AG899" s="374"/>
      <c r="AH899" s="544"/>
    </row>
    <row r="900" spans="1:34" s="346" customFormat="1" hidden="1" x14ac:dyDescent="0.2">
      <c r="A900" s="384">
        <f t="shared" si="296"/>
        <v>0</v>
      </c>
      <c r="B900" s="385"/>
      <c r="C900" s="374"/>
      <c r="D900" s="438"/>
      <c r="E900" s="352"/>
      <c r="F900" s="353"/>
      <c r="G900" s="353"/>
      <c r="H900" s="353"/>
      <c r="I900" s="353"/>
      <c r="J900" s="394">
        <f t="shared" si="295"/>
        <v>0</v>
      </c>
      <c r="K900" s="374"/>
      <c r="L900" s="374"/>
      <c r="M900" s="354"/>
      <c r="N900" s="355"/>
      <c r="O900" s="355"/>
      <c r="P900" s="355"/>
      <c r="Q900" s="355"/>
      <c r="R900" s="355"/>
      <c r="S900" s="356"/>
      <c r="T900" s="357"/>
      <c r="U900" s="338">
        <f t="shared" si="297"/>
        <v>0</v>
      </c>
      <c r="V900" s="374"/>
      <c r="W900" s="399">
        <f t="shared" si="298"/>
        <v>0</v>
      </c>
      <c r="X900" s="400">
        <f t="shared" si="299"/>
        <v>0</v>
      </c>
      <c r="Y900" s="400">
        <f t="shared" si="300"/>
        <v>0</v>
      </c>
      <c r="Z900" s="400">
        <f t="shared" si="301"/>
        <v>0</v>
      </c>
      <c r="AA900" s="400">
        <f t="shared" si="302"/>
        <v>0</v>
      </c>
      <c r="AB900" s="400">
        <f t="shared" si="303"/>
        <v>0</v>
      </c>
      <c r="AC900" s="400">
        <f t="shared" si="304"/>
        <v>0</v>
      </c>
      <c r="AD900" s="534">
        <f t="shared" si="305"/>
        <v>0</v>
      </c>
      <c r="AE900" s="386"/>
      <c r="AF900" s="405">
        <f t="shared" si="306"/>
        <v>0</v>
      </c>
      <c r="AG900" s="374"/>
      <c r="AH900" s="544"/>
    </row>
    <row r="901" spans="1:34" s="346" customFormat="1" hidden="1" x14ac:dyDescent="0.2">
      <c r="A901" s="384">
        <f t="shared" si="296"/>
        <v>0</v>
      </c>
      <c r="B901" s="385"/>
      <c r="C901" s="374"/>
      <c r="D901" s="438"/>
      <c r="E901" s="352"/>
      <c r="F901" s="353"/>
      <c r="G901" s="353"/>
      <c r="H901" s="353"/>
      <c r="I901" s="353"/>
      <c r="J901" s="394">
        <f t="shared" si="295"/>
        <v>0</v>
      </c>
      <c r="K901" s="374"/>
      <c r="L901" s="374"/>
      <c r="M901" s="354"/>
      <c r="N901" s="355"/>
      <c r="O901" s="355"/>
      <c r="P901" s="355"/>
      <c r="Q901" s="355"/>
      <c r="R901" s="355"/>
      <c r="S901" s="356"/>
      <c r="T901" s="357"/>
      <c r="U901" s="338">
        <f t="shared" si="297"/>
        <v>0</v>
      </c>
      <c r="V901" s="374"/>
      <c r="W901" s="399">
        <f t="shared" si="298"/>
        <v>0</v>
      </c>
      <c r="X901" s="400">
        <f t="shared" si="299"/>
        <v>0</v>
      </c>
      <c r="Y901" s="400">
        <f t="shared" si="300"/>
        <v>0</v>
      </c>
      <c r="Z901" s="400">
        <f t="shared" si="301"/>
        <v>0</v>
      </c>
      <c r="AA901" s="400">
        <f t="shared" si="302"/>
        <v>0</v>
      </c>
      <c r="AB901" s="400">
        <f t="shared" si="303"/>
        <v>0</v>
      </c>
      <c r="AC901" s="400">
        <f t="shared" si="304"/>
        <v>0</v>
      </c>
      <c r="AD901" s="534">
        <f t="shared" si="305"/>
        <v>0</v>
      </c>
      <c r="AE901" s="386"/>
      <c r="AF901" s="405">
        <f t="shared" si="306"/>
        <v>0</v>
      </c>
      <c r="AG901" s="374"/>
      <c r="AH901" s="544"/>
    </row>
    <row r="902" spans="1:34" s="346" customFormat="1" hidden="1" x14ac:dyDescent="0.2">
      <c r="A902" s="384">
        <f t="shared" si="296"/>
        <v>0</v>
      </c>
      <c r="B902" s="385"/>
      <c r="C902" s="374"/>
      <c r="D902" s="438"/>
      <c r="E902" s="352"/>
      <c r="F902" s="353"/>
      <c r="G902" s="353"/>
      <c r="H902" s="353"/>
      <c r="I902" s="353"/>
      <c r="J902" s="394">
        <f t="shared" si="295"/>
        <v>0</v>
      </c>
      <c r="K902" s="374"/>
      <c r="L902" s="374"/>
      <c r="M902" s="354"/>
      <c r="N902" s="355"/>
      <c r="O902" s="355"/>
      <c r="P902" s="355"/>
      <c r="Q902" s="355"/>
      <c r="R902" s="355"/>
      <c r="S902" s="356"/>
      <c r="T902" s="357"/>
      <c r="U902" s="338">
        <f t="shared" si="297"/>
        <v>0</v>
      </c>
      <c r="V902" s="374"/>
      <c r="W902" s="399">
        <f t="shared" si="298"/>
        <v>0</v>
      </c>
      <c r="X902" s="400">
        <f t="shared" si="299"/>
        <v>0</v>
      </c>
      <c r="Y902" s="400">
        <f t="shared" si="300"/>
        <v>0</v>
      </c>
      <c r="Z902" s="400">
        <f t="shared" si="301"/>
        <v>0</v>
      </c>
      <c r="AA902" s="400">
        <f t="shared" si="302"/>
        <v>0</v>
      </c>
      <c r="AB902" s="400">
        <f t="shared" si="303"/>
        <v>0</v>
      </c>
      <c r="AC902" s="400">
        <f t="shared" si="304"/>
        <v>0</v>
      </c>
      <c r="AD902" s="534">
        <f t="shared" si="305"/>
        <v>0</v>
      </c>
      <c r="AE902" s="386"/>
      <c r="AF902" s="405">
        <f t="shared" si="306"/>
        <v>0</v>
      </c>
      <c r="AG902" s="374"/>
      <c r="AH902" s="544"/>
    </row>
    <row r="903" spans="1:34" s="346" customFormat="1" hidden="1" x14ac:dyDescent="0.2">
      <c r="A903" s="384">
        <f t="shared" si="296"/>
        <v>0</v>
      </c>
      <c r="B903" s="385"/>
      <c r="C903" s="374"/>
      <c r="D903" s="438"/>
      <c r="E903" s="352"/>
      <c r="F903" s="353"/>
      <c r="G903" s="353"/>
      <c r="H903" s="353"/>
      <c r="I903" s="353"/>
      <c r="J903" s="394">
        <f t="shared" si="295"/>
        <v>0</v>
      </c>
      <c r="K903" s="374"/>
      <c r="L903" s="374"/>
      <c r="M903" s="354"/>
      <c r="N903" s="355"/>
      <c r="O903" s="355"/>
      <c r="P903" s="355"/>
      <c r="Q903" s="355"/>
      <c r="R903" s="355"/>
      <c r="S903" s="356"/>
      <c r="T903" s="357"/>
      <c r="U903" s="338">
        <f t="shared" si="297"/>
        <v>0</v>
      </c>
      <c r="V903" s="374"/>
      <c r="W903" s="399">
        <f t="shared" si="298"/>
        <v>0</v>
      </c>
      <c r="X903" s="400">
        <f t="shared" si="299"/>
        <v>0</v>
      </c>
      <c r="Y903" s="400">
        <f t="shared" si="300"/>
        <v>0</v>
      </c>
      <c r="Z903" s="400">
        <f t="shared" si="301"/>
        <v>0</v>
      </c>
      <c r="AA903" s="400">
        <f t="shared" si="302"/>
        <v>0</v>
      </c>
      <c r="AB903" s="400">
        <f t="shared" si="303"/>
        <v>0</v>
      </c>
      <c r="AC903" s="400">
        <f t="shared" si="304"/>
        <v>0</v>
      </c>
      <c r="AD903" s="534">
        <f t="shared" si="305"/>
        <v>0</v>
      </c>
      <c r="AE903" s="386"/>
      <c r="AF903" s="405">
        <f t="shared" si="306"/>
        <v>0</v>
      </c>
      <c r="AG903" s="374"/>
      <c r="AH903" s="544"/>
    </row>
    <row r="904" spans="1:34" s="346" customFormat="1" hidden="1" x14ac:dyDescent="0.2">
      <c r="A904" s="384">
        <f t="shared" si="296"/>
        <v>0</v>
      </c>
      <c r="B904" s="385"/>
      <c r="C904" s="374"/>
      <c r="D904" s="438"/>
      <c r="E904" s="352"/>
      <c r="F904" s="353"/>
      <c r="G904" s="353"/>
      <c r="H904" s="353"/>
      <c r="I904" s="353"/>
      <c r="J904" s="394">
        <f t="shared" si="295"/>
        <v>0</v>
      </c>
      <c r="K904" s="374"/>
      <c r="L904" s="374"/>
      <c r="M904" s="354"/>
      <c r="N904" s="355"/>
      <c r="O904" s="355"/>
      <c r="P904" s="355"/>
      <c r="Q904" s="355"/>
      <c r="R904" s="355"/>
      <c r="S904" s="356"/>
      <c r="T904" s="357"/>
      <c r="U904" s="338">
        <f t="shared" si="297"/>
        <v>0</v>
      </c>
      <c r="V904" s="374"/>
      <c r="W904" s="399">
        <f t="shared" si="298"/>
        <v>0</v>
      </c>
      <c r="X904" s="400">
        <f t="shared" si="299"/>
        <v>0</v>
      </c>
      <c r="Y904" s="400">
        <f t="shared" si="300"/>
        <v>0</v>
      </c>
      <c r="Z904" s="400">
        <f t="shared" si="301"/>
        <v>0</v>
      </c>
      <c r="AA904" s="400">
        <f t="shared" si="302"/>
        <v>0</v>
      </c>
      <c r="AB904" s="400">
        <f t="shared" si="303"/>
        <v>0</v>
      </c>
      <c r="AC904" s="400">
        <f t="shared" si="304"/>
        <v>0</v>
      </c>
      <c r="AD904" s="534">
        <f t="shared" si="305"/>
        <v>0</v>
      </c>
      <c r="AE904" s="386"/>
      <c r="AF904" s="405">
        <f t="shared" si="306"/>
        <v>0</v>
      </c>
      <c r="AG904" s="374"/>
      <c r="AH904" s="544"/>
    </row>
    <row r="905" spans="1:34" s="346" customFormat="1" hidden="1" x14ac:dyDescent="0.2">
      <c r="A905" s="384">
        <f t="shared" si="296"/>
        <v>0</v>
      </c>
      <c r="B905" s="385"/>
      <c r="C905" s="374"/>
      <c r="D905" s="438"/>
      <c r="E905" s="352"/>
      <c r="F905" s="353"/>
      <c r="G905" s="353"/>
      <c r="H905" s="353"/>
      <c r="I905" s="353"/>
      <c r="J905" s="394">
        <f t="shared" si="295"/>
        <v>0</v>
      </c>
      <c r="K905" s="374"/>
      <c r="L905" s="374"/>
      <c r="M905" s="354"/>
      <c r="N905" s="355"/>
      <c r="O905" s="355"/>
      <c r="P905" s="355"/>
      <c r="Q905" s="355"/>
      <c r="R905" s="355"/>
      <c r="S905" s="356"/>
      <c r="T905" s="357"/>
      <c r="U905" s="338">
        <f t="shared" si="297"/>
        <v>0</v>
      </c>
      <c r="V905" s="374"/>
      <c r="W905" s="399">
        <f t="shared" si="298"/>
        <v>0</v>
      </c>
      <c r="X905" s="400">
        <f t="shared" si="299"/>
        <v>0</v>
      </c>
      <c r="Y905" s="400">
        <f t="shared" si="300"/>
        <v>0</v>
      </c>
      <c r="Z905" s="400">
        <f t="shared" si="301"/>
        <v>0</v>
      </c>
      <c r="AA905" s="400">
        <f t="shared" si="302"/>
        <v>0</v>
      </c>
      <c r="AB905" s="400">
        <f t="shared" si="303"/>
        <v>0</v>
      </c>
      <c r="AC905" s="400">
        <f t="shared" si="304"/>
        <v>0</v>
      </c>
      <c r="AD905" s="534">
        <f t="shared" si="305"/>
        <v>0</v>
      </c>
      <c r="AE905" s="386"/>
      <c r="AF905" s="405">
        <f t="shared" si="306"/>
        <v>0</v>
      </c>
      <c r="AG905" s="374"/>
      <c r="AH905" s="544"/>
    </row>
    <row r="906" spans="1:34" s="346" customFormat="1" hidden="1" x14ac:dyDescent="0.2">
      <c r="A906" s="384">
        <f t="shared" si="296"/>
        <v>0</v>
      </c>
      <c r="B906" s="385"/>
      <c r="C906" s="374"/>
      <c r="D906" s="438"/>
      <c r="E906" s="352"/>
      <c r="F906" s="353"/>
      <c r="G906" s="353"/>
      <c r="H906" s="353"/>
      <c r="I906" s="353"/>
      <c r="J906" s="394">
        <f t="shared" ref="J906:J927" si="307">IF(ISBLANK(H906),G906*I906,G906*I906*H906)</f>
        <v>0</v>
      </c>
      <c r="K906" s="374"/>
      <c r="L906" s="374"/>
      <c r="M906" s="354"/>
      <c r="N906" s="355"/>
      <c r="O906" s="355"/>
      <c r="P906" s="355"/>
      <c r="Q906" s="355"/>
      <c r="R906" s="355"/>
      <c r="S906" s="356"/>
      <c r="T906" s="357"/>
      <c r="U906" s="338">
        <f t="shared" si="297"/>
        <v>0</v>
      </c>
      <c r="V906" s="374"/>
      <c r="W906" s="399">
        <f t="shared" si="298"/>
        <v>0</v>
      </c>
      <c r="X906" s="400">
        <f t="shared" si="299"/>
        <v>0</v>
      </c>
      <c r="Y906" s="400">
        <f t="shared" si="300"/>
        <v>0</v>
      </c>
      <c r="Z906" s="400">
        <f t="shared" si="301"/>
        <v>0</v>
      </c>
      <c r="AA906" s="400">
        <f t="shared" si="302"/>
        <v>0</v>
      </c>
      <c r="AB906" s="400">
        <f t="shared" si="303"/>
        <v>0</v>
      </c>
      <c r="AC906" s="400">
        <f t="shared" si="304"/>
        <v>0</v>
      </c>
      <c r="AD906" s="534">
        <f t="shared" si="305"/>
        <v>0</v>
      </c>
      <c r="AE906" s="386"/>
      <c r="AF906" s="405">
        <f t="shared" si="306"/>
        <v>0</v>
      </c>
      <c r="AG906" s="374"/>
      <c r="AH906" s="544"/>
    </row>
    <row r="907" spans="1:34" s="346" customFormat="1" hidden="1" x14ac:dyDescent="0.2">
      <c r="A907" s="384">
        <f t="shared" si="296"/>
        <v>0</v>
      </c>
      <c r="B907" s="385"/>
      <c r="C907" s="374"/>
      <c r="D907" s="438"/>
      <c r="E907" s="352"/>
      <c r="F907" s="353"/>
      <c r="G907" s="353"/>
      <c r="H907" s="353"/>
      <c r="I907" s="353"/>
      <c r="J907" s="394">
        <f t="shared" si="307"/>
        <v>0</v>
      </c>
      <c r="K907" s="374"/>
      <c r="L907" s="374"/>
      <c r="M907" s="354"/>
      <c r="N907" s="355"/>
      <c r="O907" s="355"/>
      <c r="P907" s="355"/>
      <c r="Q907" s="355"/>
      <c r="R907" s="355"/>
      <c r="S907" s="356"/>
      <c r="T907" s="357"/>
      <c r="U907" s="338">
        <f t="shared" si="297"/>
        <v>0</v>
      </c>
      <c r="V907" s="374"/>
      <c r="W907" s="399">
        <f t="shared" si="298"/>
        <v>0</v>
      </c>
      <c r="X907" s="400">
        <f t="shared" si="299"/>
        <v>0</v>
      </c>
      <c r="Y907" s="400">
        <f t="shared" si="300"/>
        <v>0</v>
      </c>
      <c r="Z907" s="400">
        <f t="shared" si="301"/>
        <v>0</v>
      </c>
      <c r="AA907" s="400">
        <f t="shared" si="302"/>
        <v>0</v>
      </c>
      <c r="AB907" s="400">
        <f t="shared" si="303"/>
        <v>0</v>
      </c>
      <c r="AC907" s="400">
        <f t="shared" si="304"/>
        <v>0</v>
      </c>
      <c r="AD907" s="534">
        <f t="shared" si="305"/>
        <v>0</v>
      </c>
      <c r="AE907" s="386"/>
      <c r="AF907" s="405">
        <f t="shared" si="306"/>
        <v>0</v>
      </c>
      <c r="AG907" s="374"/>
      <c r="AH907" s="544"/>
    </row>
    <row r="908" spans="1:34" s="346" customFormat="1" hidden="1" x14ac:dyDescent="0.2">
      <c r="A908" s="384">
        <f t="shared" si="296"/>
        <v>0</v>
      </c>
      <c r="B908" s="385"/>
      <c r="C908" s="374"/>
      <c r="D908" s="438"/>
      <c r="E908" s="352"/>
      <c r="F908" s="353"/>
      <c r="G908" s="353"/>
      <c r="H908" s="353"/>
      <c r="I908" s="353"/>
      <c r="J908" s="394">
        <f t="shared" si="307"/>
        <v>0</v>
      </c>
      <c r="K908" s="374"/>
      <c r="L908" s="374"/>
      <c r="M908" s="354"/>
      <c r="N908" s="355"/>
      <c r="O908" s="355"/>
      <c r="P908" s="355"/>
      <c r="Q908" s="355"/>
      <c r="R908" s="355"/>
      <c r="S908" s="356"/>
      <c r="T908" s="357"/>
      <c r="U908" s="338">
        <f t="shared" si="297"/>
        <v>0</v>
      </c>
      <c r="V908" s="374"/>
      <c r="W908" s="399">
        <f t="shared" si="298"/>
        <v>0</v>
      </c>
      <c r="X908" s="400">
        <f t="shared" si="299"/>
        <v>0</v>
      </c>
      <c r="Y908" s="400">
        <f t="shared" si="300"/>
        <v>0</v>
      </c>
      <c r="Z908" s="400">
        <f t="shared" si="301"/>
        <v>0</v>
      </c>
      <c r="AA908" s="400">
        <f t="shared" si="302"/>
        <v>0</v>
      </c>
      <c r="AB908" s="400">
        <f t="shared" si="303"/>
        <v>0</v>
      </c>
      <c r="AC908" s="400">
        <f t="shared" si="304"/>
        <v>0</v>
      </c>
      <c r="AD908" s="534">
        <f t="shared" si="305"/>
        <v>0</v>
      </c>
      <c r="AE908" s="386"/>
      <c r="AF908" s="405">
        <f t="shared" si="306"/>
        <v>0</v>
      </c>
      <c r="AG908" s="374"/>
      <c r="AH908" s="544"/>
    </row>
    <row r="909" spans="1:34" s="346" customFormat="1" hidden="1" x14ac:dyDescent="0.2">
      <c r="A909" s="384">
        <f t="shared" si="296"/>
        <v>0</v>
      </c>
      <c r="B909" s="385"/>
      <c r="C909" s="374"/>
      <c r="D909" s="438"/>
      <c r="E909" s="352"/>
      <c r="F909" s="353"/>
      <c r="G909" s="353"/>
      <c r="H909" s="353"/>
      <c r="I909" s="353"/>
      <c r="J909" s="394">
        <f t="shared" si="307"/>
        <v>0</v>
      </c>
      <c r="K909" s="374"/>
      <c r="L909" s="374"/>
      <c r="M909" s="354"/>
      <c r="N909" s="355"/>
      <c r="O909" s="355"/>
      <c r="P909" s="355"/>
      <c r="Q909" s="355"/>
      <c r="R909" s="355"/>
      <c r="S909" s="356"/>
      <c r="T909" s="357"/>
      <c r="U909" s="338">
        <f t="shared" si="297"/>
        <v>0</v>
      </c>
      <c r="V909" s="374"/>
      <c r="W909" s="399">
        <f t="shared" si="298"/>
        <v>0</v>
      </c>
      <c r="X909" s="400">
        <f t="shared" si="299"/>
        <v>0</v>
      </c>
      <c r="Y909" s="400">
        <f t="shared" si="300"/>
        <v>0</v>
      </c>
      <c r="Z909" s="400">
        <f t="shared" si="301"/>
        <v>0</v>
      </c>
      <c r="AA909" s="400">
        <f t="shared" si="302"/>
        <v>0</v>
      </c>
      <c r="AB909" s="400">
        <f t="shared" si="303"/>
        <v>0</v>
      </c>
      <c r="AC909" s="400">
        <f t="shared" si="304"/>
        <v>0</v>
      </c>
      <c r="AD909" s="534">
        <f t="shared" si="305"/>
        <v>0</v>
      </c>
      <c r="AE909" s="386"/>
      <c r="AF909" s="405">
        <f t="shared" si="306"/>
        <v>0</v>
      </c>
      <c r="AG909" s="374"/>
      <c r="AH909" s="544"/>
    </row>
    <row r="910" spans="1:34" s="346" customFormat="1" hidden="1" x14ac:dyDescent="0.2">
      <c r="A910" s="384">
        <f t="shared" si="296"/>
        <v>0</v>
      </c>
      <c r="B910" s="385"/>
      <c r="C910" s="374"/>
      <c r="D910" s="438"/>
      <c r="E910" s="352"/>
      <c r="F910" s="353"/>
      <c r="G910" s="353"/>
      <c r="H910" s="353"/>
      <c r="I910" s="353"/>
      <c r="J910" s="394">
        <f t="shared" si="307"/>
        <v>0</v>
      </c>
      <c r="K910" s="374"/>
      <c r="L910" s="374"/>
      <c r="M910" s="354"/>
      <c r="N910" s="355"/>
      <c r="O910" s="355"/>
      <c r="P910" s="355"/>
      <c r="Q910" s="355"/>
      <c r="R910" s="355"/>
      <c r="S910" s="356"/>
      <c r="T910" s="357"/>
      <c r="U910" s="338">
        <f t="shared" si="297"/>
        <v>0</v>
      </c>
      <c r="V910" s="374"/>
      <c r="W910" s="399">
        <f t="shared" si="298"/>
        <v>0</v>
      </c>
      <c r="X910" s="400">
        <f t="shared" si="299"/>
        <v>0</v>
      </c>
      <c r="Y910" s="400">
        <f t="shared" si="300"/>
        <v>0</v>
      </c>
      <c r="Z910" s="400">
        <f t="shared" si="301"/>
        <v>0</v>
      </c>
      <c r="AA910" s="400">
        <f t="shared" si="302"/>
        <v>0</v>
      </c>
      <c r="AB910" s="400">
        <f t="shared" si="303"/>
        <v>0</v>
      </c>
      <c r="AC910" s="400">
        <f t="shared" si="304"/>
        <v>0</v>
      </c>
      <c r="AD910" s="534">
        <f t="shared" si="305"/>
        <v>0</v>
      </c>
      <c r="AE910" s="386"/>
      <c r="AF910" s="405">
        <f t="shared" si="306"/>
        <v>0</v>
      </c>
      <c r="AG910" s="374"/>
      <c r="AH910" s="544"/>
    </row>
    <row r="911" spans="1:34" s="346" customFormat="1" hidden="1" x14ac:dyDescent="0.2">
      <c r="A911" s="384">
        <f t="shared" si="296"/>
        <v>0</v>
      </c>
      <c r="B911" s="385"/>
      <c r="C911" s="374"/>
      <c r="D911" s="438"/>
      <c r="E911" s="352"/>
      <c r="F911" s="353"/>
      <c r="G911" s="353"/>
      <c r="H911" s="353"/>
      <c r="I911" s="353"/>
      <c r="J911" s="394">
        <f t="shared" si="307"/>
        <v>0</v>
      </c>
      <c r="K911" s="374"/>
      <c r="L911" s="374"/>
      <c r="M911" s="354"/>
      <c r="N911" s="355"/>
      <c r="O911" s="355"/>
      <c r="P911" s="355"/>
      <c r="Q911" s="355"/>
      <c r="R911" s="355"/>
      <c r="S911" s="356"/>
      <c r="T911" s="357"/>
      <c r="U911" s="338">
        <f t="shared" si="297"/>
        <v>0</v>
      </c>
      <c r="V911" s="374"/>
      <c r="W911" s="399">
        <f t="shared" si="298"/>
        <v>0</v>
      </c>
      <c r="X911" s="400">
        <f t="shared" si="299"/>
        <v>0</v>
      </c>
      <c r="Y911" s="400">
        <f t="shared" si="300"/>
        <v>0</v>
      </c>
      <c r="Z911" s="400">
        <f t="shared" si="301"/>
        <v>0</v>
      </c>
      <c r="AA911" s="400">
        <f t="shared" si="302"/>
        <v>0</v>
      </c>
      <c r="AB911" s="400">
        <f t="shared" si="303"/>
        <v>0</v>
      </c>
      <c r="AC911" s="400">
        <f t="shared" si="304"/>
        <v>0</v>
      </c>
      <c r="AD911" s="534">
        <f t="shared" si="305"/>
        <v>0</v>
      </c>
      <c r="AE911" s="386"/>
      <c r="AF911" s="405">
        <f t="shared" si="306"/>
        <v>0</v>
      </c>
      <c r="AG911" s="374"/>
      <c r="AH911" s="544"/>
    </row>
    <row r="912" spans="1:34" s="346" customFormat="1" hidden="1" x14ac:dyDescent="0.2">
      <c r="A912" s="384">
        <f t="shared" si="296"/>
        <v>0</v>
      </c>
      <c r="B912" s="385"/>
      <c r="C912" s="374"/>
      <c r="D912" s="438"/>
      <c r="E912" s="352"/>
      <c r="F912" s="353"/>
      <c r="G912" s="353"/>
      <c r="H912" s="353"/>
      <c r="I912" s="353"/>
      <c r="J912" s="394">
        <f t="shared" si="307"/>
        <v>0</v>
      </c>
      <c r="K912" s="374"/>
      <c r="L912" s="374"/>
      <c r="M912" s="354"/>
      <c r="N912" s="355"/>
      <c r="O912" s="355"/>
      <c r="P912" s="355"/>
      <c r="Q912" s="355"/>
      <c r="R912" s="355"/>
      <c r="S912" s="356"/>
      <c r="T912" s="357"/>
      <c r="U912" s="338">
        <f t="shared" si="297"/>
        <v>0</v>
      </c>
      <c r="V912" s="374"/>
      <c r="W912" s="399">
        <f t="shared" si="298"/>
        <v>0</v>
      </c>
      <c r="X912" s="400">
        <f t="shared" si="299"/>
        <v>0</v>
      </c>
      <c r="Y912" s="400">
        <f t="shared" si="300"/>
        <v>0</v>
      </c>
      <c r="Z912" s="400">
        <f t="shared" si="301"/>
        <v>0</v>
      </c>
      <c r="AA912" s="400">
        <f t="shared" si="302"/>
        <v>0</v>
      </c>
      <c r="AB912" s="400">
        <f t="shared" si="303"/>
        <v>0</v>
      </c>
      <c r="AC912" s="400">
        <f t="shared" si="304"/>
        <v>0</v>
      </c>
      <c r="AD912" s="534">
        <f t="shared" si="305"/>
        <v>0</v>
      </c>
      <c r="AE912" s="386"/>
      <c r="AF912" s="405">
        <f t="shared" si="306"/>
        <v>0</v>
      </c>
      <c r="AG912" s="374"/>
      <c r="AH912" s="544"/>
    </row>
    <row r="913" spans="1:34" s="346" customFormat="1" hidden="1" x14ac:dyDescent="0.2">
      <c r="A913" s="384">
        <f t="shared" si="296"/>
        <v>0</v>
      </c>
      <c r="B913" s="385"/>
      <c r="C913" s="374"/>
      <c r="D913" s="438"/>
      <c r="E913" s="352"/>
      <c r="F913" s="353"/>
      <c r="G913" s="353"/>
      <c r="H913" s="353"/>
      <c r="I913" s="353"/>
      <c r="J913" s="394">
        <f t="shared" si="307"/>
        <v>0</v>
      </c>
      <c r="K913" s="374"/>
      <c r="L913" s="374"/>
      <c r="M913" s="354"/>
      <c r="N913" s="355"/>
      <c r="O913" s="355"/>
      <c r="P913" s="355"/>
      <c r="Q913" s="355"/>
      <c r="R913" s="355"/>
      <c r="S913" s="356"/>
      <c r="T913" s="357"/>
      <c r="U913" s="338">
        <f t="shared" si="297"/>
        <v>0</v>
      </c>
      <c r="V913" s="374"/>
      <c r="W913" s="399">
        <f t="shared" si="298"/>
        <v>0</v>
      </c>
      <c r="X913" s="400">
        <f t="shared" si="299"/>
        <v>0</v>
      </c>
      <c r="Y913" s="400">
        <f t="shared" si="300"/>
        <v>0</v>
      </c>
      <c r="Z913" s="400">
        <f t="shared" si="301"/>
        <v>0</v>
      </c>
      <c r="AA913" s="400">
        <f t="shared" si="302"/>
        <v>0</v>
      </c>
      <c r="AB913" s="400">
        <f t="shared" si="303"/>
        <v>0</v>
      </c>
      <c r="AC913" s="400">
        <f t="shared" si="304"/>
        <v>0</v>
      </c>
      <c r="AD913" s="534">
        <f t="shared" si="305"/>
        <v>0</v>
      </c>
      <c r="AE913" s="386"/>
      <c r="AF913" s="405">
        <f t="shared" si="306"/>
        <v>0</v>
      </c>
      <c r="AG913" s="374"/>
      <c r="AH913" s="544"/>
    </row>
    <row r="914" spans="1:34" s="346" customFormat="1" hidden="1" x14ac:dyDescent="0.2">
      <c r="A914" s="384">
        <f t="shared" si="296"/>
        <v>0</v>
      </c>
      <c r="B914" s="385"/>
      <c r="C914" s="374"/>
      <c r="D914" s="438"/>
      <c r="E914" s="352"/>
      <c r="F914" s="353"/>
      <c r="G914" s="353"/>
      <c r="H914" s="353"/>
      <c r="I914" s="353"/>
      <c r="J914" s="394">
        <f t="shared" si="307"/>
        <v>0</v>
      </c>
      <c r="K914" s="374"/>
      <c r="L914" s="374"/>
      <c r="M914" s="354"/>
      <c r="N914" s="355"/>
      <c r="O914" s="355"/>
      <c r="P914" s="355"/>
      <c r="Q914" s="355"/>
      <c r="R914" s="355"/>
      <c r="S914" s="356"/>
      <c r="T914" s="357"/>
      <c r="U914" s="338">
        <f t="shared" si="297"/>
        <v>0</v>
      </c>
      <c r="V914" s="374"/>
      <c r="W914" s="399">
        <f t="shared" si="298"/>
        <v>0</v>
      </c>
      <c r="X914" s="400">
        <f t="shared" si="299"/>
        <v>0</v>
      </c>
      <c r="Y914" s="400">
        <f t="shared" si="300"/>
        <v>0</v>
      </c>
      <c r="Z914" s="400">
        <f t="shared" si="301"/>
        <v>0</v>
      </c>
      <c r="AA914" s="400">
        <f t="shared" si="302"/>
        <v>0</v>
      </c>
      <c r="AB914" s="400">
        <f t="shared" si="303"/>
        <v>0</v>
      </c>
      <c r="AC914" s="400">
        <f t="shared" si="304"/>
        <v>0</v>
      </c>
      <c r="AD914" s="534">
        <f t="shared" si="305"/>
        <v>0</v>
      </c>
      <c r="AE914" s="386"/>
      <c r="AF914" s="405">
        <f t="shared" si="306"/>
        <v>0</v>
      </c>
      <c r="AG914" s="374"/>
      <c r="AH914" s="544"/>
    </row>
    <row r="915" spans="1:34" s="346" customFormat="1" hidden="1" x14ac:dyDescent="0.2">
      <c r="A915" s="384">
        <f t="shared" si="296"/>
        <v>0</v>
      </c>
      <c r="B915" s="385"/>
      <c r="C915" s="374"/>
      <c r="D915" s="438"/>
      <c r="E915" s="352"/>
      <c r="F915" s="353"/>
      <c r="G915" s="353"/>
      <c r="H915" s="353"/>
      <c r="I915" s="353"/>
      <c r="J915" s="394">
        <f t="shared" si="307"/>
        <v>0</v>
      </c>
      <c r="K915" s="374"/>
      <c r="L915" s="374"/>
      <c r="M915" s="354"/>
      <c r="N915" s="355"/>
      <c r="O915" s="355"/>
      <c r="P915" s="355"/>
      <c r="Q915" s="355"/>
      <c r="R915" s="355"/>
      <c r="S915" s="356"/>
      <c r="T915" s="357"/>
      <c r="U915" s="338">
        <f t="shared" si="297"/>
        <v>0</v>
      </c>
      <c r="V915" s="374"/>
      <c r="W915" s="399">
        <f t="shared" si="298"/>
        <v>0</v>
      </c>
      <c r="X915" s="400">
        <f t="shared" si="299"/>
        <v>0</v>
      </c>
      <c r="Y915" s="400">
        <f t="shared" si="300"/>
        <v>0</v>
      </c>
      <c r="Z915" s="400">
        <f t="shared" si="301"/>
        <v>0</v>
      </c>
      <c r="AA915" s="400">
        <f t="shared" si="302"/>
        <v>0</v>
      </c>
      <c r="AB915" s="400">
        <f t="shared" si="303"/>
        <v>0</v>
      </c>
      <c r="AC915" s="400">
        <f t="shared" si="304"/>
        <v>0</v>
      </c>
      <c r="AD915" s="534">
        <f t="shared" si="305"/>
        <v>0</v>
      </c>
      <c r="AE915" s="386"/>
      <c r="AF915" s="405">
        <f t="shared" si="306"/>
        <v>0</v>
      </c>
      <c r="AG915" s="374"/>
      <c r="AH915" s="544"/>
    </row>
    <row r="916" spans="1:34" s="346" customFormat="1" hidden="1" x14ac:dyDescent="0.2">
      <c r="A916" s="384">
        <f t="shared" si="296"/>
        <v>0</v>
      </c>
      <c r="B916" s="385"/>
      <c r="C916" s="374"/>
      <c r="D916" s="438"/>
      <c r="E916" s="352"/>
      <c r="F916" s="353"/>
      <c r="G916" s="353"/>
      <c r="H916" s="353"/>
      <c r="I916" s="353"/>
      <c r="J916" s="394">
        <f t="shared" si="307"/>
        <v>0</v>
      </c>
      <c r="K916" s="374"/>
      <c r="L916" s="374"/>
      <c r="M916" s="354"/>
      <c r="N916" s="355"/>
      <c r="O916" s="355"/>
      <c r="P916" s="355"/>
      <c r="Q916" s="355"/>
      <c r="R916" s="355"/>
      <c r="S916" s="356"/>
      <c r="T916" s="357"/>
      <c r="U916" s="338">
        <f t="shared" si="297"/>
        <v>0</v>
      </c>
      <c r="V916" s="374"/>
      <c r="W916" s="399">
        <f t="shared" si="298"/>
        <v>0</v>
      </c>
      <c r="X916" s="400">
        <f t="shared" si="299"/>
        <v>0</v>
      </c>
      <c r="Y916" s="400">
        <f t="shared" si="300"/>
        <v>0</v>
      </c>
      <c r="Z916" s="400">
        <f t="shared" si="301"/>
        <v>0</v>
      </c>
      <c r="AA916" s="400">
        <f t="shared" si="302"/>
        <v>0</v>
      </c>
      <c r="AB916" s="400">
        <f t="shared" si="303"/>
        <v>0</v>
      </c>
      <c r="AC916" s="400">
        <f t="shared" si="304"/>
        <v>0</v>
      </c>
      <c r="AD916" s="534">
        <f t="shared" si="305"/>
        <v>0</v>
      </c>
      <c r="AE916" s="386"/>
      <c r="AF916" s="405">
        <f t="shared" si="306"/>
        <v>0</v>
      </c>
      <c r="AG916" s="374"/>
      <c r="AH916" s="544"/>
    </row>
    <row r="917" spans="1:34" s="346" customFormat="1" hidden="1" x14ac:dyDescent="0.2">
      <c r="A917" s="384">
        <f t="shared" si="296"/>
        <v>0</v>
      </c>
      <c r="B917" s="385"/>
      <c r="C917" s="374"/>
      <c r="D917" s="438"/>
      <c r="E917" s="352"/>
      <c r="F917" s="353"/>
      <c r="G917" s="353"/>
      <c r="H917" s="353"/>
      <c r="I917" s="353"/>
      <c r="J917" s="394">
        <f t="shared" si="307"/>
        <v>0</v>
      </c>
      <c r="K917" s="374"/>
      <c r="L917" s="374"/>
      <c r="M917" s="354"/>
      <c r="N917" s="355"/>
      <c r="O917" s="355"/>
      <c r="P917" s="355"/>
      <c r="Q917" s="355"/>
      <c r="R917" s="355"/>
      <c r="S917" s="356"/>
      <c r="T917" s="357"/>
      <c r="U917" s="338">
        <f t="shared" si="297"/>
        <v>0</v>
      </c>
      <c r="V917" s="374"/>
      <c r="W917" s="399">
        <f t="shared" si="298"/>
        <v>0</v>
      </c>
      <c r="X917" s="400">
        <f t="shared" si="299"/>
        <v>0</v>
      </c>
      <c r="Y917" s="400">
        <f t="shared" si="300"/>
        <v>0</v>
      </c>
      <c r="Z917" s="400">
        <f t="shared" si="301"/>
        <v>0</v>
      </c>
      <c r="AA917" s="400">
        <f t="shared" si="302"/>
        <v>0</v>
      </c>
      <c r="AB917" s="400">
        <f t="shared" si="303"/>
        <v>0</v>
      </c>
      <c r="AC917" s="400">
        <f t="shared" si="304"/>
        <v>0</v>
      </c>
      <c r="AD917" s="534">
        <f t="shared" si="305"/>
        <v>0</v>
      </c>
      <c r="AE917" s="386"/>
      <c r="AF917" s="405">
        <f t="shared" si="306"/>
        <v>0</v>
      </c>
      <c r="AG917" s="374"/>
      <c r="AH917" s="544"/>
    </row>
    <row r="918" spans="1:34" s="346" customFormat="1" hidden="1" x14ac:dyDescent="0.2">
      <c r="A918" s="384">
        <f t="shared" ref="A918:A919" si="308">IF(AND(J918&lt;&gt;0,U918&lt;&gt;1),1,0)</f>
        <v>0</v>
      </c>
      <c r="B918" s="385"/>
      <c r="C918" s="374"/>
      <c r="D918" s="438"/>
      <c r="E918" s="352"/>
      <c r="F918" s="353"/>
      <c r="G918" s="353"/>
      <c r="H918" s="353"/>
      <c r="I918" s="353"/>
      <c r="J918" s="394">
        <f t="shared" si="307"/>
        <v>0</v>
      </c>
      <c r="K918" s="374"/>
      <c r="L918" s="374"/>
      <c r="M918" s="354"/>
      <c r="N918" s="355"/>
      <c r="O918" s="355"/>
      <c r="P918" s="355"/>
      <c r="Q918" s="355"/>
      <c r="R918" s="355"/>
      <c r="S918" s="356"/>
      <c r="T918" s="357"/>
      <c r="U918" s="338">
        <f t="shared" ref="U918:U919" si="309">SUM(M918:T918)</f>
        <v>0</v>
      </c>
      <c r="V918" s="374"/>
      <c r="W918" s="399">
        <f t="shared" ref="W918:W919" si="310">$J918*M918</f>
        <v>0</v>
      </c>
      <c r="X918" s="400">
        <f t="shared" ref="X918:X919" si="311">$J918*N918</f>
        <v>0</v>
      </c>
      <c r="Y918" s="400">
        <f t="shared" ref="Y918:Y919" si="312">$J918*O918</f>
        <v>0</v>
      </c>
      <c r="Z918" s="400">
        <f t="shared" ref="Z918:Z919" si="313">$J918*P918</f>
        <v>0</v>
      </c>
      <c r="AA918" s="400">
        <f t="shared" ref="AA918:AA919" si="314">$J918*Q918</f>
        <v>0</v>
      </c>
      <c r="AB918" s="400">
        <f t="shared" ref="AB918:AB919" si="315">$J918*R918</f>
        <v>0</v>
      </c>
      <c r="AC918" s="400">
        <f t="shared" ref="AC918:AC919" si="316">$J918*S918</f>
        <v>0</v>
      </c>
      <c r="AD918" s="534">
        <f t="shared" ref="AD918:AD919" si="317">SUM(W918:AC918)</f>
        <v>0</v>
      </c>
      <c r="AE918" s="386"/>
      <c r="AF918" s="405">
        <f t="shared" ref="AF918:AF919" si="318">$J918*T918</f>
        <v>0</v>
      </c>
      <c r="AG918" s="374"/>
      <c r="AH918" s="544"/>
    </row>
    <row r="919" spans="1:34" s="346" customFormat="1" hidden="1" x14ac:dyDescent="0.2">
      <c r="A919" s="384">
        <f t="shared" si="308"/>
        <v>0</v>
      </c>
      <c r="B919" s="385"/>
      <c r="C919" s="374"/>
      <c r="D919" s="438"/>
      <c r="E919" s="352"/>
      <c r="F919" s="353"/>
      <c r="G919" s="353"/>
      <c r="H919" s="353"/>
      <c r="I919" s="353"/>
      <c r="J919" s="394">
        <f t="shared" si="307"/>
        <v>0</v>
      </c>
      <c r="K919" s="374"/>
      <c r="L919" s="374"/>
      <c r="M919" s="354"/>
      <c r="N919" s="355"/>
      <c r="O919" s="355"/>
      <c r="P919" s="355"/>
      <c r="Q919" s="355"/>
      <c r="R919" s="355"/>
      <c r="S919" s="356"/>
      <c r="T919" s="357"/>
      <c r="U919" s="338">
        <f t="shared" si="309"/>
        <v>0</v>
      </c>
      <c r="V919" s="374"/>
      <c r="W919" s="399">
        <f t="shared" si="310"/>
        <v>0</v>
      </c>
      <c r="X919" s="400">
        <f t="shared" si="311"/>
        <v>0</v>
      </c>
      <c r="Y919" s="400">
        <f t="shared" si="312"/>
        <v>0</v>
      </c>
      <c r="Z919" s="400">
        <f t="shared" si="313"/>
        <v>0</v>
      </c>
      <c r="AA919" s="400">
        <f t="shared" si="314"/>
        <v>0</v>
      </c>
      <c r="AB919" s="400">
        <f t="shared" si="315"/>
        <v>0</v>
      </c>
      <c r="AC919" s="400">
        <f t="shared" si="316"/>
        <v>0</v>
      </c>
      <c r="AD919" s="534">
        <f t="shared" si="317"/>
        <v>0</v>
      </c>
      <c r="AE919" s="386"/>
      <c r="AF919" s="405">
        <f t="shared" si="318"/>
        <v>0</v>
      </c>
      <c r="AG919" s="374"/>
      <c r="AH919" s="544"/>
    </row>
    <row r="920" spans="1:34" s="346" customFormat="1" hidden="1" x14ac:dyDescent="0.2">
      <c r="A920" s="384">
        <f t="shared" si="280"/>
        <v>0</v>
      </c>
      <c r="B920" s="385"/>
      <c r="C920" s="374"/>
      <c r="D920" s="438"/>
      <c r="E920" s="352"/>
      <c r="F920" s="353"/>
      <c r="G920" s="353"/>
      <c r="H920" s="353"/>
      <c r="I920" s="353"/>
      <c r="J920" s="394">
        <f t="shared" si="307"/>
        <v>0</v>
      </c>
      <c r="K920" s="374"/>
      <c r="L920" s="374"/>
      <c r="M920" s="354"/>
      <c r="N920" s="355"/>
      <c r="O920" s="355"/>
      <c r="P920" s="355"/>
      <c r="Q920" s="355"/>
      <c r="R920" s="355"/>
      <c r="S920" s="356"/>
      <c r="T920" s="357"/>
      <c r="U920" s="338">
        <f t="shared" si="281"/>
        <v>0</v>
      </c>
      <c r="V920" s="374"/>
      <c r="W920" s="399">
        <f t="shared" si="282"/>
        <v>0</v>
      </c>
      <c r="X920" s="400">
        <f t="shared" si="273"/>
        <v>0</v>
      </c>
      <c r="Y920" s="400">
        <f t="shared" si="274"/>
        <v>0</v>
      </c>
      <c r="Z920" s="400">
        <f t="shared" si="275"/>
        <v>0</v>
      </c>
      <c r="AA920" s="400">
        <f t="shared" si="276"/>
        <v>0</v>
      </c>
      <c r="AB920" s="400">
        <f t="shared" si="277"/>
        <v>0</v>
      </c>
      <c r="AC920" s="400">
        <f t="shared" si="278"/>
        <v>0</v>
      </c>
      <c r="AD920" s="534">
        <f t="shared" si="279"/>
        <v>0</v>
      </c>
      <c r="AE920" s="386"/>
      <c r="AF920" s="405">
        <f t="shared" si="283"/>
        <v>0</v>
      </c>
      <c r="AG920" s="374"/>
      <c r="AH920" s="544"/>
    </row>
    <row r="921" spans="1:34" s="346" customFormat="1" hidden="1" x14ac:dyDescent="0.2">
      <c r="A921" s="384">
        <f t="shared" si="280"/>
        <v>0</v>
      </c>
      <c r="B921" s="385"/>
      <c r="C921" s="374"/>
      <c r="D921" s="438"/>
      <c r="E921" s="352"/>
      <c r="F921" s="353"/>
      <c r="G921" s="353"/>
      <c r="H921" s="353"/>
      <c r="I921" s="353"/>
      <c r="J921" s="394">
        <f t="shared" si="307"/>
        <v>0</v>
      </c>
      <c r="K921" s="374"/>
      <c r="L921" s="374"/>
      <c r="M921" s="354"/>
      <c r="N921" s="355"/>
      <c r="O921" s="355"/>
      <c r="P921" s="355"/>
      <c r="Q921" s="355"/>
      <c r="R921" s="355"/>
      <c r="S921" s="356"/>
      <c r="T921" s="357"/>
      <c r="U921" s="338">
        <f t="shared" si="281"/>
        <v>0</v>
      </c>
      <c r="V921" s="374"/>
      <c r="W921" s="399">
        <f t="shared" si="282"/>
        <v>0</v>
      </c>
      <c r="X921" s="400">
        <f t="shared" si="273"/>
        <v>0</v>
      </c>
      <c r="Y921" s="400">
        <f t="shared" si="274"/>
        <v>0</v>
      </c>
      <c r="Z921" s="400">
        <f t="shared" si="275"/>
        <v>0</v>
      </c>
      <c r="AA921" s="400">
        <f t="shared" si="276"/>
        <v>0</v>
      </c>
      <c r="AB921" s="400">
        <f t="shared" si="277"/>
        <v>0</v>
      </c>
      <c r="AC921" s="400">
        <f t="shared" si="278"/>
        <v>0</v>
      </c>
      <c r="AD921" s="534">
        <f t="shared" si="279"/>
        <v>0</v>
      </c>
      <c r="AE921" s="386"/>
      <c r="AF921" s="405">
        <f t="shared" si="283"/>
        <v>0</v>
      </c>
      <c r="AG921" s="374"/>
      <c r="AH921" s="544"/>
    </row>
    <row r="922" spans="1:34" s="346" customFormat="1" hidden="1" x14ac:dyDescent="0.2">
      <c r="A922" s="384">
        <f t="shared" si="280"/>
        <v>0</v>
      </c>
      <c r="B922" s="385"/>
      <c r="C922" s="374"/>
      <c r="D922" s="438"/>
      <c r="E922" s="352"/>
      <c r="F922" s="353"/>
      <c r="G922" s="353"/>
      <c r="H922" s="353"/>
      <c r="I922" s="353"/>
      <c r="J922" s="394">
        <f t="shared" si="307"/>
        <v>0</v>
      </c>
      <c r="K922" s="374"/>
      <c r="L922" s="374"/>
      <c r="M922" s="354"/>
      <c r="N922" s="355"/>
      <c r="O922" s="355"/>
      <c r="P922" s="355"/>
      <c r="Q922" s="355"/>
      <c r="R922" s="355"/>
      <c r="S922" s="356"/>
      <c r="T922" s="357"/>
      <c r="U922" s="338">
        <f t="shared" si="281"/>
        <v>0</v>
      </c>
      <c r="V922" s="374"/>
      <c r="W922" s="399">
        <f t="shared" si="282"/>
        <v>0</v>
      </c>
      <c r="X922" s="400">
        <f t="shared" si="273"/>
        <v>0</v>
      </c>
      <c r="Y922" s="400">
        <f t="shared" si="274"/>
        <v>0</v>
      </c>
      <c r="Z922" s="400">
        <f t="shared" si="275"/>
        <v>0</v>
      </c>
      <c r="AA922" s="400">
        <f t="shared" si="276"/>
        <v>0</v>
      </c>
      <c r="AB922" s="400">
        <f t="shared" si="277"/>
        <v>0</v>
      </c>
      <c r="AC922" s="400">
        <f t="shared" si="278"/>
        <v>0</v>
      </c>
      <c r="AD922" s="534">
        <f t="shared" si="279"/>
        <v>0</v>
      </c>
      <c r="AE922" s="386"/>
      <c r="AF922" s="405">
        <f t="shared" si="283"/>
        <v>0</v>
      </c>
      <c r="AG922" s="374"/>
      <c r="AH922" s="544"/>
    </row>
    <row r="923" spans="1:34" s="346" customFormat="1" hidden="1" x14ac:dyDescent="0.2">
      <c r="A923" s="384">
        <f t="shared" si="280"/>
        <v>0</v>
      </c>
      <c r="B923" s="385"/>
      <c r="C923" s="374"/>
      <c r="D923" s="438"/>
      <c r="E923" s="352"/>
      <c r="F923" s="353"/>
      <c r="G923" s="353"/>
      <c r="H923" s="353"/>
      <c r="I923" s="353"/>
      <c r="J923" s="394">
        <f t="shared" si="307"/>
        <v>0</v>
      </c>
      <c r="K923" s="374"/>
      <c r="L923" s="374"/>
      <c r="M923" s="354"/>
      <c r="N923" s="355"/>
      <c r="O923" s="355"/>
      <c r="P923" s="355"/>
      <c r="Q923" s="355"/>
      <c r="R923" s="355"/>
      <c r="S923" s="356"/>
      <c r="T923" s="357"/>
      <c r="U923" s="338">
        <f t="shared" si="281"/>
        <v>0</v>
      </c>
      <c r="V923" s="374"/>
      <c r="W923" s="399">
        <f t="shared" si="282"/>
        <v>0</v>
      </c>
      <c r="X923" s="400">
        <f t="shared" si="273"/>
        <v>0</v>
      </c>
      <c r="Y923" s="400">
        <f t="shared" si="274"/>
        <v>0</v>
      </c>
      <c r="Z923" s="400">
        <f t="shared" si="275"/>
        <v>0</v>
      </c>
      <c r="AA923" s="400">
        <f t="shared" si="276"/>
        <v>0</v>
      </c>
      <c r="AB923" s="400">
        <f t="shared" si="277"/>
        <v>0</v>
      </c>
      <c r="AC923" s="400">
        <f t="shared" si="278"/>
        <v>0</v>
      </c>
      <c r="AD923" s="534">
        <f t="shared" si="279"/>
        <v>0</v>
      </c>
      <c r="AE923" s="386"/>
      <c r="AF923" s="405">
        <f t="shared" si="283"/>
        <v>0</v>
      </c>
      <c r="AG923" s="374"/>
      <c r="AH923" s="544"/>
    </row>
    <row r="924" spans="1:34" s="346" customFormat="1" hidden="1" x14ac:dyDescent="0.2">
      <c r="A924" s="384">
        <f t="shared" si="280"/>
        <v>0</v>
      </c>
      <c r="B924" s="385"/>
      <c r="C924" s="374"/>
      <c r="D924" s="438"/>
      <c r="E924" s="352"/>
      <c r="F924" s="353"/>
      <c r="G924" s="353"/>
      <c r="H924" s="353"/>
      <c r="I924" s="353"/>
      <c r="J924" s="394">
        <f t="shared" si="307"/>
        <v>0</v>
      </c>
      <c r="K924" s="374"/>
      <c r="L924" s="374"/>
      <c r="M924" s="354"/>
      <c r="N924" s="355"/>
      <c r="O924" s="355"/>
      <c r="P924" s="355"/>
      <c r="Q924" s="355"/>
      <c r="R924" s="355"/>
      <c r="S924" s="356"/>
      <c r="T924" s="357"/>
      <c r="U924" s="338">
        <f t="shared" si="281"/>
        <v>0</v>
      </c>
      <c r="V924" s="374"/>
      <c r="W924" s="399">
        <f t="shared" si="282"/>
        <v>0</v>
      </c>
      <c r="X924" s="400">
        <f t="shared" si="273"/>
        <v>0</v>
      </c>
      <c r="Y924" s="400">
        <f t="shared" si="274"/>
        <v>0</v>
      </c>
      <c r="Z924" s="400">
        <f t="shared" si="275"/>
        <v>0</v>
      </c>
      <c r="AA924" s="400">
        <f t="shared" si="276"/>
        <v>0</v>
      </c>
      <c r="AB924" s="400">
        <f t="shared" si="277"/>
        <v>0</v>
      </c>
      <c r="AC924" s="400">
        <f t="shared" si="278"/>
        <v>0</v>
      </c>
      <c r="AD924" s="534">
        <f t="shared" si="279"/>
        <v>0</v>
      </c>
      <c r="AE924" s="386"/>
      <c r="AF924" s="405">
        <f t="shared" si="283"/>
        <v>0</v>
      </c>
      <c r="AG924" s="374"/>
      <c r="AH924" s="544"/>
    </row>
    <row r="925" spans="1:34" s="346" customFormat="1" hidden="1" x14ac:dyDescent="0.2">
      <c r="A925" s="384">
        <f t="shared" si="280"/>
        <v>0</v>
      </c>
      <c r="B925" s="385"/>
      <c r="C925" s="374"/>
      <c r="D925" s="438"/>
      <c r="E925" s="352"/>
      <c r="F925" s="353"/>
      <c r="G925" s="353"/>
      <c r="H925" s="353"/>
      <c r="I925" s="353"/>
      <c r="J925" s="394">
        <f t="shared" si="307"/>
        <v>0</v>
      </c>
      <c r="K925" s="374"/>
      <c r="L925" s="374"/>
      <c r="M925" s="354"/>
      <c r="N925" s="355"/>
      <c r="O925" s="355"/>
      <c r="P925" s="355"/>
      <c r="Q925" s="355"/>
      <c r="R925" s="355"/>
      <c r="S925" s="356"/>
      <c r="T925" s="357"/>
      <c r="U925" s="338">
        <f t="shared" si="281"/>
        <v>0</v>
      </c>
      <c r="V925" s="374"/>
      <c r="W925" s="399">
        <f t="shared" si="282"/>
        <v>0</v>
      </c>
      <c r="X925" s="400">
        <f t="shared" si="273"/>
        <v>0</v>
      </c>
      <c r="Y925" s="400">
        <f t="shared" si="274"/>
        <v>0</v>
      </c>
      <c r="Z925" s="400">
        <f t="shared" si="275"/>
        <v>0</v>
      </c>
      <c r="AA925" s="400">
        <f t="shared" si="276"/>
        <v>0</v>
      </c>
      <c r="AB925" s="400">
        <f t="shared" si="277"/>
        <v>0</v>
      </c>
      <c r="AC925" s="400">
        <f t="shared" si="278"/>
        <v>0</v>
      </c>
      <c r="AD925" s="534">
        <f t="shared" si="279"/>
        <v>0</v>
      </c>
      <c r="AE925" s="386"/>
      <c r="AF925" s="405">
        <f t="shared" si="283"/>
        <v>0</v>
      </c>
      <c r="AG925" s="374"/>
      <c r="AH925" s="544"/>
    </row>
    <row r="926" spans="1:34" s="346" customFormat="1" hidden="1" x14ac:dyDescent="0.2">
      <c r="A926" s="384">
        <f t="shared" si="280"/>
        <v>0</v>
      </c>
      <c r="B926" s="385"/>
      <c r="C926" s="374"/>
      <c r="D926" s="438"/>
      <c r="E926" s="352"/>
      <c r="F926" s="353"/>
      <c r="G926" s="353"/>
      <c r="H926" s="353"/>
      <c r="I926" s="353"/>
      <c r="J926" s="394">
        <f t="shared" si="307"/>
        <v>0</v>
      </c>
      <c r="K926" s="374"/>
      <c r="L926" s="374"/>
      <c r="M926" s="354"/>
      <c r="N926" s="355"/>
      <c r="O926" s="355"/>
      <c r="P926" s="355"/>
      <c r="Q926" s="355"/>
      <c r="R926" s="355"/>
      <c r="S926" s="356"/>
      <c r="T926" s="357"/>
      <c r="U926" s="338">
        <f t="shared" si="281"/>
        <v>0</v>
      </c>
      <c r="V926" s="374"/>
      <c r="W926" s="399">
        <f t="shared" si="282"/>
        <v>0</v>
      </c>
      <c r="X926" s="400">
        <f t="shared" si="273"/>
        <v>0</v>
      </c>
      <c r="Y926" s="400">
        <f t="shared" si="274"/>
        <v>0</v>
      </c>
      <c r="Z926" s="400">
        <f t="shared" si="275"/>
        <v>0</v>
      </c>
      <c r="AA926" s="400">
        <f t="shared" si="276"/>
        <v>0</v>
      </c>
      <c r="AB926" s="400">
        <f t="shared" si="277"/>
        <v>0</v>
      </c>
      <c r="AC926" s="400">
        <f t="shared" si="278"/>
        <v>0</v>
      </c>
      <c r="AD926" s="534">
        <f t="shared" si="279"/>
        <v>0</v>
      </c>
      <c r="AE926" s="386"/>
      <c r="AF926" s="405">
        <f t="shared" si="283"/>
        <v>0</v>
      </c>
      <c r="AG926" s="374"/>
      <c r="AH926" s="544"/>
    </row>
    <row r="927" spans="1:34" s="346" customFormat="1" hidden="1" x14ac:dyDescent="0.2">
      <c r="A927" s="384">
        <f t="shared" si="280"/>
        <v>0</v>
      </c>
      <c r="B927" s="385"/>
      <c r="C927" s="374"/>
      <c r="D927" s="439"/>
      <c r="E927" s="358"/>
      <c r="F927" s="359"/>
      <c r="G927" s="359"/>
      <c r="H927" s="359"/>
      <c r="I927" s="359"/>
      <c r="J927" s="395">
        <f t="shared" si="307"/>
        <v>0</v>
      </c>
      <c r="K927" s="374"/>
      <c r="L927" s="374"/>
      <c r="M927" s="360"/>
      <c r="N927" s="361"/>
      <c r="O927" s="361"/>
      <c r="P927" s="361"/>
      <c r="Q927" s="361"/>
      <c r="R927" s="361"/>
      <c r="S927" s="362"/>
      <c r="T927" s="363"/>
      <c r="U927" s="339">
        <f t="shared" si="281"/>
        <v>0</v>
      </c>
      <c r="V927" s="374"/>
      <c r="W927" s="402">
        <f t="shared" si="282"/>
        <v>0</v>
      </c>
      <c r="X927" s="403">
        <f t="shared" si="273"/>
        <v>0</v>
      </c>
      <c r="Y927" s="403">
        <f t="shared" si="274"/>
        <v>0</v>
      </c>
      <c r="Z927" s="403">
        <f t="shared" si="275"/>
        <v>0</v>
      </c>
      <c r="AA927" s="403">
        <f t="shared" si="276"/>
        <v>0</v>
      </c>
      <c r="AB927" s="403">
        <f t="shared" si="277"/>
        <v>0</v>
      </c>
      <c r="AC927" s="403">
        <f t="shared" si="278"/>
        <v>0</v>
      </c>
      <c r="AD927" s="535">
        <f t="shared" si="279"/>
        <v>0</v>
      </c>
      <c r="AE927" s="386"/>
      <c r="AF927" s="406">
        <f t="shared" si="283"/>
        <v>0</v>
      </c>
      <c r="AG927" s="374"/>
      <c r="AH927" s="545"/>
    </row>
    <row r="928" spans="1:34" s="364" customFormat="1" x14ac:dyDescent="0.2">
      <c r="A928" s="387"/>
      <c r="B928" s="388"/>
      <c r="C928" s="389"/>
      <c r="D928" s="407" t="str">
        <f>"Sub-total '"&amp;D777&amp;"'"</f>
        <v>Sub-total 'Food Mgmt &amp; Transformation Services (MT based)'</v>
      </c>
      <c r="E928" s="408"/>
      <c r="F928" s="408"/>
      <c r="G928" s="408"/>
      <c r="H928" s="408"/>
      <c r="I928" s="408"/>
      <c r="J928" s="409">
        <f>SUM(J778:J927)</f>
        <v>0</v>
      </c>
      <c r="K928" s="389"/>
      <c r="L928" s="389"/>
      <c r="M928" s="426"/>
      <c r="N928" s="427"/>
      <c r="O928" s="427"/>
      <c r="P928" s="427"/>
      <c r="Q928" s="427"/>
      <c r="R928" s="427"/>
      <c r="S928" s="427"/>
      <c r="T928" s="427"/>
      <c r="U928" s="428"/>
      <c r="V928" s="389"/>
      <c r="W928" s="410">
        <f>SUM(W778:W927)</f>
        <v>0</v>
      </c>
      <c r="X928" s="411">
        <f t="shared" ref="X928" si="319">SUM(X778:X927)</f>
        <v>0</v>
      </c>
      <c r="Y928" s="411">
        <f t="shared" ref="Y928" si="320">SUM(Y778:Y927)</f>
        <v>0</v>
      </c>
      <c r="Z928" s="411">
        <f t="shared" ref="Z928" si="321">SUM(Z778:Z927)</f>
        <v>0</v>
      </c>
      <c r="AA928" s="411">
        <f t="shared" ref="AA928" si="322">SUM(AA778:AA927)</f>
        <v>0</v>
      </c>
      <c r="AB928" s="411">
        <f t="shared" ref="AB928" si="323">SUM(AB778:AB927)</f>
        <v>0</v>
      </c>
      <c r="AC928" s="411">
        <f t="shared" ref="AC928" si="324">SUM(AC778:AC927)</f>
        <v>0</v>
      </c>
      <c r="AD928" s="411">
        <f t="shared" ref="AD928" si="325">SUM(AD778:AD927)</f>
        <v>0</v>
      </c>
      <c r="AE928" s="389"/>
      <c r="AF928" s="410">
        <f t="shared" ref="AF928" si="326">SUM(AF778:AF927)</f>
        <v>0</v>
      </c>
      <c r="AG928" s="389"/>
      <c r="AH928" s="546"/>
    </row>
    <row r="929" spans="1:34" ht="5.25" customHeight="1" x14ac:dyDescent="0.2">
      <c r="A929" s="371"/>
      <c r="B929" s="372"/>
      <c r="C929" s="372"/>
      <c r="D929" s="412"/>
      <c r="E929" s="413"/>
      <c r="F929" s="413"/>
      <c r="G929" s="413"/>
      <c r="H929" s="413"/>
      <c r="I929" s="413"/>
      <c r="J929" s="414"/>
      <c r="K929" s="415"/>
      <c r="L929" s="415"/>
      <c r="M929" s="415"/>
      <c r="N929" s="415"/>
      <c r="O929" s="415"/>
      <c r="P929" s="415"/>
      <c r="Q929" s="415"/>
      <c r="R929" s="415"/>
      <c r="S929" s="415"/>
      <c r="T929" s="415"/>
      <c r="U929" s="415"/>
      <c r="V929" s="415"/>
      <c r="W929" s="415"/>
      <c r="X929" s="415"/>
      <c r="Y929" s="415"/>
      <c r="Z929" s="415"/>
      <c r="AA929" s="415"/>
      <c r="AB929" s="415"/>
      <c r="AC929" s="415"/>
      <c r="AD929" s="416"/>
      <c r="AE929" s="415"/>
      <c r="AF929" s="417"/>
      <c r="AG929" s="372"/>
      <c r="AH929" s="541"/>
    </row>
    <row r="930" spans="1:34" ht="12.75" x14ac:dyDescent="0.2">
      <c r="A930" s="383"/>
      <c r="B930" s="372"/>
      <c r="C930" s="372"/>
      <c r="D930" s="418" t="s">
        <v>99</v>
      </c>
      <c r="E930" s="469"/>
      <c r="F930" s="469"/>
      <c r="G930" s="469"/>
      <c r="H930" s="469"/>
      <c r="I930" s="469"/>
      <c r="J930" s="470"/>
      <c r="K930" s="470"/>
      <c r="L930" s="470"/>
      <c r="M930" s="470"/>
      <c r="N930" s="470"/>
      <c r="O930" s="470"/>
      <c r="P930" s="470"/>
      <c r="Q930" s="470"/>
      <c r="R930" s="470"/>
      <c r="S930" s="470"/>
      <c r="T930" s="470"/>
      <c r="U930" s="470"/>
      <c r="V930" s="470"/>
      <c r="W930" s="470"/>
      <c r="X930" s="470"/>
      <c r="Y930" s="470"/>
      <c r="Z930" s="470"/>
      <c r="AA930" s="470"/>
      <c r="AB930" s="470"/>
      <c r="AC930" s="470"/>
      <c r="AD930" s="471"/>
      <c r="AE930" s="470"/>
      <c r="AF930" s="472"/>
      <c r="AG930" s="372"/>
      <c r="AH930" s="542"/>
    </row>
    <row r="931" spans="1:34" s="346" customFormat="1" x14ac:dyDescent="0.2">
      <c r="A931" s="384">
        <f>IF(AND(J931&lt;&gt;0,U931&lt;&gt;1),1,0)</f>
        <v>0</v>
      </c>
      <c r="B931" s="385"/>
      <c r="C931" s="374"/>
      <c r="D931" s="437"/>
      <c r="E931" s="347"/>
      <c r="F931" s="347"/>
      <c r="G931" s="347"/>
      <c r="H931" s="347"/>
      <c r="I931" s="347"/>
      <c r="J931" s="393">
        <f t="shared" ref="J931:J994" si="327">IF(ISBLANK(H931),G931*I931,G931*I931*H931)</f>
        <v>0</v>
      </c>
      <c r="K931" s="374"/>
      <c r="L931" s="374"/>
      <c r="M931" s="348"/>
      <c r="N931" s="349"/>
      <c r="O931" s="349"/>
      <c r="P931" s="349"/>
      <c r="Q931" s="349"/>
      <c r="R931" s="349"/>
      <c r="S931" s="350"/>
      <c r="T931" s="351"/>
      <c r="U931" s="337">
        <f>SUM(M931:T931)</f>
        <v>0</v>
      </c>
      <c r="V931" s="374"/>
      <c r="W931" s="396">
        <f>$J931*M931</f>
        <v>0</v>
      </c>
      <c r="X931" s="397">
        <f t="shared" ref="X931:X1080" si="328">$J931*N931</f>
        <v>0</v>
      </c>
      <c r="Y931" s="397">
        <f t="shared" ref="Y931:Y1080" si="329">$J931*O931</f>
        <v>0</v>
      </c>
      <c r="Z931" s="397">
        <f t="shared" ref="Z931:Z1080" si="330">$J931*P931</f>
        <v>0</v>
      </c>
      <c r="AA931" s="397">
        <f t="shared" ref="AA931:AA1080" si="331">$J931*Q931</f>
        <v>0</v>
      </c>
      <c r="AB931" s="397">
        <f t="shared" ref="AB931:AB1080" si="332">$J931*R931</f>
        <v>0</v>
      </c>
      <c r="AC931" s="397">
        <f t="shared" ref="AC931:AC1080" si="333">$J931*S931</f>
        <v>0</v>
      </c>
      <c r="AD931" s="533">
        <f t="shared" ref="AD931:AD1080" si="334">SUM(W931:AC931)</f>
        <v>0</v>
      </c>
      <c r="AE931" s="386"/>
      <c r="AF931" s="404">
        <f>$J931*T931</f>
        <v>0</v>
      </c>
      <c r="AG931" s="374"/>
      <c r="AH931" s="543"/>
    </row>
    <row r="932" spans="1:34" s="346" customFormat="1" x14ac:dyDescent="0.2">
      <c r="A932" s="384">
        <f t="shared" ref="A932:A1080" si="335">IF(AND(J932&lt;&gt;0,U932&lt;&gt;1),1,0)</f>
        <v>0</v>
      </c>
      <c r="B932" s="385"/>
      <c r="C932" s="374"/>
      <c r="D932" s="438"/>
      <c r="E932" s="352"/>
      <c r="F932" s="353"/>
      <c r="G932" s="353"/>
      <c r="H932" s="353"/>
      <c r="I932" s="353"/>
      <c r="J932" s="394">
        <f t="shared" si="327"/>
        <v>0</v>
      </c>
      <c r="K932" s="374"/>
      <c r="L932" s="374"/>
      <c r="M932" s="354"/>
      <c r="N932" s="355"/>
      <c r="O932" s="355"/>
      <c r="P932" s="355"/>
      <c r="Q932" s="355"/>
      <c r="R932" s="355"/>
      <c r="S932" s="356"/>
      <c r="T932" s="357"/>
      <c r="U932" s="338">
        <f t="shared" ref="U932:U1080" si="336">SUM(M932:T932)</f>
        <v>0</v>
      </c>
      <c r="V932" s="374"/>
      <c r="W932" s="399">
        <f t="shared" ref="W932:W1080" si="337">$J932*M932</f>
        <v>0</v>
      </c>
      <c r="X932" s="400">
        <f t="shared" si="328"/>
        <v>0</v>
      </c>
      <c r="Y932" s="400">
        <f t="shared" si="329"/>
        <v>0</v>
      </c>
      <c r="Z932" s="400">
        <f t="shared" si="330"/>
        <v>0</v>
      </c>
      <c r="AA932" s="400">
        <f t="shared" si="331"/>
        <v>0</v>
      </c>
      <c r="AB932" s="400">
        <f t="shared" si="332"/>
        <v>0</v>
      </c>
      <c r="AC932" s="400">
        <f t="shared" si="333"/>
        <v>0</v>
      </c>
      <c r="AD932" s="534">
        <f t="shared" si="334"/>
        <v>0</v>
      </c>
      <c r="AE932" s="386"/>
      <c r="AF932" s="405">
        <f t="shared" ref="AF932:AF1080" si="338">$J932*T932</f>
        <v>0</v>
      </c>
      <c r="AG932" s="374"/>
      <c r="AH932" s="544"/>
    </row>
    <row r="933" spans="1:34" s="346" customFormat="1" x14ac:dyDescent="0.2">
      <c r="A933" s="384">
        <f t="shared" si="335"/>
        <v>0</v>
      </c>
      <c r="B933" s="385"/>
      <c r="C933" s="374"/>
      <c r="D933" s="438"/>
      <c r="E933" s="352"/>
      <c r="F933" s="353"/>
      <c r="G933" s="353"/>
      <c r="H933" s="353"/>
      <c r="I933" s="353"/>
      <c r="J933" s="394">
        <f t="shared" si="327"/>
        <v>0</v>
      </c>
      <c r="K933" s="374"/>
      <c r="L933" s="374"/>
      <c r="M933" s="354"/>
      <c r="N933" s="355"/>
      <c r="O933" s="355"/>
      <c r="P933" s="355"/>
      <c r="Q933" s="355"/>
      <c r="R933" s="355"/>
      <c r="S933" s="356"/>
      <c r="T933" s="357"/>
      <c r="U933" s="338">
        <f t="shared" si="336"/>
        <v>0</v>
      </c>
      <c r="V933" s="374"/>
      <c r="W933" s="399">
        <f t="shared" si="337"/>
        <v>0</v>
      </c>
      <c r="X933" s="400">
        <f t="shared" si="328"/>
        <v>0</v>
      </c>
      <c r="Y933" s="400">
        <f t="shared" si="329"/>
        <v>0</v>
      </c>
      <c r="Z933" s="400">
        <f t="shared" si="330"/>
        <v>0</v>
      </c>
      <c r="AA933" s="400">
        <f t="shared" si="331"/>
        <v>0</v>
      </c>
      <c r="AB933" s="400">
        <f t="shared" si="332"/>
        <v>0</v>
      </c>
      <c r="AC933" s="400">
        <f t="shared" si="333"/>
        <v>0</v>
      </c>
      <c r="AD933" s="534">
        <f t="shared" si="334"/>
        <v>0</v>
      </c>
      <c r="AE933" s="386"/>
      <c r="AF933" s="405">
        <f t="shared" si="338"/>
        <v>0</v>
      </c>
      <c r="AG933" s="374"/>
      <c r="AH933" s="544"/>
    </row>
    <row r="934" spans="1:34" s="346" customFormat="1" x14ac:dyDescent="0.2">
      <c r="A934" s="384">
        <f t="shared" si="335"/>
        <v>0</v>
      </c>
      <c r="B934" s="385"/>
      <c r="C934" s="374"/>
      <c r="D934" s="438"/>
      <c r="E934" s="352"/>
      <c r="F934" s="353"/>
      <c r="G934" s="353"/>
      <c r="H934" s="353"/>
      <c r="I934" s="353"/>
      <c r="J934" s="394">
        <f t="shared" si="327"/>
        <v>0</v>
      </c>
      <c r="K934" s="374"/>
      <c r="L934" s="374"/>
      <c r="M934" s="354"/>
      <c r="N934" s="355"/>
      <c r="O934" s="355"/>
      <c r="P934" s="355"/>
      <c r="Q934" s="355"/>
      <c r="R934" s="355"/>
      <c r="S934" s="356"/>
      <c r="T934" s="357"/>
      <c r="U934" s="338">
        <f t="shared" si="336"/>
        <v>0</v>
      </c>
      <c r="V934" s="374"/>
      <c r="W934" s="399">
        <f t="shared" si="337"/>
        <v>0</v>
      </c>
      <c r="X934" s="400">
        <f t="shared" si="328"/>
        <v>0</v>
      </c>
      <c r="Y934" s="400">
        <f t="shared" si="329"/>
        <v>0</v>
      </c>
      <c r="Z934" s="400">
        <f t="shared" si="330"/>
        <v>0</v>
      </c>
      <c r="AA934" s="400">
        <f t="shared" si="331"/>
        <v>0</v>
      </c>
      <c r="AB934" s="400">
        <f t="shared" si="332"/>
        <v>0</v>
      </c>
      <c r="AC934" s="400">
        <f t="shared" si="333"/>
        <v>0</v>
      </c>
      <c r="AD934" s="534">
        <f t="shared" si="334"/>
        <v>0</v>
      </c>
      <c r="AE934" s="386"/>
      <c r="AF934" s="405">
        <f t="shared" si="338"/>
        <v>0</v>
      </c>
      <c r="AG934" s="374"/>
      <c r="AH934" s="544"/>
    </row>
    <row r="935" spans="1:34" s="346" customFormat="1" x14ac:dyDescent="0.2">
      <c r="A935" s="384">
        <f t="shared" si="335"/>
        <v>0</v>
      </c>
      <c r="B935" s="385"/>
      <c r="C935" s="374"/>
      <c r="D935" s="438"/>
      <c r="E935" s="352"/>
      <c r="F935" s="353"/>
      <c r="G935" s="353"/>
      <c r="H935" s="353"/>
      <c r="I935" s="353"/>
      <c r="J935" s="394">
        <f t="shared" si="327"/>
        <v>0</v>
      </c>
      <c r="K935" s="374"/>
      <c r="L935" s="374"/>
      <c r="M935" s="354"/>
      <c r="N935" s="355"/>
      <c r="O935" s="355"/>
      <c r="P935" s="355"/>
      <c r="Q935" s="355"/>
      <c r="R935" s="355"/>
      <c r="S935" s="356"/>
      <c r="T935" s="357"/>
      <c r="U935" s="338">
        <f t="shared" si="336"/>
        <v>0</v>
      </c>
      <c r="V935" s="374"/>
      <c r="W935" s="399">
        <f t="shared" si="337"/>
        <v>0</v>
      </c>
      <c r="X935" s="400">
        <f t="shared" si="328"/>
        <v>0</v>
      </c>
      <c r="Y935" s="400">
        <f t="shared" si="329"/>
        <v>0</v>
      </c>
      <c r="Z935" s="400">
        <f t="shared" si="330"/>
        <v>0</v>
      </c>
      <c r="AA935" s="400">
        <f t="shared" si="331"/>
        <v>0</v>
      </c>
      <c r="AB935" s="400">
        <f t="shared" si="332"/>
        <v>0</v>
      </c>
      <c r="AC935" s="400">
        <f t="shared" si="333"/>
        <v>0</v>
      </c>
      <c r="AD935" s="534">
        <f t="shared" si="334"/>
        <v>0</v>
      </c>
      <c r="AE935" s="386"/>
      <c r="AF935" s="405">
        <f t="shared" si="338"/>
        <v>0</v>
      </c>
      <c r="AG935" s="374"/>
      <c r="AH935" s="544"/>
    </row>
    <row r="936" spans="1:34" s="346" customFormat="1" x14ac:dyDescent="0.2">
      <c r="A936" s="384">
        <f t="shared" si="335"/>
        <v>0</v>
      </c>
      <c r="B936" s="385"/>
      <c r="C936" s="374"/>
      <c r="D936" s="438"/>
      <c r="E936" s="352"/>
      <c r="F936" s="353"/>
      <c r="G936" s="353"/>
      <c r="H936" s="353"/>
      <c r="I936" s="353"/>
      <c r="J936" s="394">
        <f t="shared" si="327"/>
        <v>0</v>
      </c>
      <c r="K936" s="374"/>
      <c r="L936" s="374"/>
      <c r="M936" s="354"/>
      <c r="N936" s="355"/>
      <c r="O936" s="355"/>
      <c r="P936" s="355"/>
      <c r="Q936" s="355"/>
      <c r="R936" s="355"/>
      <c r="S936" s="356"/>
      <c r="T936" s="357"/>
      <c r="U936" s="338">
        <f t="shared" si="336"/>
        <v>0</v>
      </c>
      <c r="V936" s="374"/>
      <c r="W936" s="399">
        <f t="shared" si="337"/>
        <v>0</v>
      </c>
      <c r="X936" s="400">
        <f t="shared" si="328"/>
        <v>0</v>
      </c>
      <c r="Y936" s="400">
        <f t="shared" si="329"/>
        <v>0</v>
      </c>
      <c r="Z936" s="400">
        <f t="shared" si="330"/>
        <v>0</v>
      </c>
      <c r="AA936" s="400">
        <f t="shared" si="331"/>
        <v>0</v>
      </c>
      <c r="AB936" s="400">
        <f t="shared" si="332"/>
        <v>0</v>
      </c>
      <c r="AC936" s="400">
        <f t="shared" si="333"/>
        <v>0</v>
      </c>
      <c r="AD936" s="534">
        <f t="shared" si="334"/>
        <v>0</v>
      </c>
      <c r="AE936" s="386"/>
      <c r="AF936" s="405">
        <f t="shared" si="338"/>
        <v>0</v>
      </c>
      <c r="AG936" s="374"/>
      <c r="AH936" s="544"/>
    </row>
    <row r="937" spans="1:34" s="346" customFormat="1" x14ac:dyDescent="0.2">
      <c r="A937" s="384">
        <f t="shared" si="335"/>
        <v>0</v>
      </c>
      <c r="B937" s="385"/>
      <c r="C937" s="374"/>
      <c r="D937" s="438"/>
      <c r="E937" s="352"/>
      <c r="F937" s="353"/>
      <c r="G937" s="353"/>
      <c r="H937" s="353"/>
      <c r="I937" s="353"/>
      <c r="J937" s="394">
        <f t="shared" si="327"/>
        <v>0</v>
      </c>
      <c r="K937" s="374"/>
      <c r="L937" s="374"/>
      <c r="M937" s="354"/>
      <c r="N937" s="355"/>
      <c r="O937" s="355"/>
      <c r="P937" s="355"/>
      <c r="Q937" s="355"/>
      <c r="R937" s="355"/>
      <c r="S937" s="356"/>
      <c r="T937" s="357"/>
      <c r="U937" s="338">
        <f t="shared" si="336"/>
        <v>0</v>
      </c>
      <c r="V937" s="374"/>
      <c r="W937" s="399">
        <f t="shared" si="337"/>
        <v>0</v>
      </c>
      <c r="X937" s="400">
        <f t="shared" si="328"/>
        <v>0</v>
      </c>
      <c r="Y937" s="400">
        <f t="shared" si="329"/>
        <v>0</v>
      </c>
      <c r="Z937" s="400">
        <f t="shared" si="330"/>
        <v>0</v>
      </c>
      <c r="AA937" s="400">
        <f t="shared" si="331"/>
        <v>0</v>
      </c>
      <c r="AB937" s="400">
        <f t="shared" si="332"/>
        <v>0</v>
      </c>
      <c r="AC937" s="400">
        <f t="shared" si="333"/>
        <v>0</v>
      </c>
      <c r="AD937" s="534">
        <f t="shared" si="334"/>
        <v>0</v>
      </c>
      <c r="AE937" s="386"/>
      <c r="AF937" s="405">
        <f t="shared" si="338"/>
        <v>0</v>
      </c>
      <c r="AG937" s="374"/>
      <c r="AH937" s="544"/>
    </row>
    <row r="938" spans="1:34" s="346" customFormat="1" x14ac:dyDescent="0.2">
      <c r="A938" s="384">
        <f t="shared" si="335"/>
        <v>0</v>
      </c>
      <c r="B938" s="385"/>
      <c r="C938" s="374"/>
      <c r="D938" s="438"/>
      <c r="E938" s="352"/>
      <c r="F938" s="353"/>
      <c r="G938" s="353"/>
      <c r="H938" s="353"/>
      <c r="I938" s="353"/>
      <c r="J938" s="394">
        <f t="shared" si="327"/>
        <v>0</v>
      </c>
      <c r="K938" s="374"/>
      <c r="L938" s="374"/>
      <c r="M938" s="354"/>
      <c r="N938" s="355"/>
      <c r="O938" s="355"/>
      <c r="P938" s="355"/>
      <c r="Q938" s="355"/>
      <c r="R938" s="355"/>
      <c r="S938" s="356"/>
      <c r="T938" s="357"/>
      <c r="U938" s="338">
        <f t="shared" si="336"/>
        <v>0</v>
      </c>
      <c r="V938" s="374"/>
      <c r="W938" s="399">
        <f t="shared" si="337"/>
        <v>0</v>
      </c>
      <c r="X938" s="400">
        <f t="shared" si="328"/>
        <v>0</v>
      </c>
      <c r="Y938" s="400">
        <f t="shared" si="329"/>
        <v>0</v>
      </c>
      <c r="Z938" s="400">
        <f t="shared" si="330"/>
        <v>0</v>
      </c>
      <c r="AA938" s="400">
        <f t="shared" si="331"/>
        <v>0</v>
      </c>
      <c r="AB938" s="400">
        <f t="shared" si="332"/>
        <v>0</v>
      </c>
      <c r="AC938" s="400">
        <f t="shared" si="333"/>
        <v>0</v>
      </c>
      <c r="AD938" s="534">
        <f t="shared" si="334"/>
        <v>0</v>
      </c>
      <c r="AE938" s="386"/>
      <c r="AF938" s="405">
        <f t="shared" si="338"/>
        <v>0</v>
      </c>
      <c r="AG938" s="374"/>
      <c r="AH938" s="544"/>
    </row>
    <row r="939" spans="1:34" s="346" customFormat="1" x14ac:dyDescent="0.2">
      <c r="A939" s="384">
        <f t="shared" si="335"/>
        <v>0</v>
      </c>
      <c r="B939" s="385"/>
      <c r="C939" s="374"/>
      <c r="D939" s="438"/>
      <c r="E939" s="352"/>
      <c r="F939" s="353"/>
      <c r="G939" s="353"/>
      <c r="H939" s="353"/>
      <c r="I939" s="353"/>
      <c r="J939" s="394">
        <f t="shared" si="327"/>
        <v>0</v>
      </c>
      <c r="K939" s="374"/>
      <c r="L939" s="374"/>
      <c r="M939" s="354"/>
      <c r="N939" s="355"/>
      <c r="O939" s="355"/>
      <c r="P939" s="355"/>
      <c r="Q939" s="355"/>
      <c r="R939" s="355"/>
      <c r="S939" s="356"/>
      <c r="T939" s="357"/>
      <c r="U939" s="338">
        <f t="shared" si="336"/>
        <v>0</v>
      </c>
      <c r="V939" s="374"/>
      <c r="W939" s="399">
        <f t="shared" si="337"/>
        <v>0</v>
      </c>
      <c r="X939" s="400">
        <f t="shared" si="328"/>
        <v>0</v>
      </c>
      <c r="Y939" s="400">
        <f t="shared" si="329"/>
        <v>0</v>
      </c>
      <c r="Z939" s="400">
        <f t="shared" si="330"/>
        <v>0</v>
      </c>
      <c r="AA939" s="400">
        <f t="shared" si="331"/>
        <v>0</v>
      </c>
      <c r="AB939" s="400">
        <f t="shared" si="332"/>
        <v>0</v>
      </c>
      <c r="AC939" s="400">
        <f t="shared" si="333"/>
        <v>0</v>
      </c>
      <c r="AD939" s="534">
        <f t="shared" si="334"/>
        <v>0</v>
      </c>
      <c r="AE939" s="386"/>
      <c r="AF939" s="405">
        <f t="shared" si="338"/>
        <v>0</v>
      </c>
      <c r="AG939" s="374"/>
      <c r="AH939" s="544"/>
    </row>
    <row r="940" spans="1:34" s="346" customFormat="1" x14ac:dyDescent="0.2">
      <c r="A940" s="384">
        <f t="shared" si="335"/>
        <v>0</v>
      </c>
      <c r="B940" s="385"/>
      <c r="C940" s="374"/>
      <c r="D940" s="438"/>
      <c r="E940" s="352"/>
      <c r="F940" s="353"/>
      <c r="G940" s="353"/>
      <c r="H940" s="353"/>
      <c r="I940" s="353"/>
      <c r="J940" s="394">
        <f t="shared" si="327"/>
        <v>0</v>
      </c>
      <c r="K940" s="374"/>
      <c r="L940" s="374"/>
      <c r="M940" s="354"/>
      <c r="N940" s="355"/>
      <c r="O940" s="355"/>
      <c r="P940" s="355"/>
      <c r="Q940" s="355"/>
      <c r="R940" s="355"/>
      <c r="S940" s="356"/>
      <c r="T940" s="357"/>
      <c r="U940" s="338">
        <f t="shared" si="336"/>
        <v>0</v>
      </c>
      <c r="V940" s="374"/>
      <c r="W940" s="399">
        <f t="shared" si="337"/>
        <v>0</v>
      </c>
      <c r="X940" s="400">
        <f t="shared" si="328"/>
        <v>0</v>
      </c>
      <c r="Y940" s="400">
        <f t="shared" si="329"/>
        <v>0</v>
      </c>
      <c r="Z940" s="400">
        <f t="shared" si="330"/>
        <v>0</v>
      </c>
      <c r="AA940" s="400">
        <f t="shared" si="331"/>
        <v>0</v>
      </c>
      <c r="AB940" s="400">
        <f t="shared" si="332"/>
        <v>0</v>
      </c>
      <c r="AC940" s="400">
        <f t="shared" si="333"/>
        <v>0</v>
      </c>
      <c r="AD940" s="534">
        <f t="shared" si="334"/>
        <v>0</v>
      </c>
      <c r="AE940" s="386"/>
      <c r="AF940" s="405">
        <f t="shared" si="338"/>
        <v>0</v>
      </c>
      <c r="AG940" s="374"/>
      <c r="AH940" s="544"/>
    </row>
    <row r="941" spans="1:34" s="346" customFormat="1" hidden="1" x14ac:dyDescent="0.2">
      <c r="A941" s="384">
        <f t="shared" si="335"/>
        <v>0</v>
      </c>
      <c r="B941" s="385"/>
      <c r="C941" s="374"/>
      <c r="D941" s="438"/>
      <c r="E941" s="352"/>
      <c r="F941" s="353"/>
      <c r="G941" s="353"/>
      <c r="H941" s="353"/>
      <c r="I941" s="353"/>
      <c r="J941" s="394">
        <f t="shared" si="327"/>
        <v>0</v>
      </c>
      <c r="K941" s="374"/>
      <c r="L941" s="374"/>
      <c r="M941" s="354"/>
      <c r="N941" s="355"/>
      <c r="O941" s="355"/>
      <c r="P941" s="355"/>
      <c r="Q941" s="355"/>
      <c r="R941" s="355"/>
      <c r="S941" s="356"/>
      <c r="T941" s="357"/>
      <c r="U941" s="338">
        <f t="shared" si="336"/>
        <v>0</v>
      </c>
      <c r="V941" s="374"/>
      <c r="W941" s="399">
        <f t="shared" si="337"/>
        <v>0</v>
      </c>
      <c r="X941" s="400">
        <f t="shared" si="328"/>
        <v>0</v>
      </c>
      <c r="Y941" s="400">
        <f t="shared" si="329"/>
        <v>0</v>
      </c>
      <c r="Z941" s="400">
        <f t="shared" si="330"/>
        <v>0</v>
      </c>
      <c r="AA941" s="400">
        <f t="shared" si="331"/>
        <v>0</v>
      </c>
      <c r="AB941" s="400">
        <f t="shared" si="332"/>
        <v>0</v>
      </c>
      <c r="AC941" s="400">
        <f t="shared" si="333"/>
        <v>0</v>
      </c>
      <c r="AD941" s="534">
        <f t="shared" si="334"/>
        <v>0</v>
      </c>
      <c r="AE941" s="386"/>
      <c r="AF941" s="405">
        <f t="shared" si="338"/>
        <v>0</v>
      </c>
      <c r="AG941" s="374"/>
      <c r="AH941" s="544"/>
    </row>
    <row r="942" spans="1:34" s="346" customFormat="1" hidden="1" x14ac:dyDescent="0.2">
      <c r="A942" s="384">
        <f t="shared" si="335"/>
        <v>0</v>
      </c>
      <c r="B942" s="385"/>
      <c r="C942" s="374"/>
      <c r="D942" s="438"/>
      <c r="E942" s="352"/>
      <c r="F942" s="353"/>
      <c r="G942" s="353"/>
      <c r="H942" s="353"/>
      <c r="I942" s="353"/>
      <c r="J942" s="394">
        <f t="shared" si="327"/>
        <v>0</v>
      </c>
      <c r="K942" s="374"/>
      <c r="L942" s="374"/>
      <c r="M942" s="354"/>
      <c r="N942" s="355"/>
      <c r="O942" s="355"/>
      <c r="P942" s="355"/>
      <c r="Q942" s="355"/>
      <c r="R942" s="355"/>
      <c r="S942" s="356"/>
      <c r="T942" s="357"/>
      <c r="U942" s="338">
        <f t="shared" si="336"/>
        <v>0</v>
      </c>
      <c r="V942" s="374"/>
      <c r="W942" s="399">
        <f t="shared" si="337"/>
        <v>0</v>
      </c>
      <c r="X942" s="400">
        <f t="shared" si="328"/>
        <v>0</v>
      </c>
      <c r="Y942" s="400">
        <f t="shared" si="329"/>
        <v>0</v>
      </c>
      <c r="Z942" s="400">
        <f t="shared" si="330"/>
        <v>0</v>
      </c>
      <c r="AA942" s="400">
        <f t="shared" si="331"/>
        <v>0</v>
      </c>
      <c r="AB942" s="400">
        <f t="shared" si="332"/>
        <v>0</v>
      </c>
      <c r="AC942" s="400">
        <f t="shared" si="333"/>
        <v>0</v>
      </c>
      <c r="AD942" s="534">
        <f t="shared" si="334"/>
        <v>0</v>
      </c>
      <c r="AE942" s="386"/>
      <c r="AF942" s="405">
        <f t="shared" si="338"/>
        <v>0</v>
      </c>
      <c r="AG942" s="374"/>
      <c r="AH942" s="544"/>
    </row>
    <row r="943" spans="1:34" s="346" customFormat="1" hidden="1" x14ac:dyDescent="0.2">
      <c r="A943" s="384">
        <f t="shared" si="335"/>
        <v>0</v>
      </c>
      <c r="B943" s="385"/>
      <c r="C943" s="374"/>
      <c r="D943" s="438"/>
      <c r="E943" s="352"/>
      <c r="F943" s="353"/>
      <c r="G943" s="353"/>
      <c r="H943" s="353"/>
      <c r="I943" s="353"/>
      <c r="J943" s="394">
        <f t="shared" si="327"/>
        <v>0</v>
      </c>
      <c r="K943" s="374"/>
      <c r="L943" s="374"/>
      <c r="M943" s="354"/>
      <c r="N943" s="355"/>
      <c r="O943" s="355"/>
      <c r="P943" s="355"/>
      <c r="Q943" s="355"/>
      <c r="R943" s="355"/>
      <c r="S943" s="356"/>
      <c r="T943" s="357"/>
      <c r="U943" s="338">
        <f t="shared" si="336"/>
        <v>0</v>
      </c>
      <c r="V943" s="374"/>
      <c r="W943" s="399">
        <f t="shared" si="337"/>
        <v>0</v>
      </c>
      <c r="X943" s="400">
        <f t="shared" si="328"/>
        <v>0</v>
      </c>
      <c r="Y943" s="400">
        <f t="shared" si="329"/>
        <v>0</v>
      </c>
      <c r="Z943" s="400">
        <f t="shared" si="330"/>
        <v>0</v>
      </c>
      <c r="AA943" s="400">
        <f t="shared" si="331"/>
        <v>0</v>
      </c>
      <c r="AB943" s="400">
        <f t="shared" si="332"/>
        <v>0</v>
      </c>
      <c r="AC943" s="400">
        <f t="shared" si="333"/>
        <v>0</v>
      </c>
      <c r="AD943" s="534">
        <f t="shared" si="334"/>
        <v>0</v>
      </c>
      <c r="AE943" s="386"/>
      <c r="AF943" s="405">
        <f t="shared" si="338"/>
        <v>0</v>
      </c>
      <c r="AG943" s="374"/>
      <c r="AH943" s="544"/>
    </row>
    <row r="944" spans="1:34" s="346" customFormat="1" hidden="1" x14ac:dyDescent="0.2">
      <c r="A944" s="384">
        <f t="shared" ref="A944:A1007" si="339">IF(AND(J944&lt;&gt;0,U944&lt;&gt;1),1,0)</f>
        <v>0</v>
      </c>
      <c r="B944" s="385"/>
      <c r="C944" s="374"/>
      <c r="D944" s="438"/>
      <c r="E944" s="352"/>
      <c r="F944" s="353"/>
      <c r="G944" s="353"/>
      <c r="H944" s="353"/>
      <c r="I944" s="353"/>
      <c r="J944" s="394">
        <f t="shared" si="327"/>
        <v>0</v>
      </c>
      <c r="K944" s="374"/>
      <c r="L944" s="374"/>
      <c r="M944" s="354"/>
      <c r="N944" s="355"/>
      <c r="O944" s="355"/>
      <c r="P944" s="355"/>
      <c r="Q944" s="355"/>
      <c r="R944" s="355"/>
      <c r="S944" s="356"/>
      <c r="T944" s="357"/>
      <c r="U944" s="338">
        <f t="shared" ref="U944:U1007" si="340">SUM(M944:T944)</f>
        <v>0</v>
      </c>
      <c r="V944" s="374"/>
      <c r="W944" s="399">
        <f t="shared" ref="W944:W1007" si="341">$J944*M944</f>
        <v>0</v>
      </c>
      <c r="X944" s="400">
        <f t="shared" ref="X944:X1007" si="342">$J944*N944</f>
        <v>0</v>
      </c>
      <c r="Y944" s="400">
        <f t="shared" ref="Y944:Y1007" si="343">$J944*O944</f>
        <v>0</v>
      </c>
      <c r="Z944" s="400">
        <f t="shared" ref="Z944:Z1007" si="344">$J944*P944</f>
        <v>0</v>
      </c>
      <c r="AA944" s="400">
        <f t="shared" ref="AA944:AA1007" si="345">$J944*Q944</f>
        <v>0</v>
      </c>
      <c r="AB944" s="400">
        <f t="shared" ref="AB944:AB1007" si="346">$J944*R944</f>
        <v>0</v>
      </c>
      <c r="AC944" s="400">
        <f t="shared" ref="AC944:AC1007" si="347">$J944*S944</f>
        <v>0</v>
      </c>
      <c r="AD944" s="534">
        <f t="shared" ref="AD944:AD1007" si="348">SUM(W944:AC944)</f>
        <v>0</v>
      </c>
      <c r="AE944" s="386"/>
      <c r="AF944" s="405">
        <f t="shared" ref="AF944:AF1007" si="349">$J944*T944</f>
        <v>0</v>
      </c>
      <c r="AG944" s="374"/>
      <c r="AH944" s="544"/>
    </row>
    <row r="945" spans="1:34" s="346" customFormat="1" hidden="1" x14ac:dyDescent="0.2">
      <c r="A945" s="384">
        <f t="shared" si="339"/>
        <v>0</v>
      </c>
      <c r="B945" s="385"/>
      <c r="C945" s="374"/>
      <c r="D945" s="438"/>
      <c r="E945" s="352"/>
      <c r="F945" s="353"/>
      <c r="G945" s="353"/>
      <c r="H945" s="353"/>
      <c r="I945" s="353"/>
      <c r="J945" s="394">
        <f t="shared" si="327"/>
        <v>0</v>
      </c>
      <c r="K945" s="374"/>
      <c r="L945" s="374"/>
      <c r="M945" s="354"/>
      <c r="N945" s="355"/>
      <c r="O945" s="355"/>
      <c r="P945" s="355"/>
      <c r="Q945" s="355"/>
      <c r="R945" s="355"/>
      <c r="S945" s="356"/>
      <c r="T945" s="357"/>
      <c r="U945" s="338">
        <f t="shared" si="340"/>
        <v>0</v>
      </c>
      <c r="V945" s="374"/>
      <c r="W945" s="399">
        <f t="shared" si="341"/>
        <v>0</v>
      </c>
      <c r="X945" s="400">
        <f t="shared" si="342"/>
        <v>0</v>
      </c>
      <c r="Y945" s="400">
        <f t="shared" si="343"/>
        <v>0</v>
      </c>
      <c r="Z945" s="400">
        <f t="shared" si="344"/>
        <v>0</v>
      </c>
      <c r="AA945" s="400">
        <f t="shared" si="345"/>
        <v>0</v>
      </c>
      <c r="AB945" s="400">
        <f t="shared" si="346"/>
        <v>0</v>
      </c>
      <c r="AC945" s="400">
        <f t="shared" si="347"/>
        <v>0</v>
      </c>
      <c r="AD945" s="534">
        <f t="shared" si="348"/>
        <v>0</v>
      </c>
      <c r="AE945" s="386"/>
      <c r="AF945" s="405">
        <f t="shared" si="349"/>
        <v>0</v>
      </c>
      <c r="AG945" s="374"/>
      <c r="AH945" s="544"/>
    </row>
    <row r="946" spans="1:34" s="346" customFormat="1" hidden="1" x14ac:dyDescent="0.2">
      <c r="A946" s="384">
        <f t="shared" si="339"/>
        <v>0</v>
      </c>
      <c r="B946" s="385"/>
      <c r="C946" s="374"/>
      <c r="D946" s="438"/>
      <c r="E946" s="352"/>
      <c r="F946" s="353"/>
      <c r="G946" s="353"/>
      <c r="H946" s="353"/>
      <c r="I946" s="353"/>
      <c r="J946" s="394">
        <f t="shared" si="327"/>
        <v>0</v>
      </c>
      <c r="K946" s="374"/>
      <c r="L946" s="374"/>
      <c r="M946" s="354"/>
      <c r="N946" s="355"/>
      <c r="O946" s="355"/>
      <c r="P946" s="355"/>
      <c r="Q946" s="355"/>
      <c r="R946" s="355"/>
      <c r="S946" s="356"/>
      <c r="T946" s="357"/>
      <c r="U946" s="338">
        <f t="shared" si="340"/>
        <v>0</v>
      </c>
      <c r="V946" s="374"/>
      <c r="W946" s="399">
        <f t="shared" si="341"/>
        <v>0</v>
      </c>
      <c r="X946" s="400">
        <f t="shared" si="342"/>
        <v>0</v>
      </c>
      <c r="Y946" s="400">
        <f t="shared" si="343"/>
        <v>0</v>
      </c>
      <c r="Z946" s="400">
        <f t="shared" si="344"/>
        <v>0</v>
      </c>
      <c r="AA946" s="400">
        <f t="shared" si="345"/>
        <v>0</v>
      </c>
      <c r="AB946" s="400">
        <f t="shared" si="346"/>
        <v>0</v>
      </c>
      <c r="AC946" s="400">
        <f t="shared" si="347"/>
        <v>0</v>
      </c>
      <c r="AD946" s="534">
        <f t="shared" si="348"/>
        <v>0</v>
      </c>
      <c r="AE946" s="386"/>
      <c r="AF946" s="405">
        <f t="shared" si="349"/>
        <v>0</v>
      </c>
      <c r="AG946" s="374"/>
      <c r="AH946" s="544"/>
    </row>
    <row r="947" spans="1:34" s="346" customFormat="1" hidden="1" x14ac:dyDescent="0.2">
      <c r="A947" s="384">
        <f t="shared" si="339"/>
        <v>0</v>
      </c>
      <c r="B947" s="385"/>
      <c r="C947" s="374"/>
      <c r="D947" s="438"/>
      <c r="E947" s="352"/>
      <c r="F947" s="353"/>
      <c r="G947" s="353"/>
      <c r="H947" s="353"/>
      <c r="I947" s="353"/>
      <c r="J947" s="394">
        <f t="shared" si="327"/>
        <v>0</v>
      </c>
      <c r="K947" s="374"/>
      <c r="L947" s="374"/>
      <c r="M947" s="354"/>
      <c r="N947" s="355"/>
      <c r="O947" s="355"/>
      <c r="P947" s="355"/>
      <c r="Q947" s="355"/>
      <c r="R947" s="355"/>
      <c r="S947" s="356"/>
      <c r="T947" s="357"/>
      <c r="U947" s="338">
        <f t="shared" si="340"/>
        <v>0</v>
      </c>
      <c r="V947" s="374"/>
      <c r="W947" s="399">
        <f t="shared" si="341"/>
        <v>0</v>
      </c>
      <c r="X947" s="400">
        <f t="shared" si="342"/>
        <v>0</v>
      </c>
      <c r="Y947" s="400">
        <f t="shared" si="343"/>
        <v>0</v>
      </c>
      <c r="Z947" s="400">
        <f t="shared" si="344"/>
        <v>0</v>
      </c>
      <c r="AA947" s="400">
        <f t="shared" si="345"/>
        <v>0</v>
      </c>
      <c r="AB947" s="400">
        <f t="shared" si="346"/>
        <v>0</v>
      </c>
      <c r="AC947" s="400">
        <f t="shared" si="347"/>
        <v>0</v>
      </c>
      <c r="AD947" s="534">
        <f t="shared" si="348"/>
        <v>0</v>
      </c>
      <c r="AE947" s="386"/>
      <c r="AF947" s="405">
        <f t="shared" si="349"/>
        <v>0</v>
      </c>
      <c r="AG947" s="374"/>
      <c r="AH947" s="544"/>
    </row>
    <row r="948" spans="1:34" s="346" customFormat="1" hidden="1" x14ac:dyDescent="0.2">
      <c r="A948" s="384">
        <f t="shared" si="339"/>
        <v>0</v>
      </c>
      <c r="B948" s="385"/>
      <c r="C948" s="374"/>
      <c r="D948" s="438"/>
      <c r="E948" s="352"/>
      <c r="F948" s="353"/>
      <c r="G948" s="353"/>
      <c r="H948" s="353"/>
      <c r="I948" s="353"/>
      <c r="J948" s="394">
        <f t="shared" si="327"/>
        <v>0</v>
      </c>
      <c r="K948" s="374"/>
      <c r="L948" s="374"/>
      <c r="M948" s="354"/>
      <c r="N948" s="355"/>
      <c r="O948" s="355"/>
      <c r="P948" s="355"/>
      <c r="Q948" s="355"/>
      <c r="R948" s="355"/>
      <c r="S948" s="356"/>
      <c r="T948" s="357"/>
      <c r="U948" s="338">
        <f t="shared" si="340"/>
        <v>0</v>
      </c>
      <c r="V948" s="374"/>
      <c r="W948" s="399">
        <f t="shared" si="341"/>
        <v>0</v>
      </c>
      <c r="X948" s="400">
        <f t="shared" si="342"/>
        <v>0</v>
      </c>
      <c r="Y948" s="400">
        <f t="shared" si="343"/>
        <v>0</v>
      </c>
      <c r="Z948" s="400">
        <f t="shared" si="344"/>
        <v>0</v>
      </c>
      <c r="AA948" s="400">
        <f t="shared" si="345"/>
        <v>0</v>
      </c>
      <c r="AB948" s="400">
        <f t="shared" si="346"/>
        <v>0</v>
      </c>
      <c r="AC948" s="400">
        <f t="shared" si="347"/>
        <v>0</v>
      </c>
      <c r="AD948" s="534">
        <f t="shared" si="348"/>
        <v>0</v>
      </c>
      <c r="AE948" s="386"/>
      <c r="AF948" s="405">
        <f t="shared" si="349"/>
        <v>0</v>
      </c>
      <c r="AG948" s="374"/>
      <c r="AH948" s="544"/>
    </row>
    <row r="949" spans="1:34" s="346" customFormat="1" hidden="1" x14ac:dyDescent="0.2">
      <c r="A949" s="384">
        <f t="shared" si="339"/>
        <v>0</v>
      </c>
      <c r="B949" s="385"/>
      <c r="C949" s="374"/>
      <c r="D949" s="438"/>
      <c r="E949" s="352"/>
      <c r="F949" s="353"/>
      <c r="G949" s="353"/>
      <c r="H949" s="353"/>
      <c r="I949" s="353"/>
      <c r="J949" s="394">
        <f t="shared" si="327"/>
        <v>0</v>
      </c>
      <c r="K949" s="374"/>
      <c r="L949" s="374"/>
      <c r="M949" s="354"/>
      <c r="N949" s="355"/>
      <c r="O949" s="355"/>
      <c r="P949" s="355"/>
      <c r="Q949" s="355"/>
      <c r="R949" s="355"/>
      <c r="S949" s="356"/>
      <c r="T949" s="357"/>
      <c r="U949" s="338">
        <f t="shared" si="340"/>
        <v>0</v>
      </c>
      <c r="V949" s="374"/>
      <c r="W949" s="399">
        <f t="shared" si="341"/>
        <v>0</v>
      </c>
      <c r="X949" s="400">
        <f t="shared" si="342"/>
        <v>0</v>
      </c>
      <c r="Y949" s="400">
        <f t="shared" si="343"/>
        <v>0</v>
      </c>
      <c r="Z949" s="400">
        <f t="shared" si="344"/>
        <v>0</v>
      </c>
      <c r="AA949" s="400">
        <f t="shared" si="345"/>
        <v>0</v>
      </c>
      <c r="AB949" s="400">
        <f t="shared" si="346"/>
        <v>0</v>
      </c>
      <c r="AC949" s="400">
        <f t="shared" si="347"/>
        <v>0</v>
      </c>
      <c r="AD949" s="534">
        <f t="shared" si="348"/>
        <v>0</v>
      </c>
      <c r="AE949" s="386"/>
      <c r="AF949" s="405">
        <f t="shared" si="349"/>
        <v>0</v>
      </c>
      <c r="AG949" s="374"/>
      <c r="AH949" s="544"/>
    </row>
    <row r="950" spans="1:34" s="346" customFormat="1" hidden="1" x14ac:dyDescent="0.2">
      <c r="A950" s="384">
        <f t="shared" si="339"/>
        <v>0</v>
      </c>
      <c r="B950" s="385"/>
      <c r="C950" s="374"/>
      <c r="D950" s="438"/>
      <c r="E950" s="352"/>
      <c r="F950" s="353"/>
      <c r="G950" s="353"/>
      <c r="H950" s="353"/>
      <c r="I950" s="353"/>
      <c r="J950" s="394">
        <f t="shared" si="327"/>
        <v>0</v>
      </c>
      <c r="K950" s="374"/>
      <c r="L950" s="374"/>
      <c r="M950" s="354"/>
      <c r="N950" s="355"/>
      <c r="O950" s="355"/>
      <c r="P950" s="355"/>
      <c r="Q950" s="355"/>
      <c r="R950" s="355"/>
      <c r="S950" s="356"/>
      <c r="T950" s="357"/>
      <c r="U950" s="338">
        <f t="shared" si="340"/>
        <v>0</v>
      </c>
      <c r="V950" s="374"/>
      <c r="W950" s="399">
        <f t="shared" si="341"/>
        <v>0</v>
      </c>
      <c r="X950" s="400">
        <f t="shared" si="342"/>
        <v>0</v>
      </c>
      <c r="Y950" s="400">
        <f t="shared" si="343"/>
        <v>0</v>
      </c>
      <c r="Z950" s="400">
        <f t="shared" si="344"/>
        <v>0</v>
      </c>
      <c r="AA950" s="400">
        <f t="shared" si="345"/>
        <v>0</v>
      </c>
      <c r="AB950" s="400">
        <f t="shared" si="346"/>
        <v>0</v>
      </c>
      <c r="AC950" s="400">
        <f t="shared" si="347"/>
        <v>0</v>
      </c>
      <c r="AD950" s="534">
        <f t="shared" si="348"/>
        <v>0</v>
      </c>
      <c r="AE950" s="386"/>
      <c r="AF950" s="405">
        <f t="shared" si="349"/>
        <v>0</v>
      </c>
      <c r="AG950" s="374"/>
      <c r="AH950" s="544"/>
    </row>
    <row r="951" spans="1:34" s="346" customFormat="1" hidden="1" x14ac:dyDescent="0.2">
      <c r="A951" s="384">
        <f t="shared" si="339"/>
        <v>0</v>
      </c>
      <c r="B951" s="385"/>
      <c r="C951" s="374"/>
      <c r="D951" s="438"/>
      <c r="E951" s="352"/>
      <c r="F951" s="353"/>
      <c r="G951" s="353"/>
      <c r="H951" s="353"/>
      <c r="I951" s="353"/>
      <c r="J951" s="394">
        <f t="shared" si="327"/>
        <v>0</v>
      </c>
      <c r="K951" s="374"/>
      <c r="L951" s="374"/>
      <c r="M951" s="354"/>
      <c r="N951" s="355"/>
      <c r="O951" s="355"/>
      <c r="P951" s="355"/>
      <c r="Q951" s="355"/>
      <c r="R951" s="355"/>
      <c r="S951" s="356"/>
      <c r="T951" s="357"/>
      <c r="U951" s="338">
        <f t="shared" si="340"/>
        <v>0</v>
      </c>
      <c r="V951" s="374"/>
      <c r="W951" s="399">
        <f t="shared" si="341"/>
        <v>0</v>
      </c>
      <c r="X951" s="400">
        <f t="shared" si="342"/>
        <v>0</v>
      </c>
      <c r="Y951" s="400">
        <f t="shared" si="343"/>
        <v>0</v>
      </c>
      <c r="Z951" s="400">
        <f t="shared" si="344"/>
        <v>0</v>
      </c>
      <c r="AA951" s="400">
        <f t="shared" si="345"/>
        <v>0</v>
      </c>
      <c r="AB951" s="400">
        <f t="shared" si="346"/>
        <v>0</v>
      </c>
      <c r="AC951" s="400">
        <f t="shared" si="347"/>
        <v>0</v>
      </c>
      <c r="AD951" s="534">
        <f t="shared" si="348"/>
        <v>0</v>
      </c>
      <c r="AE951" s="386"/>
      <c r="AF951" s="405">
        <f t="shared" si="349"/>
        <v>0</v>
      </c>
      <c r="AG951" s="374"/>
      <c r="AH951" s="544"/>
    </row>
    <row r="952" spans="1:34" s="346" customFormat="1" hidden="1" x14ac:dyDescent="0.2">
      <c r="A952" s="384">
        <f t="shared" si="339"/>
        <v>0</v>
      </c>
      <c r="B952" s="385"/>
      <c r="C952" s="374"/>
      <c r="D952" s="438"/>
      <c r="E952" s="352"/>
      <c r="F952" s="353"/>
      <c r="G952" s="353"/>
      <c r="H952" s="353"/>
      <c r="I952" s="353"/>
      <c r="J952" s="394">
        <f t="shared" si="327"/>
        <v>0</v>
      </c>
      <c r="K952" s="374"/>
      <c r="L952" s="374"/>
      <c r="M952" s="354"/>
      <c r="N952" s="355"/>
      <c r="O952" s="355"/>
      <c r="P952" s="355"/>
      <c r="Q952" s="355"/>
      <c r="R952" s="355"/>
      <c r="S952" s="356"/>
      <c r="T952" s="357"/>
      <c r="U952" s="338">
        <f t="shared" si="340"/>
        <v>0</v>
      </c>
      <c r="V952" s="374"/>
      <c r="W952" s="399">
        <f t="shared" si="341"/>
        <v>0</v>
      </c>
      <c r="X952" s="400">
        <f t="shared" si="342"/>
        <v>0</v>
      </c>
      <c r="Y952" s="400">
        <f t="shared" si="343"/>
        <v>0</v>
      </c>
      <c r="Z952" s="400">
        <f t="shared" si="344"/>
        <v>0</v>
      </c>
      <c r="AA952" s="400">
        <f t="shared" si="345"/>
        <v>0</v>
      </c>
      <c r="AB952" s="400">
        <f t="shared" si="346"/>
        <v>0</v>
      </c>
      <c r="AC952" s="400">
        <f t="shared" si="347"/>
        <v>0</v>
      </c>
      <c r="AD952" s="534">
        <f t="shared" si="348"/>
        <v>0</v>
      </c>
      <c r="AE952" s="386"/>
      <c r="AF952" s="405">
        <f t="shared" si="349"/>
        <v>0</v>
      </c>
      <c r="AG952" s="374"/>
      <c r="AH952" s="544"/>
    </row>
    <row r="953" spans="1:34" s="346" customFormat="1" hidden="1" x14ac:dyDescent="0.2">
      <c r="A953" s="384">
        <f t="shared" si="339"/>
        <v>0</v>
      </c>
      <c r="B953" s="385"/>
      <c r="C953" s="374"/>
      <c r="D953" s="438"/>
      <c r="E953" s="352"/>
      <c r="F953" s="353"/>
      <c r="G953" s="353"/>
      <c r="H953" s="353"/>
      <c r="I953" s="353"/>
      <c r="J953" s="394">
        <f t="shared" si="327"/>
        <v>0</v>
      </c>
      <c r="K953" s="374"/>
      <c r="L953" s="374"/>
      <c r="M953" s="354"/>
      <c r="N953" s="355"/>
      <c r="O953" s="355"/>
      <c r="P953" s="355"/>
      <c r="Q953" s="355"/>
      <c r="R953" s="355"/>
      <c r="S953" s="356"/>
      <c r="T953" s="357"/>
      <c r="U953" s="338">
        <f t="shared" si="340"/>
        <v>0</v>
      </c>
      <c r="V953" s="374"/>
      <c r="W953" s="399">
        <f t="shared" si="341"/>
        <v>0</v>
      </c>
      <c r="X953" s="400">
        <f t="shared" si="342"/>
        <v>0</v>
      </c>
      <c r="Y953" s="400">
        <f t="shared" si="343"/>
        <v>0</v>
      </c>
      <c r="Z953" s="400">
        <f t="shared" si="344"/>
        <v>0</v>
      </c>
      <c r="AA953" s="400">
        <f t="shared" si="345"/>
        <v>0</v>
      </c>
      <c r="AB953" s="400">
        <f t="shared" si="346"/>
        <v>0</v>
      </c>
      <c r="AC953" s="400">
        <f t="shared" si="347"/>
        <v>0</v>
      </c>
      <c r="AD953" s="534">
        <f t="shared" si="348"/>
        <v>0</v>
      </c>
      <c r="AE953" s="386"/>
      <c r="AF953" s="405">
        <f t="shared" si="349"/>
        <v>0</v>
      </c>
      <c r="AG953" s="374"/>
      <c r="AH953" s="544"/>
    </row>
    <row r="954" spans="1:34" s="346" customFormat="1" hidden="1" x14ac:dyDescent="0.2">
      <c r="A954" s="384">
        <f t="shared" si="339"/>
        <v>0</v>
      </c>
      <c r="B954" s="385"/>
      <c r="C954" s="374"/>
      <c r="D954" s="438"/>
      <c r="E954" s="352"/>
      <c r="F954" s="353"/>
      <c r="G954" s="353"/>
      <c r="H954" s="353"/>
      <c r="I954" s="353"/>
      <c r="J954" s="394">
        <f t="shared" si="327"/>
        <v>0</v>
      </c>
      <c r="K954" s="374"/>
      <c r="L954" s="374"/>
      <c r="M954" s="354"/>
      <c r="N954" s="355"/>
      <c r="O954" s="355"/>
      <c r="P954" s="355"/>
      <c r="Q954" s="355"/>
      <c r="R954" s="355"/>
      <c r="S954" s="356"/>
      <c r="T954" s="357"/>
      <c r="U954" s="338">
        <f t="shared" si="340"/>
        <v>0</v>
      </c>
      <c r="V954" s="374"/>
      <c r="W954" s="399">
        <f t="shared" si="341"/>
        <v>0</v>
      </c>
      <c r="X954" s="400">
        <f t="shared" si="342"/>
        <v>0</v>
      </c>
      <c r="Y954" s="400">
        <f t="shared" si="343"/>
        <v>0</v>
      </c>
      <c r="Z954" s="400">
        <f t="shared" si="344"/>
        <v>0</v>
      </c>
      <c r="AA954" s="400">
        <f t="shared" si="345"/>
        <v>0</v>
      </c>
      <c r="AB954" s="400">
        <f t="shared" si="346"/>
        <v>0</v>
      </c>
      <c r="AC954" s="400">
        <f t="shared" si="347"/>
        <v>0</v>
      </c>
      <c r="AD954" s="534">
        <f t="shared" si="348"/>
        <v>0</v>
      </c>
      <c r="AE954" s="386"/>
      <c r="AF954" s="405">
        <f t="shared" si="349"/>
        <v>0</v>
      </c>
      <c r="AG954" s="374"/>
      <c r="AH954" s="544"/>
    </row>
    <row r="955" spans="1:34" s="346" customFormat="1" hidden="1" x14ac:dyDescent="0.2">
      <c r="A955" s="384">
        <f t="shared" si="339"/>
        <v>0</v>
      </c>
      <c r="B955" s="385"/>
      <c r="C955" s="374"/>
      <c r="D955" s="438"/>
      <c r="E955" s="352"/>
      <c r="F955" s="353"/>
      <c r="G955" s="353"/>
      <c r="H955" s="353"/>
      <c r="I955" s="353"/>
      <c r="J955" s="394">
        <f t="shared" si="327"/>
        <v>0</v>
      </c>
      <c r="K955" s="374"/>
      <c r="L955" s="374"/>
      <c r="M955" s="354"/>
      <c r="N955" s="355"/>
      <c r="O955" s="355"/>
      <c r="P955" s="355"/>
      <c r="Q955" s="355"/>
      <c r="R955" s="355"/>
      <c r="S955" s="356"/>
      <c r="T955" s="357"/>
      <c r="U955" s="338">
        <f t="shared" si="340"/>
        <v>0</v>
      </c>
      <c r="V955" s="374"/>
      <c r="W955" s="399">
        <f t="shared" si="341"/>
        <v>0</v>
      </c>
      <c r="X955" s="400">
        <f t="shared" si="342"/>
        <v>0</v>
      </c>
      <c r="Y955" s="400">
        <f t="shared" si="343"/>
        <v>0</v>
      </c>
      <c r="Z955" s="400">
        <f t="shared" si="344"/>
        <v>0</v>
      </c>
      <c r="AA955" s="400">
        <f t="shared" si="345"/>
        <v>0</v>
      </c>
      <c r="AB955" s="400">
        <f t="shared" si="346"/>
        <v>0</v>
      </c>
      <c r="AC955" s="400">
        <f t="shared" si="347"/>
        <v>0</v>
      </c>
      <c r="AD955" s="534">
        <f t="shared" si="348"/>
        <v>0</v>
      </c>
      <c r="AE955" s="386"/>
      <c r="AF955" s="405">
        <f t="shared" si="349"/>
        <v>0</v>
      </c>
      <c r="AG955" s="374"/>
      <c r="AH955" s="544"/>
    </row>
    <row r="956" spans="1:34" s="346" customFormat="1" hidden="1" x14ac:dyDescent="0.2">
      <c r="A956" s="384">
        <f t="shared" si="339"/>
        <v>0</v>
      </c>
      <c r="B956" s="385"/>
      <c r="C956" s="374"/>
      <c r="D956" s="438"/>
      <c r="E956" s="352"/>
      <c r="F956" s="353"/>
      <c r="G956" s="353"/>
      <c r="H956" s="353"/>
      <c r="I956" s="353"/>
      <c r="J956" s="394">
        <f t="shared" si="327"/>
        <v>0</v>
      </c>
      <c r="K956" s="374"/>
      <c r="L956" s="374"/>
      <c r="M956" s="354"/>
      <c r="N956" s="355"/>
      <c r="O956" s="355"/>
      <c r="P956" s="355"/>
      <c r="Q956" s="355"/>
      <c r="R956" s="355"/>
      <c r="S956" s="356"/>
      <c r="T956" s="357"/>
      <c r="U956" s="338">
        <f t="shared" si="340"/>
        <v>0</v>
      </c>
      <c r="V956" s="374"/>
      <c r="W956" s="399">
        <f t="shared" si="341"/>
        <v>0</v>
      </c>
      <c r="X956" s="400">
        <f t="shared" si="342"/>
        <v>0</v>
      </c>
      <c r="Y956" s="400">
        <f t="shared" si="343"/>
        <v>0</v>
      </c>
      <c r="Z956" s="400">
        <f t="shared" si="344"/>
        <v>0</v>
      </c>
      <c r="AA956" s="400">
        <f t="shared" si="345"/>
        <v>0</v>
      </c>
      <c r="AB956" s="400">
        <f t="shared" si="346"/>
        <v>0</v>
      </c>
      <c r="AC956" s="400">
        <f t="shared" si="347"/>
        <v>0</v>
      </c>
      <c r="AD956" s="534">
        <f t="shared" si="348"/>
        <v>0</v>
      </c>
      <c r="AE956" s="386"/>
      <c r="AF956" s="405">
        <f t="shared" si="349"/>
        <v>0</v>
      </c>
      <c r="AG956" s="374"/>
      <c r="AH956" s="544"/>
    </row>
    <row r="957" spans="1:34" s="346" customFormat="1" hidden="1" x14ac:dyDescent="0.2">
      <c r="A957" s="384">
        <f t="shared" si="339"/>
        <v>0</v>
      </c>
      <c r="B957" s="385"/>
      <c r="C957" s="374"/>
      <c r="D957" s="438"/>
      <c r="E957" s="352"/>
      <c r="F957" s="353"/>
      <c r="G957" s="353"/>
      <c r="H957" s="353"/>
      <c r="I957" s="353"/>
      <c r="J957" s="394">
        <f t="shared" si="327"/>
        <v>0</v>
      </c>
      <c r="K957" s="374"/>
      <c r="L957" s="374"/>
      <c r="M957" s="354"/>
      <c r="N957" s="355"/>
      <c r="O957" s="355"/>
      <c r="P957" s="355"/>
      <c r="Q957" s="355"/>
      <c r="R957" s="355"/>
      <c r="S957" s="356"/>
      <c r="T957" s="357"/>
      <c r="U957" s="338">
        <f t="shared" si="340"/>
        <v>0</v>
      </c>
      <c r="V957" s="374"/>
      <c r="W957" s="399">
        <f t="shared" si="341"/>
        <v>0</v>
      </c>
      <c r="X957" s="400">
        <f t="shared" si="342"/>
        <v>0</v>
      </c>
      <c r="Y957" s="400">
        <f t="shared" si="343"/>
        <v>0</v>
      </c>
      <c r="Z957" s="400">
        <f t="shared" si="344"/>
        <v>0</v>
      </c>
      <c r="AA957" s="400">
        <f t="shared" si="345"/>
        <v>0</v>
      </c>
      <c r="AB957" s="400">
        <f t="shared" si="346"/>
        <v>0</v>
      </c>
      <c r="AC957" s="400">
        <f t="shared" si="347"/>
        <v>0</v>
      </c>
      <c r="AD957" s="534">
        <f t="shared" si="348"/>
        <v>0</v>
      </c>
      <c r="AE957" s="386"/>
      <c r="AF957" s="405">
        <f t="shared" si="349"/>
        <v>0</v>
      </c>
      <c r="AG957" s="374"/>
      <c r="AH957" s="544"/>
    </row>
    <row r="958" spans="1:34" s="346" customFormat="1" hidden="1" x14ac:dyDescent="0.2">
      <c r="A958" s="384">
        <f t="shared" si="339"/>
        <v>0</v>
      </c>
      <c r="B958" s="385"/>
      <c r="C958" s="374"/>
      <c r="D958" s="438"/>
      <c r="E958" s="352"/>
      <c r="F958" s="353"/>
      <c r="G958" s="353"/>
      <c r="H958" s="353"/>
      <c r="I958" s="353"/>
      <c r="J958" s="394">
        <f t="shared" si="327"/>
        <v>0</v>
      </c>
      <c r="K958" s="374"/>
      <c r="L958" s="374"/>
      <c r="M958" s="354"/>
      <c r="N958" s="355"/>
      <c r="O958" s="355"/>
      <c r="P958" s="355"/>
      <c r="Q958" s="355"/>
      <c r="R958" s="355"/>
      <c r="S958" s="356"/>
      <c r="T958" s="357"/>
      <c r="U958" s="338">
        <f t="shared" si="340"/>
        <v>0</v>
      </c>
      <c r="V958" s="374"/>
      <c r="W958" s="399">
        <f t="shared" si="341"/>
        <v>0</v>
      </c>
      <c r="X958" s="400">
        <f t="shared" si="342"/>
        <v>0</v>
      </c>
      <c r="Y958" s="400">
        <f t="shared" si="343"/>
        <v>0</v>
      </c>
      <c r="Z958" s="400">
        <f t="shared" si="344"/>
        <v>0</v>
      </c>
      <c r="AA958" s="400">
        <f t="shared" si="345"/>
        <v>0</v>
      </c>
      <c r="AB958" s="400">
        <f t="shared" si="346"/>
        <v>0</v>
      </c>
      <c r="AC958" s="400">
        <f t="shared" si="347"/>
        <v>0</v>
      </c>
      <c r="AD958" s="534">
        <f t="shared" si="348"/>
        <v>0</v>
      </c>
      <c r="AE958" s="386"/>
      <c r="AF958" s="405">
        <f t="shared" si="349"/>
        <v>0</v>
      </c>
      <c r="AG958" s="374"/>
      <c r="AH958" s="544"/>
    </row>
    <row r="959" spans="1:34" s="346" customFormat="1" hidden="1" x14ac:dyDescent="0.2">
      <c r="A959" s="384">
        <f t="shared" si="339"/>
        <v>0</v>
      </c>
      <c r="B959" s="385"/>
      <c r="C959" s="374"/>
      <c r="D959" s="438"/>
      <c r="E959" s="352"/>
      <c r="F959" s="353"/>
      <c r="G959" s="353"/>
      <c r="H959" s="353"/>
      <c r="I959" s="353"/>
      <c r="J959" s="394">
        <f t="shared" si="327"/>
        <v>0</v>
      </c>
      <c r="K959" s="374"/>
      <c r="L959" s="374"/>
      <c r="M959" s="354"/>
      <c r="N959" s="355"/>
      <c r="O959" s="355"/>
      <c r="P959" s="355"/>
      <c r="Q959" s="355"/>
      <c r="R959" s="355"/>
      <c r="S959" s="356"/>
      <c r="T959" s="357"/>
      <c r="U959" s="338">
        <f t="shared" si="340"/>
        <v>0</v>
      </c>
      <c r="V959" s="374"/>
      <c r="W959" s="399">
        <f t="shared" si="341"/>
        <v>0</v>
      </c>
      <c r="X959" s="400">
        <f t="shared" si="342"/>
        <v>0</v>
      </c>
      <c r="Y959" s="400">
        <f t="shared" si="343"/>
        <v>0</v>
      </c>
      <c r="Z959" s="400">
        <f t="shared" si="344"/>
        <v>0</v>
      </c>
      <c r="AA959" s="400">
        <f t="shared" si="345"/>
        <v>0</v>
      </c>
      <c r="AB959" s="400">
        <f t="shared" si="346"/>
        <v>0</v>
      </c>
      <c r="AC959" s="400">
        <f t="shared" si="347"/>
        <v>0</v>
      </c>
      <c r="AD959" s="534">
        <f t="shared" si="348"/>
        <v>0</v>
      </c>
      <c r="AE959" s="386"/>
      <c r="AF959" s="405">
        <f t="shared" si="349"/>
        <v>0</v>
      </c>
      <c r="AG959" s="374"/>
      <c r="AH959" s="544"/>
    </row>
    <row r="960" spans="1:34" s="346" customFormat="1" hidden="1" x14ac:dyDescent="0.2">
      <c r="A960" s="384">
        <f t="shared" si="339"/>
        <v>0</v>
      </c>
      <c r="B960" s="385"/>
      <c r="C960" s="374"/>
      <c r="D960" s="438"/>
      <c r="E960" s="352"/>
      <c r="F960" s="353"/>
      <c r="G960" s="353"/>
      <c r="H960" s="353"/>
      <c r="I960" s="353"/>
      <c r="J960" s="394">
        <f t="shared" si="327"/>
        <v>0</v>
      </c>
      <c r="K960" s="374"/>
      <c r="L960" s="374"/>
      <c r="M960" s="354"/>
      <c r="N960" s="355"/>
      <c r="O960" s="355"/>
      <c r="P960" s="355"/>
      <c r="Q960" s="355"/>
      <c r="R960" s="355"/>
      <c r="S960" s="356"/>
      <c r="T960" s="357"/>
      <c r="U960" s="338">
        <f t="shared" si="340"/>
        <v>0</v>
      </c>
      <c r="V960" s="374"/>
      <c r="W960" s="399">
        <f t="shared" si="341"/>
        <v>0</v>
      </c>
      <c r="X960" s="400">
        <f t="shared" si="342"/>
        <v>0</v>
      </c>
      <c r="Y960" s="400">
        <f t="shared" si="343"/>
        <v>0</v>
      </c>
      <c r="Z960" s="400">
        <f t="shared" si="344"/>
        <v>0</v>
      </c>
      <c r="AA960" s="400">
        <f t="shared" si="345"/>
        <v>0</v>
      </c>
      <c r="AB960" s="400">
        <f t="shared" si="346"/>
        <v>0</v>
      </c>
      <c r="AC960" s="400">
        <f t="shared" si="347"/>
        <v>0</v>
      </c>
      <c r="AD960" s="534">
        <f t="shared" si="348"/>
        <v>0</v>
      </c>
      <c r="AE960" s="386"/>
      <c r="AF960" s="405">
        <f t="shared" si="349"/>
        <v>0</v>
      </c>
      <c r="AG960" s="374"/>
      <c r="AH960" s="544"/>
    </row>
    <row r="961" spans="1:34" s="346" customFormat="1" hidden="1" x14ac:dyDescent="0.2">
      <c r="A961" s="384">
        <f t="shared" si="339"/>
        <v>0</v>
      </c>
      <c r="B961" s="385"/>
      <c r="C961" s="374"/>
      <c r="D961" s="438"/>
      <c r="E961" s="352"/>
      <c r="F961" s="353"/>
      <c r="G961" s="353"/>
      <c r="H961" s="353"/>
      <c r="I961" s="353"/>
      <c r="J961" s="394">
        <f t="shared" si="327"/>
        <v>0</v>
      </c>
      <c r="K961" s="374"/>
      <c r="L961" s="374"/>
      <c r="M961" s="354"/>
      <c r="N961" s="355"/>
      <c r="O961" s="355"/>
      <c r="P961" s="355"/>
      <c r="Q961" s="355"/>
      <c r="R961" s="355"/>
      <c r="S961" s="356"/>
      <c r="T961" s="357"/>
      <c r="U961" s="338">
        <f t="shared" si="340"/>
        <v>0</v>
      </c>
      <c r="V961" s="374"/>
      <c r="W961" s="399">
        <f t="shared" si="341"/>
        <v>0</v>
      </c>
      <c r="X961" s="400">
        <f t="shared" si="342"/>
        <v>0</v>
      </c>
      <c r="Y961" s="400">
        <f t="shared" si="343"/>
        <v>0</v>
      </c>
      <c r="Z961" s="400">
        <f t="shared" si="344"/>
        <v>0</v>
      </c>
      <c r="AA961" s="400">
        <f t="shared" si="345"/>
        <v>0</v>
      </c>
      <c r="AB961" s="400">
        <f t="shared" si="346"/>
        <v>0</v>
      </c>
      <c r="AC961" s="400">
        <f t="shared" si="347"/>
        <v>0</v>
      </c>
      <c r="AD961" s="534">
        <f t="shared" si="348"/>
        <v>0</v>
      </c>
      <c r="AE961" s="386"/>
      <c r="AF961" s="405">
        <f t="shared" si="349"/>
        <v>0</v>
      </c>
      <c r="AG961" s="374"/>
      <c r="AH961" s="544"/>
    </row>
    <row r="962" spans="1:34" s="346" customFormat="1" hidden="1" x14ac:dyDescent="0.2">
      <c r="A962" s="384">
        <f t="shared" si="339"/>
        <v>0</v>
      </c>
      <c r="B962" s="385"/>
      <c r="C962" s="374"/>
      <c r="D962" s="438"/>
      <c r="E962" s="352"/>
      <c r="F962" s="353"/>
      <c r="G962" s="353"/>
      <c r="H962" s="353"/>
      <c r="I962" s="353"/>
      <c r="J962" s="394">
        <f t="shared" si="327"/>
        <v>0</v>
      </c>
      <c r="K962" s="374"/>
      <c r="L962" s="374"/>
      <c r="M962" s="354"/>
      <c r="N962" s="355"/>
      <c r="O962" s="355"/>
      <c r="P962" s="355"/>
      <c r="Q962" s="355"/>
      <c r="R962" s="355"/>
      <c r="S962" s="356"/>
      <c r="T962" s="357"/>
      <c r="U962" s="338">
        <f t="shared" si="340"/>
        <v>0</v>
      </c>
      <c r="V962" s="374"/>
      <c r="W962" s="399">
        <f t="shared" si="341"/>
        <v>0</v>
      </c>
      <c r="X962" s="400">
        <f t="shared" si="342"/>
        <v>0</v>
      </c>
      <c r="Y962" s="400">
        <f t="shared" si="343"/>
        <v>0</v>
      </c>
      <c r="Z962" s="400">
        <f t="shared" si="344"/>
        <v>0</v>
      </c>
      <c r="AA962" s="400">
        <f t="shared" si="345"/>
        <v>0</v>
      </c>
      <c r="AB962" s="400">
        <f t="shared" si="346"/>
        <v>0</v>
      </c>
      <c r="AC962" s="400">
        <f t="shared" si="347"/>
        <v>0</v>
      </c>
      <c r="AD962" s="534">
        <f t="shared" si="348"/>
        <v>0</v>
      </c>
      <c r="AE962" s="386"/>
      <c r="AF962" s="405">
        <f t="shared" si="349"/>
        <v>0</v>
      </c>
      <c r="AG962" s="374"/>
      <c r="AH962" s="544"/>
    </row>
    <row r="963" spans="1:34" s="346" customFormat="1" hidden="1" x14ac:dyDescent="0.2">
      <c r="A963" s="384">
        <f t="shared" si="339"/>
        <v>0</v>
      </c>
      <c r="B963" s="385"/>
      <c r="C963" s="374"/>
      <c r="D963" s="438"/>
      <c r="E963" s="352"/>
      <c r="F963" s="353"/>
      <c r="G963" s="353"/>
      <c r="H963" s="353"/>
      <c r="I963" s="353"/>
      <c r="J963" s="394">
        <f t="shared" si="327"/>
        <v>0</v>
      </c>
      <c r="K963" s="374"/>
      <c r="L963" s="374"/>
      <c r="M963" s="354"/>
      <c r="N963" s="355"/>
      <c r="O963" s="355"/>
      <c r="P963" s="355"/>
      <c r="Q963" s="355"/>
      <c r="R963" s="355"/>
      <c r="S963" s="356"/>
      <c r="T963" s="357"/>
      <c r="U963" s="338">
        <f t="shared" si="340"/>
        <v>0</v>
      </c>
      <c r="V963" s="374"/>
      <c r="W963" s="399">
        <f t="shared" si="341"/>
        <v>0</v>
      </c>
      <c r="X963" s="400">
        <f t="shared" si="342"/>
        <v>0</v>
      </c>
      <c r="Y963" s="400">
        <f t="shared" si="343"/>
        <v>0</v>
      </c>
      <c r="Z963" s="400">
        <f t="shared" si="344"/>
        <v>0</v>
      </c>
      <c r="AA963" s="400">
        <f t="shared" si="345"/>
        <v>0</v>
      </c>
      <c r="AB963" s="400">
        <f t="shared" si="346"/>
        <v>0</v>
      </c>
      <c r="AC963" s="400">
        <f t="shared" si="347"/>
        <v>0</v>
      </c>
      <c r="AD963" s="534">
        <f t="shared" si="348"/>
        <v>0</v>
      </c>
      <c r="AE963" s="386"/>
      <c r="AF963" s="405">
        <f t="shared" si="349"/>
        <v>0</v>
      </c>
      <c r="AG963" s="374"/>
      <c r="AH963" s="544"/>
    </row>
    <row r="964" spans="1:34" s="346" customFormat="1" hidden="1" x14ac:dyDescent="0.2">
      <c r="A964" s="384">
        <f t="shared" si="339"/>
        <v>0</v>
      </c>
      <c r="B964" s="385"/>
      <c r="C964" s="374"/>
      <c r="D964" s="438"/>
      <c r="E964" s="352"/>
      <c r="F964" s="353"/>
      <c r="G964" s="353"/>
      <c r="H964" s="353"/>
      <c r="I964" s="353"/>
      <c r="J964" s="394">
        <f t="shared" si="327"/>
        <v>0</v>
      </c>
      <c r="K964" s="374"/>
      <c r="L964" s="374"/>
      <c r="M964" s="354"/>
      <c r="N964" s="355"/>
      <c r="O964" s="355"/>
      <c r="P964" s="355"/>
      <c r="Q964" s="355"/>
      <c r="R964" s="355"/>
      <c r="S964" s="356"/>
      <c r="T964" s="357"/>
      <c r="U964" s="338">
        <f t="shared" si="340"/>
        <v>0</v>
      </c>
      <c r="V964" s="374"/>
      <c r="W964" s="399">
        <f t="shared" si="341"/>
        <v>0</v>
      </c>
      <c r="X964" s="400">
        <f t="shared" si="342"/>
        <v>0</v>
      </c>
      <c r="Y964" s="400">
        <f t="shared" si="343"/>
        <v>0</v>
      </c>
      <c r="Z964" s="400">
        <f t="shared" si="344"/>
        <v>0</v>
      </c>
      <c r="AA964" s="400">
        <f t="shared" si="345"/>
        <v>0</v>
      </c>
      <c r="AB964" s="400">
        <f t="shared" si="346"/>
        <v>0</v>
      </c>
      <c r="AC964" s="400">
        <f t="shared" si="347"/>
        <v>0</v>
      </c>
      <c r="AD964" s="534">
        <f t="shared" si="348"/>
        <v>0</v>
      </c>
      <c r="AE964" s="386"/>
      <c r="AF964" s="405">
        <f t="shared" si="349"/>
        <v>0</v>
      </c>
      <c r="AG964" s="374"/>
      <c r="AH964" s="544"/>
    </row>
    <row r="965" spans="1:34" s="346" customFormat="1" hidden="1" x14ac:dyDescent="0.2">
      <c r="A965" s="384">
        <f t="shared" si="339"/>
        <v>0</v>
      </c>
      <c r="B965" s="385"/>
      <c r="C965" s="374"/>
      <c r="D965" s="438"/>
      <c r="E965" s="352"/>
      <c r="F965" s="353"/>
      <c r="G965" s="353"/>
      <c r="H965" s="353"/>
      <c r="I965" s="353"/>
      <c r="J965" s="394">
        <f t="shared" si="327"/>
        <v>0</v>
      </c>
      <c r="K965" s="374"/>
      <c r="L965" s="374"/>
      <c r="M965" s="354"/>
      <c r="N965" s="355"/>
      <c r="O965" s="355"/>
      <c r="P965" s="355"/>
      <c r="Q965" s="355"/>
      <c r="R965" s="355"/>
      <c r="S965" s="356"/>
      <c r="T965" s="357"/>
      <c r="U965" s="338">
        <f t="shared" si="340"/>
        <v>0</v>
      </c>
      <c r="V965" s="374"/>
      <c r="W965" s="399">
        <f t="shared" si="341"/>
        <v>0</v>
      </c>
      <c r="X965" s="400">
        <f t="shared" si="342"/>
        <v>0</v>
      </c>
      <c r="Y965" s="400">
        <f t="shared" si="343"/>
        <v>0</v>
      </c>
      <c r="Z965" s="400">
        <f t="shared" si="344"/>
        <v>0</v>
      </c>
      <c r="AA965" s="400">
        <f t="shared" si="345"/>
        <v>0</v>
      </c>
      <c r="AB965" s="400">
        <f t="shared" si="346"/>
        <v>0</v>
      </c>
      <c r="AC965" s="400">
        <f t="shared" si="347"/>
        <v>0</v>
      </c>
      <c r="AD965" s="534">
        <f t="shared" si="348"/>
        <v>0</v>
      </c>
      <c r="AE965" s="386"/>
      <c r="AF965" s="405">
        <f t="shared" si="349"/>
        <v>0</v>
      </c>
      <c r="AG965" s="374"/>
      <c r="AH965" s="544"/>
    </row>
    <row r="966" spans="1:34" s="346" customFormat="1" hidden="1" x14ac:dyDescent="0.2">
      <c r="A966" s="384">
        <f t="shared" si="339"/>
        <v>0</v>
      </c>
      <c r="B966" s="385"/>
      <c r="C966" s="374"/>
      <c r="D966" s="438"/>
      <c r="E966" s="352"/>
      <c r="F966" s="353"/>
      <c r="G966" s="353"/>
      <c r="H966" s="353"/>
      <c r="I966" s="353"/>
      <c r="J966" s="394">
        <f t="shared" si="327"/>
        <v>0</v>
      </c>
      <c r="K966" s="374"/>
      <c r="L966" s="374"/>
      <c r="M966" s="354"/>
      <c r="N966" s="355"/>
      <c r="O966" s="355"/>
      <c r="P966" s="355"/>
      <c r="Q966" s="355"/>
      <c r="R966" s="355"/>
      <c r="S966" s="356"/>
      <c r="T966" s="357"/>
      <c r="U966" s="338">
        <f t="shared" si="340"/>
        <v>0</v>
      </c>
      <c r="V966" s="374"/>
      <c r="W966" s="399">
        <f t="shared" si="341"/>
        <v>0</v>
      </c>
      <c r="X966" s="400">
        <f t="shared" si="342"/>
        <v>0</v>
      </c>
      <c r="Y966" s="400">
        <f t="shared" si="343"/>
        <v>0</v>
      </c>
      <c r="Z966" s="400">
        <f t="shared" si="344"/>
        <v>0</v>
      </c>
      <c r="AA966" s="400">
        <f t="shared" si="345"/>
        <v>0</v>
      </c>
      <c r="AB966" s="400">
        <f t="shared" si="346"/>
        <v>0</v>
      </c>
      <c r="AC966" s="400">
        <f t="shared" si="347"/>
        <v>0</v>
      </c>
      <c r="AD966" s="534">
        <f t="shared" si="348"/>
        <v>0</v>
      </c>
      <c r="AE966" s="386"/>
      <c r="AF966" s="405">
        <f t="shared" si="349"/>
        <v>0</v>
      </c>
      <c r="AG966" s="374"/>
      <c r="AH966" s="544"/>
    </row>
    <row r="967" spans="1:34" s="346" customFormat="1" hidden="1" x14ac:dyDescent="0.2">
      <c r="A967" s="384">
        <f t="shared" si="339"/>
        <v>0</v>
      </c>
      <c r="B967" s="385"/>
      <c r="C967" s="374"/>
      <c r="D967" s="438"/>
      <c r="E967" s="352"/>
      <c r="F967" s="353"/>
      <c r="G967" s="353"/>
      <c r="H967" s="353"/>
      <c r="I967" s="353"/>
      <c r="J967" s="394">
        <f t="shared" si="327"/>
        <v>0</v>
      </c>
      <c r="K967" s="374"/>
      <c r="L967" s="374"/>
      <c r="M967" s="354"/>
      <c r="N967" s="355"/>
      <c r="O967" s="355"/>
      <c r="P967" s="355"/>
      <c r="Q967" s="355"/>
      <c r="R967" s="355"/>
      <c r="S967" s="356"/>
      <c r="T967" s="357"/>
      <c r="U967" s="338">
        <f t="shared" si="340"/>
        <v>0</v>
      </c>
      <c r="V967" s="374"/>
      <c r="W967" s="399">
        <f t="shared" si="341"/>
        <v>0</v>
      </c>
      <c r="X967" s="400">
        <f t="shared" si="342"/>
        <v>0</v>
      </c>
      <c r="Y967" s="400">
        <f t="shared" si="343"/>
        <v>0</v>
      </c>
      <c r="Z967" s="400">
        <f t="shared" si="344"/>
        <v>0</v>
      </c>
      <c r="AA967" s="400">
        <f t="shared" si="345"/>
        <v>0</v>
      </c>
      <c r="AB967" s="400">
        <f t="shared" si="346"/>
        <v>0</v>
      </c>
      <c r="AC967" s="400">
        <f t="shared" si="347"/>
        <v>0</v>
      </c>
      <c r="AD967" s="534">
        <f t="shared" si="348"/>
        <v>0</v>
      </c>
      <c r="AE967" s="386"/>
      <c r="AF967" s="405">
        <f t="shared" si="349"/>
        <v>0</v>
      </c>
      <c r="AG967" s="374"/>
      <c r="AH967" s="544"/>
    </row>
    <row r="968" spans="1:34" s="346" customFormat="1" hidden="1" x14ac:dyDescent="0.2">
      <c r="A968" s="384">
        <f t="shared" si="339"/>
        <v>0</v>
      </c>
      <c r="B968" s="385"/>
      <c r="C968" s="374"/>
      <c r="D968" s="438"/>
      <c r="E968" s="352"/>
      <c r="F968" s="353"/>
      <c r="G968" s="353"/>
      <c r="H968" s="353"/>
      <c r="I968" s="353"/>
      <c r="J968" s="394">
        <f t="shared" si="327"/>
        <v>0</v>
      </c>
      <c r="K968" s="374"/>
      <c r="L968" s="374"/>
      <c r="M968" s="354"/>
      <c r="N968" s="355"/>
      <c r="O968" s="355"/>
      <c r="P968" s="355"/>
      <c r="Q968" s="355"/>
      <c r="R968" s="355"/>
      <c r="S968" s="356"/>
      <c r="T968" s="357"/>
      <c r="U968" s="338">
        <f t="shared" si="340"/>
        <v>0</v>
      </c>
      <c r="V968" s="374"/>
      <c r="W968" s="399">
        <f t="shared" si="341"/>
        <v>0</v>
      </c>
      <c r="X968" s="400">
        <f t="shared" si="342"/>
        <v>0</v>
      </c>
      <c r="Y968" s="400">
        <f t="shared" si="343"/>
        <v>0</v>
      </c>
      <c r="Z968" s="400">
        <f t="shared" si="344"/>
        <v>0</v>
      </c>
      <c r="AA968" s="400">
        <f t="shared" si="345"/>
        <v>0</v>
      </c>
      <c r="AB968" s="400">
        <f t="shared" si="346"/>
        <v>0</v>
      </c>
      <c r="AC968" s="400">
        <f t="shared" si="347"/>
        <v>0</v>
      </c>
      <c r="AD968" s="534">
        <f t="shared" si="348"/>
        <v>0</v>
      </c>
      <c r="AE968" s="386"/>
      <c r="AF968" s="405">
        <f t="shared" si="349"/>
        <v>0</v>
      </c>
      <c r="AG968" s="374"/>
      <c r="AH968" s="544"/>
    </row>
    <row r="969" spans="1:34" s="346" customFormat="1" hidden="1" x14ac:dyDescent="0.2">
      <c r="A969" s="384">
        <f t="shared" si="339"/>
        <v>0</v>
      </c>
      <c r="B969" s="385"/>
      <c r="C969" s="374"/>
      <c r="D969" s="438"/>
      <c r="E969" s="352"/>
      <c r="F969" s="353"/>
      <c r="G969" s="353"/>
      <c r="H969" s="353"/>
      <c r="I969" s="353"/>
      <c r="J969" s="394">
        <f t="shared" si="327"/>
        <v>0</v>
      </c>
      <c r="K969" s="374"/>
      <c r="L969" s="374"/>
      <c r="M969" s="354"/>
      <c r="N969" s="355"/>
      <c r="O969" s="355"/>
      <c r="P969" s="355"/>
      <c r="Q969" s="355"/>
      <c r="R969" s="355"/>
      <c r="S969" s="356"/>
      <c r="T969" s="357"/>
      <c r="U969" s="338">
        <f t="shared" si="340"/>
        <v>0</v>
      </c>
      <c r="V969" s="374"/>
      <c r="W969" s="399">
        <f t="shared" si="341"/>
        <v>0</v>
      </c>
      <c r="X969" s="400">
        <f t="shared" si="342"/>
        <v>0</v>
      </c>
      <c r="Y969" s="400">
        <f t="shared" si="343"/>
        <v>0</v>
      </c>
      <c r="Z969" s="400">
        <f t="shared" si="344"/>
        <v>0</v>
      </c>
      <c r="AA969" s="400">
        <f t="shared" si="345"/>
        <v>0</v>
      </c>
      <c r="AB969" s="400">
        <f t="shared" si="346"/>
        <v>0</v>
      </c>
      <c r="AC969" s="400">
        <f t="shared" si="347"/>
        <v>0</v>
      </c>
      <c r="AD969" s="534">
        <f t="shared" si="348"/>
        <v>0</v>
      </c>
      <c r="AE969" s="386"/>
      <c r="AF969" s="405">
        <f t="shared" si="349"/>
        <v>0</v>
      </c>
      <c r="AG969" s="374"/>
      <c r="AH969" s="544"/>
    </row>
    <row r="970" spans="1:34" s="346" customFormat="1" hidden="1" x14ac:dyDescent="0.2">
      <c r="A970" s="384">
        <f t="shared" si="339"/>
        <v>0</v>
      </c>
      <c r="B970" s="385"/>
      <c r="C970" s="374"/>
      <c r="D970" s="438"/>
      <c r="E970" s="352"/>
      <c r="F970" s="353"/>
      <c r="G970" s="353"/>
      <c r="H970" s="353"/>
      <c r="I970" s="353"/>
      <c r="J970" s="394">
        <f t="shared" si="327"/>
        <v>0</v>
      </c>
      <c r="K970" s="374"/>
      <c r="L970" s="374"/>
      <c r="M970" s="354"/>
      <c r="N970" s="355"/>
      <c r="O970" s="355"/>
      <c r="P970" s="355"/>
      <c r="Q970" s="355"/>
      <c r="R970" s="355"/>
      <c r="S970" s="356"/>
      <c r="T970" s="357"/>
      <c r="U970" s="338">
        <f t="shared" si="340"/>
        <v>0</v>
      </c>
      <c r="V970" s="374"/>
      <c r="W970" s="399">
        <f t="shared" si="341"/>
        <v>0</v>
      </c>
      <c r="X970" s="400">
        <f t="shared" si="342"/>
        <v>0</v>
      </c>
      <c r="Y970" s="400">
        <f t="shared" si="343"/>
        <v>0</v>
      </c>
      <c r="Z970" s="400">
        <f t="shared" si="344"/>
        <v>0</v>
      </c>
      <c r="AA970" s="400">
        <f t="shared" si="345"/>
        <v>0</v>
      </c>
      <c r="AB970" s="400">
        <f t="shared" si="346"/>
        <v>0</v>
      </c>
      <c r="AC970" s="400">
        <f t="shared" si="347"/>
        <v>0</v>
      </c>
      <c r="AD970" s="534">
        <f t="shared" si="348"/>
        <v>0</v>
      </c>
      <c r="AE970" s="386"/>
      <c r="AF970" s="405">
        <f t="shared" si="349"/>
        <v>0</v>
      </c>
      <c r="AG970" s="374"/>
      <c r="AH970" s="544"/>
    </row>
    <row r="971" spans="1:34" s="346" customFormat="1" hidden="1" x14ac:dyDescent="0.2">
      <c r="A971" s="384">
        <f t="shared" si="339"/>
        <v>0</v>
      </c>
      <c r="B971" s="385"/>
      <c r="C971" s="374"/>
      <c r="D971" s="438"/>
      <c r="E971" s="352"/>
      <c r="F971" s="353"/>
      <c r="G971" s="353"/>
      <c r="H971" s="353"/>
      <c r="I971" s="353"/>
      <c r="J971" s="394">
        <f t="shared" si="327"/>
        <v>0</v>
      </c>
      <c r="K971" s="374"/>
      <c r="L971" s="374"/>
      <c r="M971" s="354"/>
      <c r="N971" s="355"/>
      <c r="O971" s="355"/>
      <c r="P971" s="355"/>
      <c r="Q971" s="355"/>
      <c r="R971" s="355"/>
      <c r="S971" s="356"/>
      <c r="T971" s="357"/>
      <c r="U971" s="338">
        <f t="shared" si="340"/>
        <v>0</v>
      </c>
      <c r="V971" s="374"/>
      <c r="W971" s="399">
        <f t="shared" si="341"/>
        <v>0</v>
      </c>
      <c r="X971" s="400">
        <f t="shared" si="342"/>
        <v>0</v>
      </c>
      <c r="Y971" s="400">
        <f t="shared" si="343"/>
        <v>0</v>
      </c>
      <c r="Z971" s="400">
        <f t="shared" si="344"/>
        <v>0</v>
      </c>
      <c r="AA971" s="400">
        <f t="shared" si="345"/>
        <v>0</v>
      </c>
      <c r="AB971" s="400">
        <f t="shared" si="346"/>
        <v>0</v>
      </c>
      <c r="AC971" s="400">
        <f t="shared" si="347"/>
        <v>0</v>
      </c>
      <c r="AD971" s="534">
        <f t="shared" si="348"/>
        <v>0</v>
      </c>
      <c r="AE971" s="386"/>
      <c r="AF971" s="405">
        <f t="shared" si="349"/>
        <v>0</v>
      </c>
      <c r="AG971" s="374"/>
      <c r="AH971" s="544"/>
    </row>
    <row r="972" spans="1:34" s="346" customFormat="1" hidden="1" x14ac:dyDescent="0.2">
      <c r="A972" s="384">
        <f t="shared" si="339"/>
        <v>0</v>
      </c>
      <c r="B972" s="385"/>
      <c r="C972" s="374"/>
      <c r="D972" s="438"/>
      <c r="E972" s="352"/>
      <c r="F972" s="353"/>
      <c r="G972" s="353"/>
      <c r="H972" s="353"/>
      <c r="I972" s="353"/>
      <c r="J972" s="394">
        <f t="shared" si="327"/>
        <v>0</v>
      </c>
      <c r="K972" s="374"/>
      <c r="L972" s="374"/>
      <c r="M972" s="354"/>
      <c r="N972" s="355"/>
      <c r="O972" s="355"/>
      <c r="P972" s="355"/>
      <c r="Q972" s="355"/>
      <c r="R972" s="355"/>
      <c r="S972" s="356"/>
      <c r="T972" s="357"/>
      <c r="U972" s="338">
        <f t="shared" si="340"/>
        <v>0</v>
      </c>
      <c r="V972" s="374"/>
      <c r="W972" s="399">
        <f t="shared" si="341"/>
        <v>0</v>
      </c>
      <c r="X972" s="400">
        <f t="shared" si="342"/>
        <v>0</v>
      </c>
      <c r="Y972" s="400">
        <f t="shared" si="343"/>
        <v>0</v>
      </c>
      <c r="Z972" s="400">
        <f t="shared" si="344"/>
        <v>0</v>
      </c>
      <c r="AA972" s="400">
        <f t="shared" si="345"/>
        <v>0</v>
      </c>
      <c r="AB972" s="400">
        <f t="shared" si="346"/>
        <v>0</v>
      </c>
      <c r="AC972" s="400">
        <f t="shared" si="347"/>
        <v>0</v>
      </c>
      <c r="AD972" s="534">
        <f t="shared" si="348"/>
        <v>0</v>
      </c>
      <c r="AE972" s="386"/>
      <c r="AF972" s="405">
        <f t="shared" si="349"/>
        <v>0</v>
      </c>
      <c r="AG972" s="374"/>
      <c r="AH972" s="544"/>
    </row>
    <row r="973" spans="1:34" s="346" customFormat="1" hidden="1" x14ac:dyDescent="0.2">
      <c r="A973" s="384">
        <f t="shared" si="339"/>
        <v>0</v>
      </c>
      <c r="B973" s="385"/>
      <c r="C973" s="374"/>
      <c r="D973" s="438"/>
      <c r="E973" s="352"/>
      <c r="F973" s="353"/>
      <c r="G973" s="353"/>
      <c r="H973" s="353"/>
      <c r="I973" s="353"/>
      <c r="J973" s="394">
        <f t="shared" si="327"/>
        <v>0</v>
      </c>
      <c r="K973" s="374"/>
      <c r="L973" s="374"/>
      <c r="M973" s="354"/>
      <c r="N973" s="355"/>
      <c r="O973" s="355"/>
      <c r="P973" s="355"/>
      <c r="Q973" s="355"/>
      <c r="R973" s="355"/>
      <c r="S973" s="356"/>
      <c r="T973" s="357"/>
      <c r="U973" s="338">
        <f t="shared" si="340"/>
        <v>0</v>
      </c>
      <c r="V973" s="374"/>
      <c r="W973" s="399">
        <f t="shared" si="341"/>
        <v>0</v>
      </c>
      <c r="X973" s="400">
        <f t="shared" si="342"/>
        <v>0</v>
      </c>
      <c r="Y973" s="400">
        <f t="shared" si="343"/>
        <v>0</v>
      </c>
      <c r="Z973" s="400">
        <f t="shared" si="344"/>
        <v>0</v>
      </c>
      <c r="AA973" s="400">
        <f t="shared" si="345"/>
        <v>0</v>
      </c>
      <c r="AB973" s="400">
        <f t="shared" si="346"/>
        <v>0</v>
      </c>
      <c r="AC973" s="400">
        <f t="shared" si="347"/>
        <v>0</v>
      </c>
      <c r="AD973" s="534">
        <f t="shared" si="348"/>
        <v>0</v>
      </c>
      <c r="AE973" s="386"/>
      <c r="AF973" s="405">
        <f t="shared" si="349"/>
        <v>0</v>
      </c>
      <c r="AG973" s="374"/>
      <c r="AH973" s="544"/>
    </row>
    <row r="974" spans="1:34" s="346" customFormat="1" hidden="1" x14ac:dyDescent="0.2">
      <c r="A974" s="384">
        <f t="shared" si="339"/>
        <v>0</v>
      </c>
      <c r="B974" s="385"/>
      <c r="C974" s="374"/>
      <c r="D974" s="438"/>
      <c r="E974" s="352"/>
      <c r="F974" s="353"/>
      <c r="G974" s="353"/>
      <c r="H974" s="353"/>
      <c r="I974" s="353"/>
      <c r="J974" s="394">
        <f t="shared" si="327"/>
        <v>0</v>
      </c>
      <c r="K974" s="374"/>
      <c r="L974" s="374"/>
      <c r="M974" s="354"/>
      <c r="N974" s="355"/>
      <c r="O974" s="355"/>
      <c r="P974" s="355"/>
      <c r="Q974" s="355"/>
      <c r="R974" s="355"/>
      <c r="S974" s="356"/>
      <c r="T974" s="357"/>
      <c r="U974" s="338">
        <f t="shared" si="340"/>
        <v>0</v>
      </c>
      <c r="V974" s="374"/>
      <c r="W974" s="399">
        <f t="shared" si="341"/>
        <v>0</v>
      </c>
      <c r="X974" s="400">
        <f t="shared" si="342"/>
        <v>0</v>
      </c>
      <c r="Y974" s="400">
        <f t="shared" si="343"/>
        <v>0</v>
      </c>
      <c r="Z974" s="400">
        <f t="shared" si="344"/>
        <v>0</v>
      </c>
      <c r="AA974" s="400">
        <f t="shared" si="345"/>
        <v>0</v>
      </c>
      <c r="AB974" s="400">
        <f t="shared" si="346"/>
        <v>0</v>
      </c>
      <c r="AC974" s="400">
        <f t="shared" si="347"/>
        <v>0</v>
      </c>
      <c r="AD974" s="534">
        <f t="shared" si="348"/>
        <v>0</v>
      </c>
      <c r="AE974" s="386"/>
      <c r="AF974" s="405">
        <f t="shared" si="349"/>
        <v>0</v>
      </c>
      <c r="AG974" s="374"/>
      <c r="AH974" s="544"/>
    </row>
    <row r="975" spans="1:34" s="346" customFormat="1" hidden="1" x14ac:dyDescent="0.2">
      <c r="A975" s="384">
        <f t="shared" si="339"/>
        <v>0</v>
      </c>
      <c r="B975" s="385"/>
      <c r="C975" s="374"/>
      <c r="D975" s="438"/>
      <c r="E975" s="352"/>
      <c r="F975" s="353"/>
      <c r="G975" s="353"/>
      <c r="H975" s="353"/>
      <c r="I975" s="353"/>
      <c r="J975" s="394">
        <f t="shared" si="327"/>
        <v>0</v>
      </c>
      <c r="K975" s="374"/>
      <c r="L975" s="374"/>
      <c r="M975" s="354"/>
      <c r="N975" s="355"/>
      <c r="O975" s="355"/>
      <c r="P975" s="355"/>
      <c r="Q975" s="355"/>
      <c r="R975" s="355"/>
      <c r="S975" s="356"/>
      <c r="T975" s="357"/>
      <c r="U975" s="338">
        <f t="shared" si="340"/>
        <v>0</v>
      </c>
      <c r="V975" s="374"/>
      <c r="W975" s="399">
        <f t="shared" si="341"/>
        <v>0</v>
      </c>
      <c r="X975" s="400">
        <f t="shared" si="342"/>
        <v>0</v>
      </c>
      <c r="Y975" s="400">
        <f t="shared" si="343"/>
        <v>0</v>
      </c>
      <c r="Z975" s="400">
        <f t="shared" si="344"/>
        <v>0</v>
      </c>
      <c r="AA975" s="400">
        <f t="shared" si="345"/>
        <v>0</v>
      </c>
      <c r="AB975" s="400">
        <f t="shared" si="346"/>
        <v>0</v>
      </c>
      <c r="AC975" s="400">
        <f t="shared" si="347"/>
        <v>0</v>
      </c>
      <c r="AD975" s="534">
        <f t="shared" si="348"/>
        <v>0</v>
      </c>
      <c r="AE975" s="386"/>
      <c r="AF975" s="405">
        <f t="shared" si="349"/>
        <v>0</v>
      </c>
      <c r="AG975" s="374"/>
      <c r="AH975" s="544"/>
    </row>
    <row r="976" spans="1:34" s="346" customFormat="1" hidden="1" x14ac:dyDescent="0.2">
      <c r="A976" s="384">
        <f t="shared" si="339"/>
        <v>0</v>
      </c>
      <c r="B976" s="385"/>
      <c r="C976" s="374"/>
      <c r="D976" s="438"/>
      <c r="E976" s="352"/>
      <c r="F976" s="353"/>
      <c r="G976" s="353"/>
      <c r="H976" s="353"/>
      <c r="I976" s="353"/>
      <c r="J976" s="394">
        <f t="shared" si="327"/>
        <v>0</v>
      </c>
      <c r="K976" s="374"/>
      <c r="L976" s="374"/>
      <c r="M976" s="354"/>
      <c r="N976" s="355"/>
      <c r="O976" s="355"/>
      <c r="P976" s="355"/>
      <c r="Q976" s="355"/>
      <c r="R976" s="355"/>
      <c r="S976" s="356"/>
      <c r="T976" s="357"/>
      <c r="U976" s="338">
        <f t="shared" si="340"/>
        <v>0</v>
      </c>
      <c r="V976" s="374"/>
      <c r="W976" s="399">
        <f t="shared" si="341"/>
        <v>0</v>
      </c>
      <c r="X976" s="400">
        <f t="shared" si="342"/>
        <v>0</v>
      </c>
      <c r="Y976" s="400">
        <f t="shared" si="343"/>
        <v>0</v>
      </c>
      <c r="Z976" s="400">
        <f t="shared" si="344"/>
        <v>0</v>
      </c>
      <c r="AA976" s="400">
        <f t="shared" si="345"/>
        <v>0</v>
      </c>
      <c r="AB976" s="400">
        <f t="shared" si="346"/>
        <v>0</v>
      </c>
      <c r="AC976" s="400">
        <f t="shared" si="347"/>
        <v>0</v>
      </c>
      <c r="AD976" s="534">
        <f t="shared" si="348"/>
        <v>0</v>
      </c>
      <c r="AE976" s="386"/>
      <c r="AF976" s="405">
        <f t="shared" si="349"/>
        <v>0</v>
      </c>
      <c r="AG976" s="374"/>
      <c r="AH976" s="544"/>
    </row>
    <row r="977" spans="1:34" s="346" customFormat="1" hidden="1" x14ac:dyDescent="0.2">
      <c r="A977" s="384">
        <f t="shared" si="339"/>
        <v>0</v>
      </c>
      <c r="B977" s="385"/>
      <c r="C977" s="374"/>
      <c r="D977" s="438"/>
      <c r="E977" s="352"/>
      <c r="F977" s="353"/>
      <c r="G977" s="353"/>
      <c r="H977" s="353"/>
      <c r="I977" s="353"/>
      <c r="J977" s="394">
        <f t="shared" si="327"/>
        <v>0</v>
      </c>
      <c r="K977" s="374"/>
      <c r="L977" s="374"/>
      <c r="M977" s="354"/>
      <c r="N977" s="355"/>
      <c r="O977" s="355"/>
      <c r="P977" s="355"/>
      <c r="Q977" s="355"/>
      <c r="R977" s="355"/>
      <c r="S977" s="356"/>
      <c r="T977" s="357"/>
      <c r="U977" s="338">
        <f t="shared" si="340"/>
        <v>0</v>
      </c>
      <c r="V977" s="374"/>
      <c r="W977" s="399">
        <f t="shared" si="341"/>
        <v>0</v>
      </c>
      <c r="X977" s="400">
        <f t="shared" si="342"/>
        <v>0</v>
      </c>
      <c r="Y977" s="400">
        <f t="shared" si="343"/>
        <v>0</v>
      </c>
      <c r="Z977" s="400">
        <f t="shared" si="344"/>
        <v>0</v>
      </c>
      <c r="AA977" s="400">
        <f t="shared" si="345"/>
        <v>0</v>
      </c>
      <c r="AB977" s="400">
        <f t="shared" si="346"/>
        <v>0</v>
      </c>
      <c r="AC977" s="400">
        <f t="shared" si="347"/>
        <v>0</v>
      </c>
      <c r="AD977" s="534">
        <f t="shared" si="348"/>
        <v>0</v>
      </c>
      <c r="AE977" s="386"/>
      <c r="AF977" s="405">
        <f t="shared" si="349"/>
        <v>0</v>
      </c>
      <c r="AG977" s="374"/>
      <c r="AH977" s="544"/>
    </row>
    <row r="978" spans="1:34" s="346" customFormat="1" hidden="1" x14ac:dyDescent="0.2">
      <c r="A978" s="384">
        <f t="shared" si="339"/>
        <v>0</v>
      </c>
      <c r="B978" s="385"/>
      <c r="C978" s="374"/>
      <c r="D978" s="438"/>
      <c r="E978" s="352"/>
      <c r="F978" s="353"/>
      <c r="G978" s="353"/>
      <c r="H978" s="353"/>
      <c r="I978" s="353"/>
      <c r="J978" s="394">
        <f t="shared" si="327"/>
        <v>0</v>
      </c>
      <c r="K978" s="374"/>
      <c r="L978" s="374"/>
      <c r="M978" s="354"/>
      <c r="N978" s="355"/>
      <c r="O978" s="355"/>
      <c r="P978" s="355"/>
      <c r="Q978" s="355"/>
      <c r="R978" s="355"/>
      <c r="S978" s="356"/>
      <c r="T978" s="357"/>
      <c r="U978" s="338">
        <f t="shared" si="340"/>
        <v>0</v>
      </c>
      <c r="V978" s="374"/>
      <c r="W978" s="399">
        <f t="shared" si="341"/>
        <v>0</v>
      </c>
      <c r="X978" s="400">
        <f t="shared" si="342"/>
        <v>0</v>
      </c>
      <c r="Y978" s="400">
        <f t="shared" si="343"/>
        <v>0</v>
      </c>
      <c r="Z978" s="400">
        <f t="shared" si="344"/>
        <v>0</v>
      </c>
      <c r="AA978" s="400">
        <f t="shared" si="345"/>
        <v>0</v>
      </c>
      <c r="AB978" s="400">
        <f t="shared" si="346"/>
        <v>0</v>
      </c>
      <c r="AC978" s="400">
        <f t="shared" si="347"/>
        <v>0</v>
      </c>
      <c r="AD978" s="534">
        <f t="shared" si="348"/>
        <v>0</v>
      </c>
      <c r="AE978" s="386"/>
      <c r="AF978" s="405">
        <f t="shared" si="349"/>
        <v>0</v>
      </c>
      <c r="AG978" s="374"/>
      <c r="AH978" s="544"/>
    </row>
    <row r="979" spans="1:34" s="346" customFormat="1" hidden="1" x14ac:dyDescent="0.2">
      <c r="A979" s="384">
        <f t="shared" si="339"/>
        <v>0</v>
      </c>
      <c r="B979" s="385"/>
      <c r="C979" s="374"/>
      <c r="D979" s="438"/>
      <c r="E979" s="352"/>
      <c r="F979" s="353"/>
      <c r="G979" s="353"/>
      <c r="H979" s="353"/>
      <c r="I979" s="353"/>
      <c r="J979" s="394">
        <f t="shared" si="327"/>
        <v>0</v>
      </c>
      <c r="K979" s="374"/>
      <c r="L979" s="374"/>
      <c r="M979" s="354"/>
      <c r="N979" s="355"/>
      <c r="O979" s="355"/>
      <c r="P979" s="355"/>
      <c r="Q979" s="355"/>
      <c r="R979" s="355"/>
      <c r="S979" s="356"/>
      <c r="T979" s="357"/>
      <c r="U979" s="338">
        <f t="shared" si="340"/>
        <v>0</v>
      </c>
      <c r="V979" s="374"/>
      <c r="W979" s="399">
        <f t="shared" si="341"/>
        <v>0</v>
      </c>
      <c r="X979" s="400">
        <f t="shared" si="342"/>
        <v>0</v>
      </c>
      <c r="Y979" s="400">
        <f t="shared" si="343"/>
        <v>0</v>
      </c>
      <c r="Z979" s="400">
        <f t="shared" si="344"/>
        <v>0</v>
      </c>
      <c r="AA979" s="400">
        <f t="shared" si="345"/>
        <v>0</v>
      </c>
      <c r="AB979" s="400">
        <f t="shared" si="346"/>
        <v>0</v>
      </c>
      <c r="AC979" s="400">
        <f t="shared" si="347"/>
        <v>0</v>
      </c>
      <c r="AD979" s="534">
        <f t="shared" si="348"/>
        <v>0</v>
      </c>
      <c r="AE979" s="386"/>
      <c r="AF979" s="405">
        <f t="shared" si="349"/>
        <v>0</v>
      </c>
      <c r="AG979" s="374"/>
      <c r="AH979" s="544"/>
    </row>
    <row r="980" spans="1:34" s="346" customFormat="1" hidden="1" x14ac:dyDescent="0.2">
      <c r="A980" s="384">
        <f t="shared" si="339"/>
        <v>0</v>
      </c>
      <c r="B980" s="385"/>
      <c r="C980" s="374"/>
      <c r="D980" s="438"/>
      <c r="E980" s="352"/>
      <c r="F980" s="353"/>
      <c r="G980" s="353"/>
      <c r="H980" s="353"/>
      <c r="I980" s="353"/>
      <c r="J980" s="394">
        <f t="shared" si="327"/>
        <v>0</v>
      </c>
      <c r="K980" s="374"/>
      <c r="L980" s="374"/>
      <c r="M980" s="354"/>
      <c r="N980" s="355"/>
      <c r="O980" s="355"/>
      <c r="P980" s="355"/>
      <c r="Q980" s="355"/>
      <c r="R980" s="355"/>
      <c r="S980" s="356"/>
      <c r="T980" s="357"/>
      <c r="U980" s="338">
        <f t="shared" si="340"/>
        <v>0</v>
      </c>
      <c r="V980" s="374"/>
      <c r="W980" s="399">
        <f t="shared" si="341"/>
        <v>0</v>
      </c>
      <c r="X980" s="400">
        <f t="shared" si="342"/>
        <v>0</v>
      </c>
      <c r="Y980" s="400">
        <f t="shared" si="343"/>
        <v>0</v>
      </c>
      <c r="Z980" s="400">
        <f t="shared" si="344"/>
        <v>0</v>
      </c>
      <c r="AA980" s="400">
        <f t="shared" si="345"/>
        <v>0</v>
      </c>
      <c r="AB980" s="400">
        <f t="shared" si="346"/>
        <v>0</v>
      </c>
      <c r="AC980" s="400">
        <f t="shared" si="347"/>
        <v>0</v>
      </c>
      <c r="AD980" s="534">
        <f t="shared" si="348"/>
        <v>0</v>
      </c>
      <c r="AE980" s="386"/>
      <c r="AF980" s="405">
        <f t="shared" si="349"/>
        <v>0</v>
      </c>
      <c r="AG980" s="374"/>
      <c r="AH980" s="544"/>
    </row>
    <row r="981" spans="1:34" s="346" customFormat="1" hidden="1" x14ac:dyDescent="0.2">
      <c r="A981" s="384">
        <f t="shared" si="339"/>
        <v>0</v>
      </c>
      <c r="B981" s="385"/>
      <c r="C981" s="374"/>
      <c r="D981" s="438"/>
      <c r="E981" s="352"/>
      <c r="F981" s="353"/>
      <c r="G981" s="353"/>
      <c r="H981" s="353"/>
      <c r="I981" s="353"/>
      <c r="J981" s="394">
        <f t="shared" si="327"/>
        <v>0</v>
      </c>
      <c r="K981" s="374"/>
      <c r="L981" s="374"/>
      <c r="M981" s="354"/>
      <c r="N981" s="355"/>
      <c r="O981" s="355"/>
      <c r="P981" s="355"/>
      <c r="Q981" s="355"/>
      <c r="R981" s="355"/>
      <c r="S981" s="356"/>
      <c r="T981" s="357"/>
      <c r="U981" s="338">
        <f t="shared" si="340"/>
        <v>0</v>
      </c>
      <c r="V981" s="374"/>
      <c r="W981" s="399">
        <f t="shared" si="341"/>
        <v>0</v>
      </c>
      <c r="X981" s="400">
        <f t="shared" si="342"/>
        <v>0</v>
      </c>
      <c r="Y981" s="400">
        <f t="shared" si="343"/>
        <v>0</v>
      </c>
      <c r="Z981" s="400">
        <f t="shared" si="344"/>
        <v>0</v>
      </c>
      <c r="AA981" s="400">
        <f t="shared" si="345"/>
        <v>0</v>
      </c>
      <c r="AB981" s="400">
        <f t="shared" si="346"/>
        <v>0</v>
      </c>
      <c r="AC981" s="400">
        <f t="shared" si="347"/>
        <v>0</v>
      </c>
      <c r="AD981" s="534">
        <f t="shared" si="348"/>
        <v>0</v>
      </c>
      <c r="AE981" s="386"/>
      <c r="AF981" s="405">
        <f t="shared" si="349"/>
        <v>0</v>
      </c>
      <c r="AG981" s="374"/>
      <c r="AH981" s="544"/>
    </row>
    <row r="982" spans="1:34" s="346" customFormat="1" hidden="1" x14ac:dyDescent="0.2">
      <c r="A982" s="384">
        <f t="shared" si="339"/>
        <v>0</v>
      </c>
      <c r="B982" s="385"/>
      <c r="C982" s="374"/>
      <c r="D982" s="438"/>
      <c r="E982" s="352"/>
      <c r="F982" s="353"/>
      <c r="G982" s="353"/>
      <c r="H982" s="353"/>
      <c r="I982" s="353"/>
      <c r="J982" s="394">
        <f t="shared" si="327"/>
        <v>0</v>
      </c>
      <c r="K982" s="374"/>
      <c r="L982" s="374"/>
      <c r="M982" s="354"/>
      <c r="N982" s="355"/>
      <c r="O982" s="355"/>
      <c r="P982" s="355"/>
      <c r="Q982" s="355"/>
      <c r="R982" s="355"/>
      <c r="S982" s="356"/>
      <c r="T982" s="357"/>
      <c r="U982" s="338">
        <f t="shared" si="340"/>
        <v>0</v>
      </c>
      <c r="V982" s="374"/>
      <c r="W982" s="399">
        <f t="shared" si="341"/>
        <v>0</v>
      </c>
      <c r="X982" s="400">
        <f t="shared" si="342"/>
        <v>0</v>
      </c>
      <c r="Y982" s="400">
        <f t="shared" si="343"/>
        <v>0</v>
      </c>
      <c r="Z982" s="400">
        <f t="shared" si="344"/>
        <v>0</v>
      </c>
      <c r="AA982" s="400">
        <f t="shared" si="345"/>
        <v>0</v>
      </c>
      <c r="AB982" s="400">
        <f t="shared" si="346"/>
        <v>0</v>
      </c>
      <c r="AC982" s="400">
        <f t="shared" si="347"/>
        <v>0</v>
      </c>
      <c r="AD982" s="534">
        <f t="shared" si="348"/>
        <v>0</v>
      </c>
      <c r="AE982" s="386"/>
      <c r="AF982" s="405">
        <f t="shared" si="349"/>
        <v>0</v>
      </c>
      <c r="AG982" s="374"/>
      <c r="AH982" s="544"/>
    </row>
    <row r="983" spans="1:34" s="346" customFormat="1" hidden="1" x14ac:dyDescent="0.2">
      <c r="A983" s="384">
        <f t="shared" si="339"/>
        <v>0</v>
      </c>
      <c r="B983" s="385"/>
      <c r="C983" s="374"/>
      <c r="D983" s="438"/>
      <c r="E983" s="352"/>
      <c r="F983" s="353"/>
      <c r="G983" s="353"/>
      <c r="H983" s="353"/>
      <c r="I983" s="353"/>
      <c r="J983" s="394">
        <f t="shared" si="327"/>
        <v>0</v>
      </c>
      <c r="K983" s="374"/>
      <c r="L983" s="374"/>
      <c r="M983" s="354"/>
      <c r="N983" s="355"/>
      <c r="O983" s="355"/>
      <c r="P983" s="355"/>
      <c r="Q983" s="355"/>
      <c r="R983" s="355"/>
      <c r="S983" s="356"/>
      <c r="T983" s="357"/>
      <c r="U983" s="338">
        <f t="shared" si="340"/>
        <v>0</v>
      </c>
      <c r="V983" s="374"/>
      <c r="W983" s="399">
        <f t="shared" si="341"/>
        <v>0</v>
      </c>
      <c r="X983" s="400">
        <f t="shared" si="342"/>
        <v>0</v>
      </c>
      <c r="Y983" s="400">
        <f t="shared" si="343"/>
        <v>0</v>
      </c>
      <c r="Z983" s="400">
        <f t="shared" si="344"/>
        <v>0</v>
      </c>
      <c r="AA983" s="400">
        <f t="shared" si="345"/>
        <v>0</v>
      </c>
      <c r="AB983" s="400">
        <f t="shared" si="346"/>
        <v>0</v>
      </c>
      <c r="AC983" s="400">
        <f t="shared" si="347"/>
        <v>0</v>
      </c>
      <c r="AD983" s="534">
        <f t="shared" si="348"/>
        <v>0</v>
      </c>
      <c r="AE983" s="386"/>
      <c r="AF983" s="405">
        <f t="shared" si="349"/>
        <v>0</v>
      </c>
      <c r="AG983" s="374"/>
      <c r="AH983" s="544"/>
    </row>
    <row r="984" spans="1:34" s="346" customFormat="1" hidden="1" x14ac:dyDescent="0.2">
      <c r="A984" s="384">
        <f t="shared" si="339"/>
        <v>0</v>
      </c>
      <c r="B984" s="385"/>
      <c r="C984" s="374"/>
      <c r="D984" s="438"/>
      <c r="E984" s="352"/>
      <c r="F984" s="353"/>
      <c r="G984" s="353"/>
      <c r="H984" s="353"/>
      <c r="I984" s="353"/>
      <c r="J984" s="394">
        <f t="shared" si="327"/>
        <v>0</v>
      </c>
      <c r="K984" s="374"/>
      <c r="L984" s="374"/>
      <c r="M984" s="354"/>
      <c r="N984" s="355"/>
      <c r="O984" s="355"/>
      <c r="P984" s="355"/>
      <c r="Q984" s="355"/>
      <c r="R984" s="355"/>
      <c r="S984" s="356"/>
      <c r="T984" s="357"/>
      <c r="U984" s="338">
        <f t="shared" si="340"/>
        <v>0</v>
      </c>
      <c r="V984" s="374"/>
      <c r="W984" s="399">
        <f t="shared" si="341"/>
        <v>0</v>
      </c>
      <c r="X984" s="400">
        <f t="shared" si="342"/>
        <v>0</v>
      </c>
      <c r="Y984" s="400">
        <f t="shared" si="343"/>
        <v>0</v>
      </c>
      <c r="Z984" s="400">
        <f t="shared" si="344"/>
        <v>0</v>
      </c>
      <c r="AA984" s="400">
        <f t="shared" si="345"/>
        <v>0</v>
      </c>
      <c r="AB984" s="400">
        <f t="shared" si="346"/>
        <v>0</v>
      </c>
      <c r="AC984" s="400">
        <f t="shared" si="347"/>
        <v>0</v>
      </c>
      <c r="AD984" s="534">
        <f t="shared" si="348"/>
        <v>0</v>
      </c>
      <c r="AE984" s="386"/>
      <c r="AF984" s="405">
        <f t="shared" si="349"/>
        <v>0</v>
      </c>
      <c r="AG984" s="374"/>
      <c r="AH984" s="544"/>
    </row>
    <row r="985" spans="1:34" s="346" customFormat="1" hidden="1" x14ac:dyDescent="0.2">
      <c r="A985" s="384">
        <f t="shared" si="339"/>
        <v>0</v>
      </c>
      <c r="B985" s="385"/>
      <c r="C985" s="374"/>
      <c r="D985" s="438"/>
      <c r="E985" s="352"/>
      <c r="F985" s="353"/>
      <c r="G985" s="353"/>
      <c r="H985" s="353"/>
      <c r="I985" s="353"/>
      <c r="J985" s="394">
        <f t="shared" si="327"/>
        <v>0</v>
      </c>
      <c r="K985" s="374"/>
      <c r="L985" s="374"/>
      <c r="M985" s="354"/>
      <c r="N985" s="355"/>
      <c r="O985" s="355"/>
      <c r="P985" s="355"/>
      <c r="Q985" s="355"/>
      <c r="R985" s="355"/>
      <c r="S985" s="356"/>
      <c r="T985" s="357"/>
      <c r="U985" s="338">
        <f t="shared" si="340"/>
        <v>0</v>
      </c>
      <c r="V985" s="374"/>
      <c r="W985" s="399">
        <f t="shared" si="341"/>
        <v>0</v>
      </c>
      <c r="X985" s="400">
        <f t="shared" si="342"/>
        <v>0</v>
      </c>
      <c r="Y985" s="400">
        <f t="shared" si="343"/>
        <v>0</v>
      </c>
      <c r="Z985" s="400">
        <f t="shared" si="344"/>
        <v>0</v>
      </c>
      <c r="AA985" s="400">
        <f t="shared" si="345"/>
        <v>0</v>
      </c>
      <c r="AB985" s="400">
        <f t="shared" si="346"/>
        <v>0</v>
      </c>
      <c r="AC985" s="400">
        <f t="shared" si="347"/>
        <v>0</v>
      </c>
      <c r="AD985" s="534">
        <f t="shared" si="348"/>
        <v>0</v>
      </c>
      <c r="AE985" s="386"/>
      <c r="AF985" s="405">
        <f t="shared" si="349"/>
        <v>0</v>
      </c>
      <c r="AG985" s="374"/>
      <c r="AH985" s="544"/>
    </row>
    <row r="986" spans="1:34" s="346" customFormat="1" hidden="1" x14ac:dyDescent="0.2">
      <c r="A986" s="384">
        <f t="shared" si="339"/>
        <v>0</v>
      </c>
      <c r="B986" s="385"/>
      <c r="C986" s="374"/>
      <c r="D986" s="438"/>
      <c r="E986" s="352"/>
      <c r="F986" s="353"/>
      <c r="G986" s="353"/>
      <c r="H986" s="353"/>
      <c r="I986" s="353"/>
      <c r="J986" s="394">
        <f t="shared" si="327"/>
        <v>0</v>
      </c>
      <c r="K986" s="374"/>
      <c r="L986" s="374"/>
      <c r="M986" s="354"/>
      <c r="N986" s="355"/>
      <c r="O986" s="355"/>
      <c r="P986" s="355"/>
      <c r="Q986" s="355"/>
      <c r="R986" s="355"/>
      <c r="S986" s="356"/>
      <c r="T986" s="357"/>
      <c r="U986" s="338">
        <f t="shared" si="340"/>
        <v>0</v>
      </c>
      <c r="V986" s="374"/>
      <c r="W986" s="399">
        <f t="shared" si="341"/>
        <v>0</v>
      </c>
      <c r="X986" s="400">
        <f t="shared" si="342"/>
        <v>0</v>
      </c>
      <c r="Y986" s="400">
        <f t="shared" si="343"/>
        <v>0</v>
      </c>
      <c r="Z986" s="400">
        <f t="shared" si="344"/>
        <v>0</v>
      </c>
      <c r="AA986" s="400">
        <f t="shared" si="345"/>
        <v>0</v>
      </c>
      <c r="AB986" s="400">
        <f t="shared" si="346"/>
        <v>0</v>
      </c>
      <c r="AC986" s="400">
        <f t="shared" si="347"/>
        <v>0</v>
      </c>
      <c r="AD986" s="534">
        <f t="shared" si="348"/>
        <v>0</v>
      </c>
      <c r="AE986" s="386"/>
      <c r="AF986" s="405">
        <f t="shared" si="349"/>
        <v>0</v>
      </c>
      <c r="AG986" s="374"/>
      <c r="AH986" s="544"/>
    </row>
    <row r="987" spans="1:34" s="346" customFormat="1" hidden="1" x14ac:dyDescent="0.2">
      <c r="A987" s="384">
        <f t="shared" si="339"/>
        <v>0</v>
      </c>
      <c r="B987" s="385"/>
      <c r="C987" s="374"/>
      <c r="D987" s="438"/>
      <c r="E987" s="352"/>
      <c r="F987" s="353"/>
      <c r="G987" s="353"/>
      <c r="H987" s="353"/>
      <c r="I987" s="353"/>
      <c r="J987" s="394">
        <f t="shared" si="327"/>
        <v>0</v>
      </c>
      <c r="K987" s="374"/>
      <c r="L987" s="374"/>
      <c r="M987" s="354"/>
      <c r="N987" s="355"/>
      <c r="O987" s="355"/>
      <c r="P987" s="355"/>
      <c r="Q987" s="355"/>
      <c r="R987" s="355"/>
      <c r="S987" s="356"/>
      <c r="T987" s="357"/>
      <c r="U987" s="338">
        <f t="shared" si="340"/>
        <v>0</v>
      </c>
      <c r="V987" s="374"/>
      <c r="W987" s="399">
        <f t="shared" si="341"/>
        <v>0</v>
      </c>
      <c r="X987" s="400">
        <f t="shared" si="342"/>
        <v>0</v>
      </c>
      <c r="Y987" s="400">
        <f t="shared" si="343"/>
        <v>0</v>
      </c>
      <c r="Z987" s="400">
        <f t="shared" si="344"/>
        <v>0</v>
      </c>
      <c r="AA987" s="400">
        <f t="shared" si="345"/>
        <v>0</v>
      </c>
      <c r="AB987" s="400">
        <f t="shared" si="346"/>
        <v>0</v>
      </c>
      <c r="AC987" s="400">
        <f t="shared" si="347"/>
        <v>0</v>
      </c>
      <c r="AD987" s="534">
        <f t="shared" si="348"/>
        <v>0</v>
      </c>
      <c r="AE987" s="386"/>
      <c r="AF987" s="405">
        <f t="shared" si="349"/>
        <v>0</v>
      </c>
      <c r="AG987" s="374"/>
      <c r="AH987" s="544"/>
    </row>
    <row r="988" spans="1:34" s="346" customFormat="1" hidden="1" x14ac:dyDescent="0.2">
      <c r="A988" s="384">
        <f t="shared" si="339"/>
        <v>0</v>
      </c>
      <c r="B988" s="385"/>
      <c r="C988" s="374"/>
      <c r="D988" s="438"/>
      <c r="E988" s="352"/>
      <c r="F988" s="353"/>
      <c r="G988" s="353"/>
      <c r="H988" s="353"/>
      <c r="I988" s="353"/>
      <c r="J988" s="394">
        <f t="shared" si="327"/>
        <v>0</v>
      </c>
      <c r="K988" s="374"/>
      <c r="L988" s="374"/>
      <c r="M988" s="354"/>
      <c r="N988" s="355"/>
      <c r="O988" s="355"/>
      <c r="P988" s="355"/>
      <c r="Q988" s="355"/>
      <c r="R988" s="355"/>
      <c r="S988" s="356"/>
      <c r="T988" s="357"/>
      <c r="U988" s="338">
        <f t="shared" si="340"/>
        <v>0</v>
      </c>
      <c r="V988" s="374"/>
      <c r="W988" s="399">
        <f t="shared" si="341"/>
        <v>0</v>
      </c>
      <c r="X988" s="400">
        <f t="shared" si="342"/>
        <v>0</v>
      </c>
      <c r="Y988" s="400">
        <f t="shared" si="343"/>
        <v>0</v>
      </c>
      <c r="Z988" s="400">
        <f t="shared" si="344"/>
        <v>0</v>
      </c>
      <c r="AA988" s="400">
        <f t="shared" si="345"/>
        <v>0</v>
      </c>
      <c r="AB988" s="400">
        <f t="shared" si="346"/>
        <v>0</v>
      </c>
      <c r="AC988" s="400">
        <f t="shared" si="347"/>
        <v>0</v>
      </c>
      <c r="AD988" s="534">
        <f t="shared" si="348"/>
        <v>0</v>
      </c>
      <c r="AE988" s="386"/>
      <c r="AF988" s="405">
        <f t="shared" si="349"/>
        <v>0</v>
      </c>
      <c r="AG988" s="374"/>
      <c r="AH988" s="544"/>
    </row>
    <row r="989" spans="1:34" s="346" customFormat="1" hidden="1" x14ac:dyDescent="0.2">
      <c r="A989" s="384">
        <f t="shared" si="339"/>
        <v>0</v>
      </c>
      <c r="B989" s="385"/>
      <c r="C989" s="374"/>
      <c r="D989" s="438"/>
      <c r="E989" s="352"/>
      <c r="F989" s="353"/>
      <c r="G989" s="353"/>
      <c r="H989" s="353"/>
      <c r="I989" s="353"/>
      <c r="J989" s="394">
        <f t="shared" si="327"/>
        <v>0</v>
      </c>
      <c r="K989" s="374"/>
      <c r="L989" s="374"/>
      <c r="M989" s="354"/>
      <c r="N989" s="355"/>
      <c r="O989" s="355"/>
      <c r="P989" s="355"/>
      <c r="Q989" s="355"/>
      <c r="R989" s="355"/>
      <c r="S989" s="356"/>
      <c r="T989" s="357"/>
      <c r="U989" s="338">
        <f t="shared" si="340"/>
        <v>0</v>
      </c>
      <c r="V989" s="374"/>
      <c r="W989" s="399">
        <f t="shared" si="341"/>
        <v>0</v>
      </c>
      <c r="X989" s="400">
        <f t="shared" si="342"/>
        <v>0</v>
      </c>
      <c r="Y989" s="400">
        <f t="shared" si="343"/>
        <v>0</v>
      </c>
      <c r="Z989" s="400">
        <f t="shared" si="344"/>
        <v>0</v>
      </c>
      <c r="AA989" s="400">
        <f t="shared" si="345"/>
        <v>0</v>
      </c>
      <c r="AB989" s="400">
        <f t="shared" si="346"/>
        <v>0</v>
      </c>
      <c r="AC989" s="400">
        <f t="shared" si="347"/>
        <v>0</v>
      </c>
      <c r="AD989" s="534">
        <f t="shared" si="348"/>
        <v>0</v>
      </c>
      <c r="AE989" s="386"/>
      <c r="AF989" s="405">
        <f t="shared" si="349"/>
        <v>0</v>
      </c>
      <c r="AG989" s="374"/>
      <c r="AH989" s="544"/>
    </row>
    <row r="990" spans="1:34" s="346" customFormat="1" hidden="1" x14ac:dyDescent="0.2">
      <c r="A990" s="384">
        <f t="shared" si="339"/>
        <v>0</v>
      </c>
      <c r="B990" s="385"/>
      <c r="C990" s="374"/>
      <c r="D990" s="438"/>
      <c r="E990" s="352"/>
      <c r="F990" s="353"/>
      <c r="G990" s="353"/>
      <c r="H990" s="353"/>
      <c r="I990" s="353"/>
      <c r="J990" s="394">
        <f t="shared" si="327"/>
        <v>0</v>
      </c>
      <c r="K990" s="374"/>
      <c r="L990" s="374"/>
      <c r="M990" s="354"/>
      <c r="N990" s="355"/>
      <c r="O990" s="355"/>
      <c r="P990" s="355"/>
      <c r="Q990" s="355"/>
      <c r="R990" s="355"/>
      <c r="S990" s="356"/>
      <c r="T990" s="357"/>
      <c r="U990" s="338">
        <f t="shared" si="340"/>
        <v>0</v>
      </c>
      <c r="V990" s="374"/>
      <c r="W990" s="399">
        <f t="shared" si="341"/>
        <v>0</v>
      </c>
      <c r="X990" s="400">
        <f t="shared" si="342"/>
        <v>0</v>
      </c>
      <c r="Y990" s="400">
        <f t="shared" si="343"/>
        <v>0</v>
      </c>
      <c r="Z990" s="400">
        <f t="shared" si="344"/>
        <v>0</v>
      </c>
      <c r="AA990" s="400">
        <f t="shared" si="345"/>
        <v>0</v>
      </c>
      <c r="AB990" s="400">
        <f t="shared" si="346"/>
        <v>0</v>
      </c>
      <c r="AC990" s="400">
        <f t="shared" si="347"/>
        <v>0</v>
      </c>
      <c r="AD990" s="534">
        <f t="shared" si="348"/>
        <v>0</v>
      </c>
      <c r="AE990" s="386"/>
      <c r="AF990" s="405">
        <f t="shared" si="349"/>
        <v>0</v>
      </c>
      <c r="AG990" s="374"/>
      <c r="AH990" s="544"/>
    </row>
    <row r="991" spans="1:34" s="346" customFormat="1" hidden="1" x14ac:dyDescent="0.2">
      <c r="A991" s="384">
        <f t="shared" si="339"/>
        <v>0</v>
      </c>
      <c r="B991" s="385"/>
      <c r="C991" s="374"/>
      <c r="D991" s="438"/>
      <c r="E991" s="352"/>
      <c r="F991" s="353"/>
      <c r="G991" s="353"/>
      <c r="H991" s="353"/>
      <c r="I991" s="353"/>
      <c r="J991" s="394">
        <f t="shared" si="327"/>
        <v>0</v>
      </c>
      <c r="K991" s="374"/>
      <c r="L991" s="374"/>
      <c r="M991" s="354"/>
      <c r="N991" s="355"/>
      <c r="O991" s="355"/>
      <c r="P991" s="355"/>
      <c r="Q991" s="355"/>
      <c r="R991" s="355"/>
      <c r="S991" s="356"/>
      <c r="T991" s="357"/>
      <c r="U991" s="338">
        <f t="shared" si="340"/>
        <v>0</v>
      </c>
      <c r="V991" s="374"/>
      <c r="W991" s="399">
        <f t="shared" si="341"/>
        <v>0</v>
      </c>
      <c r="X991" s="400">
        <f t="shared" si="342"/>
        <v>0</v>
      </c>
      <c r="Y991" s="400">
        <f t="shared" si="343"/>
        <v>0</v>
      </c>
      <c r="Z991" s="400">
        <f t="shared" si="344"/>
        <v>0</v>
      </c>
      <c r="AA991" s="400">
        <f t="shared" si="345"/>
        <v>0</v>
      </c>
      <c r="AB991" s="400">
        <f t="shared" si="346"/>
        <v>0</v>
      </c>
      <c r="AC991" s="400">
        <f t="shared" si="347"/>
        <v>0</v>
      </c>
      <c r="AD991" s="534">
        <f t="shared" si="348"/>
        <v>0</v>
      </c>
      <c r="AE991" s="386"/>
      <c r="AF991" s="405">
        <f t="shared" si="349"/>
        <v>0</v>
      </c>
      <c r="AG991" s="374"/>
      <c r="AH991" s="544"/>
    </row>
    <row r="992" spans="1:34" s="346" customFormat="1" hidden="1" x14ac:dyDescent="0.2">
      <c r="A992" s="384">
        <f t="shared" si="339"/>
        <v>0</v>
      </c>
      <c r="B992" s="385"/>
      <c r="C992" s="374"/>
      <c r="D992" s="438"/>
      <c r="E992" s="352"/>
      <c r="F992" s="353"/>
      <c r="G992" s="353"/>
      <c r="H992" s="353"/>
      <c r="I992" s="353"/>
      <c r="J992" s="394">
        <f t="shared" si="327"/>
        <v>0</v>
      </c>
      <c r="K992" s="374"/>
      <c r="L992" s="374"/>
      <c r="M992" s="354"/>
      <c r="N992" s="355"/>
      <c r="O992" s="355"/>
      <c r="P992" s="355"/>
      <c r="Q992" s="355"/>
      <c r="R992" s="355"/>
      <c r="S992" s="356"/>
      <c r="T992" s="357"/>
      <c r="U992" s="338">
        <f t="shared" si="340"/>
        <v>0</v>
      </c>
      <c r="V992" s="374"/>
      <c r="W992" s="399">
        <f t="shared" si="341"/>
        <v>0</v>
      </c>
      <c r="X992" s="400">
        <f t="shared" si="342"/>
        <v>0</v>
      </c>
      <c r="Y992" s="400">
        <f t="shared" si="343"/>
        <v>0</v>
      </c>
      <c r="Z992" s="400">
        <f t="shared" si="344"/>
        <v>0</v>
      </c>
      <c r="AA992" s="400">
        <f t="shared" si="345"/>
        <v>0</v>
      </c>
      <c r="AB992" s="400">
        <f t="shared" si="346"/>
        <v>0</v>
      </c>
      <c r="AC992" s="400">
        <f t="shared" si="347"/>
        <v>0</v>
      </c>
      <c r="AD992" s="534">
        <f t="shared" si="348"/>
        <v>0</v>
      </c>
      <c r="AE992" s="386"/>
      <c r="AF992" s="405">
        <f t="shared" si="349"/>
        <v>0</v>
      </c>
      <c r="AG992" s="374"/>
      <c r="AH992" s="544"/>
    </row>
    <row r="993" spans="1:34" s="346" customFormat="1" hidden="1" x14ac:dyDescent="0.2">
      <c r="A993" s="384">
        <f t="shared" si="339"/>
        <v>0</v>
      </c>
      <c r="B993" s="385"/>
      <c r="C993" s="374"/>
      <c r="D993" s="438"/>
      <c r="E993" s="352"/>
      <c r="F993" s="353"/>
      <c r="G993" s="353"/>
      <c r="H993" s="353"/>
      <c r="I993" s="353"/>
      <c r="J993" s="394">
        <f t="shared" si="327"/>
        <v>0</v>
      </c>
      <c r="K993" s="374"/>
      <c r="L993" s="374"/>
      <c r="M993" s="354"/>
      <c r="N993" s="355"/>
      <c r="O993" s="355"/>
      <c r="P993" s="355"/>
      <c r="Q993" s="355"/>
      <c r="R993" s="355"/>
      <c r="S993" s="356"/>
      <c r="T993" s="357"/>
      <c r="U993" s="338">
        <f t="shared" si="340"/>
        <v>0</v>
      </c>
      <c r="V993" s="374"/>
      <c r="W993" s="399">
        <f t="shared" si="341"/>
        <v>0</v>
      </c>
      <c r="X993" s="400">
        <f t="shared" si="342"/>
        <v>0</v>
      </c>
      <c r="Y993" s="400">
        <f t="shared" si="343"/>
        <v>0</v>
      </c>
      <c r="Z993" s="400">
        <f t="shared" si="344"/>
        <v>0</v>
      </c>
      <c r="AA993" s="400">
        <f t="shared" si="345"/>
        <v>0</v>
      </c>
      <c r="AB993" s="400">
        <f t="shared" si="346"/>
        <v>0</v>
      </c>
      <c r="AC993" s="400">
        <f t="shared" si="347"/>
        <v>0</v>
      </c>
      <c r="AD993" s="534">
        <f t="shared" si="348"/>
        <v>0</v>
      </c>
      <c r="AE993" s="386"/>
      <c r="AF993" s="405">
        <f t="shared" si="349"/>
        <v>0</v>
      </c>
      <c r="AG993" s="374"/>
      <c r="AH993" s="544"/>
    </row>
    <row r="994" spans="1:34" s="346" customFormat="1" hidden="1" x14ac:dyDescent="0.2">
      <c r="A994" s="384">
        <f t="shared" si="339"/>
        <v>0</v>
      </c>
      <c r="B994" s="385"/>
      <c r="C994" s="374"/>
      <c r="D994" s="438"/>
      <c r="E994" s="352"/>
      <c r="F994" s="353"/>
      <c r="G994" s="353"/>
      <c r="H994" s="353"/>
      <c r="I994" s="353"/>
      <c r="J994" s="394">
        <f t="shared" si="327"/>
        <v>0</v>
      </c>
      <c r="K994" s="374"/>
      <c r="L994" s="374"/>
      <c r="M994" s="354"/>
      <c r="N994" s="355"/>
      <c r="O994" s="355"/>
      <c r="P994" s="355"/>
      <c r="Q994" s="355"/>
      <c r="R994" s="355"/>
      <c r="S994" s="356"/>
      <c r="T994" s="357"/>
      <c r="U994" s="338">
        <f t="shared" si="340"/>
        <v>0</v>
      </c>
      <c r="V994" s="374"/>
      <c r="W994" s="399">
        <f t="shared" si="341"/>
        <v>0</v>
      </c>
      <c r="X994" s="400">
        <f t="shared" si="342"/>
        <v>0</v>
      </c>
      <c r="Y994" s="400">
        <f t="shared" si="343"/>
        <v>0</v>
      </c>
      <c r="Z994" s="400">
        <f t="shared" si="344"/>
        <v>0</v>
      </c>
      <c r="AA994" s="400">
        <f t="shared" si="345"/>
        <v>0</v>
      </c>
      <c r="AB994" s="400">
        <f t="shared" si="346"/>
        <v>0</v>
      </c>
      <c r="AC994" s="400">
        <f t="shared" si="347"/>
        <v>0</v>
      </c>
      <c r="AD994" s="534">
        <f t="shared" si="348"/>
        <v>0</v>
      </c>
      <c r="AE994" s="386"/>
      <c r="AF994" s="405">
        <f t="shared" si="349"/>
        <v>0</v>
      </c>
      <c r="AG994" s="374"/>
      <c r="AH994" s="544"/>
    </row>
    <row r="995" spans="1:34" s="346" customFormat="1" hidden="1" x14ac:dyDescent="0.2">
      <c r="A995" s="384">
        <f t="shared" si="339"/>
        <v>0</v>
      </c>
      <c r="B995" s="385"/>
      <c r="C995" s="374"/>
      <c r="D995" s="438"/>
      <c r="E995" s="352"/>
      <c r="F995" s="353"/>
      <c r="G995" s="353"/>
      <c r="H995" s="353"/>
      <c r="I995" s="353"/>
      <c r="J995" s="394">
        <f t="shared" ref="J995:J1058" si="350">IF(ISBLANK(H995),G995*I995,G995*I995*H995)</f>
        <v>0</v>
      </c>
      <c r="K995" s="374"/>
      <c r="L995" s="374"/>
      <c r="M995" s="354"/>
      <c r="N995" s="355"/>
      <c r="O995" s="355"/>
      <c r="P995" s="355"/>
      <c r="Q995" s="355"/>
      <c r="R995" s="355"/>
      <c r="S995" s="356"/>
      <c r="T995" s="357"/>
      <c r="U995" s="338">
        <f t="shared" si="340"/>
        <v>0</v>
      </c>
      <c r="V995" s="374"/>
      <c r="W995" s="399">
        <f t="shared" si="341"/>
        <v>0</v>
      </c>
      <c r="X995" s="400">
        <f t="shared" si="342"/>
        <v>0</v>
      </c>
      <c r="Y995" s="400">
        <f t="shared" si="343"/>
        <v>0</v>
      </c>
      <c r="Z995" s="400">
        <f t="shared" si="344"/>
        <v>0</v>
      </c>
      <c r="AA995" s="400">
        <f t="shared" si="345"/>
        <v>0</v>
      </c>
      <c r="AB995" s="400">
        <f t="shared" si="346"/>
        <v>0</v>
      </c>
      <c r="AC995" s="400">
        <f t="shared" si="347"/>
        <v>0</v>
      </c>
      <c r="AD995" s="534">
        <f t="shared" si="348"/>
        <v>0</v>
      </c>
      <c r="AE995" s="386"/>
      <c r="AF995" s="405">
        <f t="shared" si="349"/>
        <v>0</v>
      </c>
      <c r="AG995" s="374"/>
      <c r="AH995" s="544"/>
    </row>
    <row r="996" spans="1:34" s="346" customFormat="1" hidden="1" x14ac:dyDescent="0.2">
      <c r="A996" s="384">
        <f t="shared" si="339"/>
        <v>0</v>
      </c>
      <c r="B996" s="385"/>
      <c r="C996" s="374"/>
      <c r="D996" s="438"/>
      <c r="E996" s="352"/>
      <c r="F996" s="353"/>
      <c r="G996" s="353"/>
      <c r="H996" s="353"/>
      <c r="I996" s="353"/>
      <c r="J996" s="394">
        <f t="shared" si="350"/>
        <v>0</v>
      </c>
      <c r="K996" s="374"/>
      <c r="L996" s="374"/>
      <c r="M996" s="354"/>
      <c r="N996" s="355"/>
      <c r="O996" s="355"/>
      <c r="P996" s="355"/>
      <c r="Q996" s="355"/>
      <c r="R996" s="355"/>
      <c r="S996" s="356"/>
      <c r="T996" s="357"/>
      <c r="U996" s="338">
        <f t="shared" si="340"/>
        <v>0</v>
      </c>
      <c r="V996" s="374"/>
      <c r="W996" s="399">
        <f t="shared" si="341"/>
        <v>0</v>
      </c>
      <c r="X996" s="400">
        <f t="shared" si="342"/>
        <v>0</v>
      </c>
      <c r="Y996" s="400">
        <f t="shared" si="343"/>
        <v>0</v>
      </c>
      <c r="Z996" s="400">
        <f t="shared" si="344"/>
        <v>0</v>
      </c>
      <c r="AA996" s="400">
        <f t="shared" si="345"/>
        <v>0</v>
      </c>
      <c r="AB996" s="400">
        <f t="shared" si="346"/>
        <v>0</v>
      </c>
      <c r="AC996" s="400">
        <f t="shared" si="347"/>
        <v>0</v>
      </c>
      <c r="AD996" s="534">
        <f t="shared" si="348"/>
        <v>0</v>
      </c>
      <c r="AE996" s="386"/>
      <c r="AF996" s="405">
        <f t="shared" si="349"/>
        <v>0</v>
      </c>
      <c r="AG996" s="374"/>
      <c r="AH996" s="544"/>
    </row>
    <row r="997" spans="1:34" s="346" customFormat="1" hidden="1" x14ac:dyDescent="0.2">
      <c r="A997" s="384">
        <f t="shared" si="339"/>
        <v>0</v>
      </c>
      <c r="B997" s="385"/>
      <c r="C997" s="374"/>
      <c r="D997" s="438"/>
      <c r="E997" s="352"/>
      <c r="F997" s="353"/>
      <c r="G997" s="353"/>
      <c r="H997" s="353"/>
      <c r="I997" s="353"/>
      <c r="J997" s="394">
        <f t="shared" si="350"/>
        <v>0</v>
      </c>
      <c r="K997" s="374"/>
      <c r="L997" s="374"/>
      <c r="M997" s="354"/>
      <c r="N997" s="355"/>
      <c r="O997" s="355"/>
      <c r="P997" s="355"/>
      <c r="Q997" s="355"/>
      <c r="R997" s="355"/>
      <c r="S997" s="356"/>
      <c r="T997" s="357"/>
      <c r="U997" s="338">
        <f t="shared" si="340"/>
        <v>0</v>
      </c>
      <c r="V997" s="374"/>
      <c r="W997" s="399">
        <f t="shared" si="341"/>
        <v>0</v>
      </c>
      <c r="X997" s="400">
        <f t="shared" si="342"/>
        <v>0</v>
      </c>
      <c r="Y997" s="400">
        <f t="shared" si="343"/>
        <v>0</v>
      </c>
      <c r="Z997" s="400">
        <f t="shared" si="344"/>
        <v>0</v>
      </c>
      <c r="AA997" s="400">
        <f t="shared" si="345"/>
        <v>0</v>
      </c>
      <c r="AB997" s="400">
        <f t="shared" si="346"/>
        <v>0</v>
      </c>
      <c r="AC997" s="400">
        <f t="shared" si="347"/>
        <v>0</v>
      </c>
      <c r="AD997" s="534">
        <f t="shared" si="348"/>
        <v>0</v>
      </c>
      <c r="AE997" s="386"/>
      <c r="AF997" s="405">
        <f t="shared" si="349"/>
        <v>0</v>
      </c>
      <c r="AG997" s="374"/>
      <c r="AH997" s="544"/>
    </row>
    <row r="998" spans="1:34" s="346" customFormat="1" hidden="1" x14ac:dyDescent="0.2">
      <c r="A998" s="384">
        <f t="shared" si="339"/>
        <v>0</v>
      </c>
      <c r="B998" s="385"/>
      <c r="C998" s="374"/>
      <c r="D998" s="438"/>
      <c r="E998" s="352"/>
      <c r="F998" s="353"/>
      <c r="G998" s="353"/>
      <c r="H998" s="353"/>
      <c r="I998" s="353"/>
      <c r="J998" s="394">
        <f t="shared" si="350"/>
        <v>0</v>
      </c>
      <c r="K998" s="374"/>
      <c r="L998" s="374"/>
      <c r="M998" s="354"/>
      <c r="N998" s="355"/>
      <c r="O998" s="355"/>
      <c r="P998" s="355"/>
      <c r="Q998" s="355"/>
      <c r="R998" s="355"/>
      <c r="S998" s="356"/>
      <c r="T998" s="357"/>
      <c r="U998" s="338">
        <f t="shared" si="340"/>
        <v>0</v>
      </c>
      <c r="V998" s="374"/>
      <c r="W998" s="399">
        <f t="shared" si="341"/>
        <v>0</v>
      </c>
      <c r="X998" s="400">
        <f t="shared" si="342"/>
        <v>0</v>
      </c>
      <c r="Y998" s="400">
        <f t="shared" si="343"/>
        <v>0</v>
      </c>
      <c r="Z998" s="400">
        <f t="shared" si="344"/>
        <v>0</v>
      </c>
      <c r="AA998" s="400">
        <f t="shared" si="345"/>
        <v>0</v>
      </c>
      <c r="AB998" s="400">
        <f t="shared" si="346"/>
        <v>0</v>
      </c>
      <c r="AC998" s="400">
        <f t="shared" si="347"/>
        <v>0</v>
      </c>
      <c r="AD998" s="534">
        <f t="shared" si="348"/>
        <v>0</v>
      </c>
      <c r="AE998" s="386"/>
      <c r="AF998" s="405">
        <f t="shared" si="349"/>
        <v>0</v>
      </c>
      <c r="AG998" s="374"/>
      <c r="AH998" s="544"/>
    </row>
    <row r="999" spans="1:34" s="346" customFormat="1" hidden="1" x14ac:dyDescent="0.2">
      <c r="A999" s="384">
        <f t="shared" si="339"/>
        <v>0</v>
      </c>
      <c r="B999" s="385"/>
      <c r="C999" s="374"/>
      <c r="D999" s="438"/>
      <c r="E999" s="352"/>
      <c r="F999" s="353"/>
      <c r="G999" s="353"/>
      <c r="H999" s="353"/>
      <c r="I999" s="353"/>
      <c r="J999" s="394">
        <f t="shared" si="350"/>
        <v>0</v>
      </c>
      <c r="K999" s="374"/>
      <c r="L999" s="374"/>
      <c r="M999" s="354"/>
      <c r="N999" s="355"/>
      <c r="O999" s="355"/>
      <c r="P999" s="355"/>
      <c r="Q999" s="355"/>
      <c r="R999" s="355"/>
      <c r="S999" s="356"/>
      <c r="T999" s="357"/>
      <c r="U999" s="338">
        <f t="shared" si="340"/>
        <v>0</v>
      </c>
      <c r="V999" s="374"/>
      <c r="W999" s="399">
        <f t="shared" si="341"/>
        <v>0</v>
      </c>
      <c r="X999" s="400">
        <f t="shared" si="342"/>
        <v>0</v>
      </c>
      <c r="Y999" s="400">
        <f t="shared" si="343"/>
        <v>0</v>
      </c>
      <c r="Z999" s="400">
        <f t="shared" si="344"/>
        <v>0</v>
      </c>
      <c r="AA999" s="400">
        <f t="shared" si="345"/>
        <v>0</v>
      </c>
      <c r="AB999" s="400">
        <f t="shared" si="346"/>
        <v>0</v>
      </c>
      <c r="AC999" s="400">
        <f t="shared" si="347"/>
        <v>0</v>
      </c>
      <c r="AD999" s="534">
        <f t="shared" si="348"/>
        <v>0</v>
      </c>
      <c r="AE999" s="386"/>
      <c r="AF999" s="405">
        <f t="shared" si="349"/>
        <v>0</v>
      </c>
      <c r="AG999" s="374"/>
      <c r="AH999" s="544"/>
    </row>
    <row r="1000" spans="1:34" s="346" customFormat="1" hidden="1" x14ac:dyDescent="0.2">
      <c r="A1000" s="384">
        <f t="shared" si="339"/>
        <v>0</v>
      </c>
      <c r="B1000" s="385"/>
      <c r="C1000" s="374"/>
      <c r="D1000" s="438"/>
      <c r="E1000" s="352"/>
      <c r="F1000" s="353"/>
      <c r="G1000" s="353"/>
      <c r="H1000" s="353"/>
      <c r="I1000" s="353"/>
      <c r="J1000" s="394">
        <f t="shared" si="350"/>
        <v>0</v>
      </c>
      <c r="K1000" s="374"/>
      <c r="L1000" s="374"/>
      <c r="M1000" s="354"/>
      <c r="N1000" s="355"/>
      <c r="O1000" s="355"/>
      <c r="P1000" s="355"/>
      <c r="Q1000" s="355"/>
      <c r="R1000" s="355"/>
      <c r="S1000" s="356"/>
      <c r="T1000" s="357"/>
      <c r="U1000" s="338">
        <f t="shared" si="340"/>
        <v>0</v>
      </c>
      <c r="V1000" s="374"/>
      <c r="W1000" s="399">
        <f t="shared" si="341"/>
        <v>0</v>
      </c>
      <c r="X1000" s="400">
        <f t="shared" si="342"/>
        <v>0</v>
      </c>
      <c r="Y1000" s="400">
        <f t="shared" si="343"/>
        <v>0</v>
      </c>
      <c r="Z1000" s="400">
        <f t="shared" si="344"/>
        <v>0</v>
      </c>
      <c r="AA1000" s="400">
        <f t="shared" si="345"/>
        <v>0</v>
      </c>
      <c r="AB1000" s="400">
        <f t="shared" si="346"/>
        <v>0</v>
      </c>
      <c r="AC1000" s="400">
        <f t="shared" si="347"/>
        <v>0</v>
      </c>
      <c r="AD1000" s="534">
        <f t="shared" si="348"/>
        <v>0</v>
      </c>
      <c r="AE1000" s="386"/>
      <c r="AF1000" s="405">
        <f t="shared" si="349"/>
        <v>0</v>
      </c>
      <c r="AG1000" s="374"/>
      <c r="AH1000" s="544"/>
    </row>
    <row r="1001" spans="1:34" s="346" customFormat="1" hidden="1" x14ac:dyDescent="0.2">
      <c r="A1001" s="384">
        <f t="shared" si="339"/>
        <v>0</v>
      </c>
      <c r="B1001" s="385"/>
      <c r="C1001" s="374"/>
      <c r="D1001" s="438"/>
      <c r="E1001" s="352"/>
      <c r="F1001" s="353"/>
      <c r="G1001" s="353"/>
      <c r="H1001" s="353"/>
      <c r="I1001" s="353"/>
      <c r="J1001" s="394">
        <f t="shared" si="350"/>
        <v>0</v>
      </c>
      <c r="K1001" s="374"/>
      <c r="L1001" s="374"/>
      <c r="M1001" s="354"/>
      <c r="N1001" s="355"/>
      <c r="O1001" s="355"/>
      <c r="P1001" s="355"/>
      <c r="Q1001" s="355"/>
      <c r="R1001" s="355"/>
      <c r="S1001" s="356"/>
      <c r="T1001" s="357"/>
      <c r="U1001" s="338">
        <f t="shared" si="340"/>
        <v>0</v>
      </c>
      <c r="V1001" s="374"/>
      <c r="W1001" s="399">
        <f t="shared" si="341"/>
        <v>0</v>
      </c>
      <c r="X1001" s="400">
        <f t="shared" si="342"/>
        <v>0</v>
      </c>
      <c r="Y1001" s="400">
        <f t="shared" si="343"/>
        <v>0</v>
      </c>
      <c r="Z1001" s="400">
        <f t="shared" si="344"/>
        <v>0</v>
      </c>
      <c r="AA1001" s="400">
        <f t="shared" si="345"/>
        <v>0</v>
      </c>
      <c r="AB1001" s="400">
        <f t="shared" si="346"/>
        <v>0</v>
      </c>
      <c r="AC1001" s="400">
        <f t="shared" si="347"/>
        <v>0</v>
      </c>
      <c r="AD1001" s="534">
        <f t="shared" si="348"/>
        <v>0</v>
      </c>
      <c r="AE1001" s="386"/>
      <c r="AF1001" s="405">
        <f t="shared" si="349"/>
        <v>0</v>
      </c>
      <c r="AG1001" s="374"/>
      <c r="AH1001" s="544"/>
    </row>
    <row r="1002" spans="1:34" s="346" customFormat="1" hidden="1" x14ac:dyDescent="0.2">
      <c r="A1002" s="384">
        <f t="shared" si="339"/>
        <v>0</v>
      </c>
      <c r="B1002" s="385"/>
      <c r="C1002" s="374"/>
      <c r="D1002" s="438"/>
      <c r="E1002" s="352"/>
      <c r="F1002" s="353"/>
      <c r="G1002" s="353"/>
      <c r="H1002" s="353"/>
      <c r="I1002" s="353"/>
      <c r="J1002" s="394">
        <f t="shared" si="350"/>
        <v>0</v>
      </c>
      <c r="K1002" s="374"/>
      <c r="L1002" s="374"/>
      <c r="M1002" s="354"/>
      <c r="N1002" s="355"/>
      <c r="O1002" s="355"/>
      <c r="P1002" s="355"/>
      <c r="Q1002" s="355"/>
      <c r="R1002" s="355"/>
      <c r="S1002" s="356"/>
      <c r="T1002" s="357"/>
      <c r="U1002" s="338">
        <f t="shared" si="340"/>
        <v>0</v>
      </c>
      <c r="V1002" s="374"/>
      <c r="W1002" s="399">
        <f t="shared" si="341"/>
        <v>0</v>
      </c>
      <c r="X1002" s="400">
        <f t="shared" si="342"/>
        <v>0</v>
      </c>
      <c r="Y1002" s="400">
        <f t="shared" si="343"/>
        <v>0</v>
      </c>
      <c r="Z1002" s="400">
        <f t="shared" si="344"/>
        <v>0</v>
      </c>
      <c r="AA1002" s="400">
        <f t="shared" si="345"/>
        <v>0</v>
      </c>
      <c r="AB1002" s="400">
        <f t="shared" si="346"/>
        <v>0</v>
      </c>
      <c r="AC1002" s="400">
        <f t="shared" si="347"/>
        <v>0</v>
      </c>
      <c r="AD1002" s="534">
        <f t="shared" si="348"/>
        <v>0</v>
      </c>
      <c r="AE1002" s="386"/>
      <c r="AF1002" s="405">
        <f t="shared" si="349"/>
        <v>0</v>
      </c>
      <c r="AG1002" s="374"/>
      <c r="AH1002" s="544"/>
    </row>
    <row r="1003" spans="1:34" s="346" customFormat="1" hidden="1" x14ac:dyDescent="0.2">
      <c r="A1003" s="384">
        <f t="shared" si="339"/>
        <v>0</v>
      </c>
      <c r="B1003" s="385"/>
      <c r="C1003" s="374"/>
      <c r="D1003" s="438"/>
      <c r="E1003" s="352"/>
      <c r="F1003" s="353"/>
      <c r="G1003" s="353"/>
      <c r="H1003" s="353"/>
      <c r="I1003" s="353"/>
      <c r="J1003" s="394">
        <f t="shared" si="350"/>
        <v>0</v>
      </c>
      <c r="K1003" s="374"/>
      <c r="L1003" s="374"/>
      <c r="M1003" s="354"/>
      <c r="N1003" s="355"/>
      <c r="O1003" s="355"/>
      <c r="P1003" s="355"/>
      <c r="Q1003" s="355"/>
      <c r="R1003" s="355"/>
      <c r="S1003" s="356"/>
      <c r="T1003" s="357"/>
      <c r="U1003" s="338">
        <f t="shared" si="340"/>
        <v>0</v>
      </c>
      <c r="V1003" s="374"/>
      <c r="W1003" s="399">
        <f t="shared" si="341"/>
        <v>0</v>
      </c>
      <c r="X1003" s="400">
        <f t="shared" si="342"/>
        <v>0</v>
      </c>
      <c r="Y1003" s="400">
        <f t="shared" si="343"/>
        <v>0</v>
      </c>
      <c r="Z1003" s="400">
        <f t="shared" si="344"/>
        <v>0</v>
      </c>
      <c r="AA1003" s="400">
        <f t="shared" si="345"/>
        <v>0</v>
      </c>
      <c r="AB1003" s="400">
        <f t="shared" si="346"/>
        <v>0</v>
      </c>
      <c r="AC1003" s="400">
        <f t="shared" si="347"/>
        <v>0</v>
      </c>
      <c r="AD1003" s="534">
        <f t="shared" si="348"/>
        <v>0</v>
      </c>
      <c r="AE1003" s="386"/>
      <c r="AF1003" s="405">
        <f t="shared" si="349"/>
        <v>0</v>
      </c>
      <c r="AG1003" s="374"/>
      <c r="AH1003" s="544"/>
    </row>
    <row r="1004" spans="1:34" s="346" customFormat="1" hidden="1" x14ac:dyDescent="0.2">
      <c r="A1004" s="384">
        <f t="shared" si="339"/>
        <v>0</v>
      </c>
      <c r="B1004" s="385"/>
      <c r="C1004" s="374"/>
      <c r="D1004" s="438"/>
      <c r="E1004" s="352"/>
      <c r="F1004" s="353"/>
      <c r="G1004" s="353"/>
      <c r="H1004" s="353"/>
      <c r="I1004" s="353"/>
      <c r="J1004" s="394">
        <f t="shared" si="350"/>
        <v>0</v>
      </c>
      <c r="K1004" s="374"/>
      <c r="L1004" s="374"/>
      <c r="M1004" s="354"/>
      <c r="N1004" s="355"/>
      <c r="O1004" s="355"/>
      <c r="P1004" s="355"/>
      <c r="Q1004" s="355"/>
      <c r="R1004" s="355"/>
      <c r="S1004" s="356"/>
      <c r="T1004" s="357"/>
      <c r="U1004" s="338">
        <f t="shared" si="340"/>
        <v>0</v>
      </c>
      <c r="V1004" s="374"/>
      <c r="W1004" s="399">
        <f t="shared" si="341"/>
        <v>0</v>
      </c>
      <c r="X1004" s="400">
        <f t="shared" si="342"/>
        <v>0</v>
      </c>
      <c r="Y1004" s="400">
        <f t="shared" si="343"/>
        <v>0</v>
      </c>
      <c r="Z1004" s="400">
        <f t="shared" si="344"/>
        <v>0</v>
      </c>
      <c r="AA1004" s="400">
        <f t="shared" si="345"/>
        <v>0</v>
      </c>
      <c r="AB1004" s="400">
        <f t="shared" si="346"/>
        <v>0</v>
      </c>
      <c r="AC1004" s="400">
        <f t="shared" si="347"/>
        <v>0</v>
      </c>
      <c r="AD1004" s="534">
        <f t="shared" si="348"/>
        <v>0</v>
      </c>
      <c r="AE1004" s="386"/>
      <c r="AF1004" s="405">
        <f t="shared" si="349"/>
        <v>0</v>
      </c>
      <c r="AG1004" s="374"/>
      <c r="AH1004" s="544"/>
    </row>
    <row r="1005" spans="1:34" s="346" customFormat="1" hidden="1" x14ac:dyDescent="0.2">
      <c r="A1005" s="384">
        <f t="shared" si="339"/>
        <v>0</v>
      </c>
      <c r="B1005" s="385"/>
      <c r="C1005" s="374"/>
      <c r="D1005" s="438"/>
      <c r="E1005" s="352"/>
      <c r="F1005" s="353"/>
      <c r="G1005" s="353"/>
      <c r="H1005" s="353"/>
      <c r="I1005" s="353"/>
      <c r="J1005" s="394">
        <f t="shared" si="350"/>
        <v>0</v>
      </c>
      <c r="K1005" s="374"/>
      <c r="L1005" s="374"/>
      <c r="M1005" s="354"/>
      <c r="N1005" s="355"/>
      <c r="O1005" s="355"/>
      <c r="P1005" s="355"/>
      <c r="Q1005" s="355"/>
      <c r="R1005" s="355"/>
      <c r="S1005" s="356"/>
      <c r="T1005" s="357"/>
      <c r="U1005" s="338">
        <f t="shared" si="340"/>
        <v>0</v>
      </c>
      <c r="V1005" s="374"/>
      <c r="W1005" s="399">
        <f t="shared" si="341"/>
        <v>0</v>
      </c>
      <c r="X1005" s="400">
        <f t="shared" si="342"/>
        <v>0</v>
      </c>
      <c r="Y1005" s="400">
        <f t="shared" si="343"/>
        <v>0</v>
      </c>
      <c r="Z1005" s="400">
        <f t="shared" si="344"/>
        <v>0</v>
      </c>
      <c r="AA1005" s="400">
        <f t="shared" si="345"/>
        <v>0</v>
      </c>
      <c r="AB1005" s="400">
        <f t="shared" si="346"/>
        <v>0</v>
      </c>
      <c r="AC1005" s="400">
        <f t="shared" si="347"/>
        <v>0</v>
      </c>
      <c r="AD1005" s="534">
        <f t="shared" si="348"/>
        <v>0</v>
      </c>
      <c r="AE1005" s="386"/>
      <c r="AF1005" s="405">
        <f t="shared" si="349"/>
        <v>0</v>
      </c>
      <c r="AG1005" s="374"/>
      <c r="AH1005" s="544"/>
    </row>
    <row r="1006" spans="1:34" s="346" customFormat="1" hidden="1" x14ac:dyDescent="0.2">
      <c r="A1006" s="384">
        <f t="shared" si="339"/>
        <v>0</v>
      </c>
      <c r="B1006" s="385"/>
      <c r="C1006" s="374"/>
      <c r="D1006" s="438"/>
      <c r="E1006" s="352"/>
      <c r="F1006" s="353"/>
      <c r="G1006" s="353"/>
      <c r="H1006" s="353"/>
      <c r="I1006" s="353"/>
      <c r="J1006" s="394">
        <f t="shared" si="350"/>
        <v>0</v>
      </c>
      <c r="K1006" s="374"/>
      <c r="L1006" s="374"/>
      <c r="M1006" s="354"/>
      <c r="N1006" s="355"/>
      <c r="O1006" s="355"/>
      <c r="P1006" s="355"/>
      <c r="Q1006" s="355"/>
      <c r="R1006" s="355"/>
      <c r="S1006" s="356"/>
      <c r="T1006" s="357"/>
      <c r="U1006" s="338">
        <f t="shared" si="340"/>
        <v>0</v>
      </c>
      <c r="V1006" s="374"/>
      <c r="W1006" s="399">
        <f t="shared" si="341"/>
        <v>0</v>
      </c>
      <c r="X1006" s="400">
        <f t="shared" si="342"/>
        <v>0</v>
      </c>
      <c r="Y1006" s="400">
        <f t="shared" si="343"/>
        <v>0</v>
      </c>
      <c r="Z1006" s="400">
        <f t="shared" si="344"/>
        <v>0</v>
      </c>
      <c r="AA1006" s="400">
        <f t="shared" si="345"/>
        <v>0</v>
      </c>
      <c r="AB1006" s="400">
        <f t="shared" si="346"/>
        <v>0</v>
      </c>
      <c r="AC1006" s="400">
        <f t="shared" si="347"/>
        <v>0</v>
      </c>
      <c r="AD1006" s="534">
        <f t="shared" si="348"/>
        <v>0</v>
      </c>
      <c r="AE1006" s="386"/>
      <c r="AF1006" s="405">
        <f t="shared" si="349"/>
        <v>0</v>
      </c>
      <c r="AG1006" s="374"/>
      <c r="AH1006" s="544"/>
    </row>
    <row r="1007" spans="1:34" s="346" customFormat="1" hidden="1" x14ac:dyDescent="0.2">
      <c r="A1007" s="384">
        <f t="shared" si="339"/>
        <v>0</v>
      </c>
      <c r="B1007" s="385"/>
      <c r="C1007" s="374"/>
      <c r="D1007" s="438"/>
      <c r="E1007" s="352"/>
      <c r="F1007" s="353"/>
      <c r="G1007" s="353"/>
      <c r="H1007" s="353"/>
      <c r="I1007" s="353"/>
      <c r="J1007" s="394">
        <f t="shared" si="350"/>
        <v>0</v>
      </c>
      <c r="K1007" s="374"/>
      <c r="L1007" s="374"/>
      <c r="M1007" s="354"/>
      <c r="N1007" s="355"/>
      <c r="O1007" s="355"/>
      <c r="P1007" s="355"/>
      <c r="Q1007" s="355"/>
      <c r="R1007" s="355"/>
      <c r="S1007" s="356"/>
      <c r="T1007" s="357"/>
      <c r="U1007" s="338">
        <f t="shared" si="340"/>
        <v>0</v>
      </c>
      <c r="V1007" s="374"/>
      <c r="W1007" s="399">
        <f t="shared" si="341"/>
        <v>0</v>
      </c>
      <c r="X1007" s="400">
        <f t="shared" si="342"/>
        <v>0</v>
      </c>
      <c r="Y1007" s="400">
        <f t="shared" si="343"/>
        <v>0</v>
      </c>
      <c r="Z1007" s="400">
        <f t="shared" si="344"/>
        <v>0</v>
      </c>
      <c r="AA1007" s="400">
        <f t="shared" si="345"/>
        <v>0</v>
      </c>
      <c r="AB1007" s="400">
        <f t="shared" si="346"/>
        <v>0</v>
      </c>
      <c r="AC1007" s="400">
        <f t="shared" si="347"/>
        <v>0</v>
      </c>
      <c r="AD1007" s="534">
        <f t="shared" si="348"/>
        <v>0</v>
      </c>
      <c r="AE1007" s="386"/>
      <c r="AF1007" s="405">
        <f t="shared" si="349"/>
        <v>0</v>
      </c>
      <c r="AG1007" s="374"/>
      <c r="AH1007" s="544"/>
    </row>
    <row r="1008" spans="1:34" s="346" customFormat="1" hidden="1" x14ac:dyDescent="0.2">
      <c r="A1008" s="384">
        <f t="shared" ref="A1008:A1071" si="351">IF(AND(J1008&lt;&gt;0,U1008&lt;&gt;1),1,0)</f>
        <v>0</v>
      </c>
      <c r="B1008" s="385"/>
      <c r="C1008" s="374"/>
      <c r="D1008" s="438"/>
      <c r="E1008" s="352"/>
      <c r="F1008" s="353"/>
      <c r="G1008" s="353"/>
      <c r="H1008" s="353"/>
      <c r="I1008" s="353"/>
      <c r="J1008" s="394">
        <f t="shared" si="350"/>
        <v>0</v>
      </c>
      <c r="K1008" s="374"/>
      <c r="L1008" s="374"/>
      <c r="M1008" s="354"/>
      <c r="N1008" s="355"/>
      <c r="O1008" s="355"/>
      <c r="P1008" s="355"/>
      <c r="Q1008" s="355"/>
      <c r="R1008" s="355"/>
      <c r="S1008" s="356"/>
      <c r="T1008" s="357"/>
      <c r="U1008" s="338">
        <f t="shared" ref="U1008:U1071" si="352">SUM(M1008:T1008)</f>
        <v>0</v>
      </c>
      <c r="V1008" s="374"/>
      <c r="W1008" s="399">
        <f t="shared" ref="W1008:W1071" si="353">$J1008*M1008</f>
        <v>0</v>
      </c>
      <c r="X1008" s="400">
        <f t="shared" ref="X1008:X1071" si="354">$J1008*N1008</f>
        <v>0</v>
      </c>
      <c r="Y1008" s="400">
        <f t="shared" ref="Y1008:Y1071" si="355">$J1008*O1008</f>
        <v>0</v>
      </c>
      <c r="Z1008" s="400">
        <f t="shared" ref="Z1008:Z1071" si="356">$J1008*P1008</f>
        <v>0</v>
      </c>
      <c r="AA1008" s="400">
        <f t="shared" ref="AA1008:AA1071" si="357">$J1008*Q1008</f>
        <v>0</v>
      </c>
      <c r="AB1008" s="400">
        <f t="shared" ref="AB1008:AB1071" si="358">$J1008*R1008</f>
        <v>0</v>
      </c>
      <c r="AC1008" s="400">
        <f t="shared" ref="AC1008:AC1071" si="359">$J1008*S1008</f>
        <v>0</v>
      </c>
      <c r="AD1008" s="534">
        <f t="shared" ref="AD1008:AD1071" si="360">SUM(W1008:AC1008)</f>
        <v>0</v>
      </c>
      <c r="AE1008" s="386"/>
      <c r="AF1008" s="405">
        <f t="shared" ref="AF1008:AF1071" si="361">$J1008*T1008</f>
        <v>0</v>
      </c>
      <c r="AG1008" s="374"/>
      <c r="AH1008" s="544"/>
    </row>
    <row r="1009" spans="1:34" s="346" customFormat="1" hidden="1" x14ac:dyDescent="0.2">
      <c r="A1009" s="384">
        <f t="shared" si="351"/>
        <v>0</v>
      </c>
      <c r="B1009" s="385"/>
      <c r="C1009" s="374"/>
      <c r="D1009" s="438"/>
      <c r="E1009" s="352"/>
      <c r="F1009" s="353"/>
      <c r="G1009" s="353"/>
      <c r="H1009" s="353"/>
      <c r="I1009" s="353"/>
      <c r="J1009" s="394">
        <f t="shared" si="350"/>
        <v>0</v>
      </c>
      <c r="K1009" s="374"/>
      <c r="L1009" s="374"/>
      <c r="M1009" s="354"/>
      <c r="N1009" s="355"/>
      <c r="O1009" s="355"/>
      <c r="P1009" s="355"/>
      <c r="Q1009" s="355"/>
      <c r="R1009" s="355"/>
      <c r="S1009" s="356"/>
      <c r="T1009" s="357"/>
      <c r="U1009" s="338">
        <f t="shared" si="352"/>
        <v>0</v>
      </c>
      <c r="V1009" s="374"/>
      <c r="W1009" s="399">
        <f t="shared" si="353"/>
        <v>0</v>
      </c>
      <c r="X1009" s="400">
        <f t="shared" si="354"/>
        <v>0</v>
      </c>
      <c r="Y1009" s="400">
        <f t="shared" si="355"/>
        <v>0</v>
      </c>
      <c r="Z1009" s="400">
        <f t="shared" si="356"/>
        <v>0</v>
      </c>
      <c r="AA1009" s="400">
        <f t="shared" si="357"/>
        <v>0</v>
      </c>
      <c r="AB1009" s="400">
        <f t="shared" si="358"/>
        <v>0</v>
      </c>
      <c r="AC1009" s="400">
        <f t="shared" si="359"/>
        <v>0</v>
      </c>
      <c r="AD1009" s="534">
        <f t="shared" si="360"/>
        <v>0</v>
      </c>
      <c r="AE1009" s="386"/>
      <c r="AF1009" s="405">
        <f t="shared" si="361"/>
        <v>0</v>
      </c>
      <c r="AG1009" s="374"/>
      <c r="AH1009" s="544"/>
    </row>
    <row r="1010" spans="1:34" s="346" customFormat="1" hidden="1" x14ac:dyDescent="0.2">
      <c r="A1010" s="384">
        <f t="shared" si="351"/>
        <v>0</v>
      </c>
      <c r="B1010" s="385"/>
      <c r="C1010" s="374"/>
      <c r="D1010" s="438"/>
      <c r="E1010" s="352"/>
      <c r="F1010" s="353"/>
      <c r="G1010" s="353"/>
      <c r="H1010" s="353"/>
      <c r="I1010" s="353"/>
      <c r="J1010" s="394">
        <f t="shared" si="350"/>
        <v>0</v>
      </c>
      <c r="K1010" s="374"/>
      <c r="L1010" s="374"/>
      <c r="M1010" s="354"/>
      <c r="N1010" s="355"/>
      <c r="O1010" s="355"/>
      <c r="P1010" s="355"/>
      <c r="Q1010" s="355"/>
      <c r="R1010" s="355"/>
      <c r="S1010" s="356"/>
      <c r="T1010" s="357"/>
      <c r="U1010" s="338">
        <f t="shared" si="352"/>
        <v>0</v>
      </c>
      <c r="V1010" s="374"/>
      <c r="W1010" s="399">
        <f t="shared" si="353"/>
        <v>0</v>
      </c>
      <c r="X1010" s="400">
        <f t="shared" si="354"/>
        <v>0</v>
      </c>
      <c r="Y1010" s="400">
        <f t="shared" si="355"/>
        <v>0</v>
      </c>
      <c r="Z1010" s="400">
        <f t="shared" si="356"/>
        <v>0</v>
      </c>
      <c r="AA1010" s="400">
        <f t="shared" si="357"/>
        <v>0</v>
      </c>
      <c r="AB1010" s="400">
        <f t="shared" si="358"/>
        <v>0</v>
      </c>
      <c r="AC1010" s="400">
        <f t="shared" si="359"/>
        <v>0</v>
      </c>
      <c r="AD1010" s="534">
        <f t="shared" si="360"/>
        <v>0</v>
      </c>
      <c r="AE1010" s="386"/>
      <c r="AF1010" s="405">
        <f t="shared" si="361"/>
        <v>0</v>
      </c>
      <c r="AG1010" s="374"/>
      <c r="AH1010" s="544"/>
    </row>
    <row r="1011" spans="1:34" s="346" customFormat="1" hidden="1" x14ac:dyDescent="0.2">
      <c r="A1011" s="384">
        <f t="shared" si="351"/>
        <v>0</v>
      </c>
      <c r="B1011" s="385"/>
      <c r="C1011" s="374"/>
      <c r="D1011" s="438"/>
      <c r="E1011" s="352"/>
      <c r="F1011" s="353"/>
      <c r="G1011" s="353"/>
      <c r="H1011" s="353"/>
      <c r="I1011" s="353"/>
      <c r="J1011" s="394">
        <f t="shared" si="350"/>
        <v>0</v>
      </c>
      <c r="K1011" s="374"/>
      <c r="L1011" s="374"/>
      <c r="M1011" s="354"/>
      <c r="N1011" s="355"/>
      <c r="O1011" s="355"/>
      <c r="P1011" s="355"/>
      <c r="Q1011" s="355"/>
      <c r="R1011" s="355"/>
      <c r="S1011" s="356"/>
      <c r="T1011" s="357"/>
      <c r="U1011" s="338">
        <f t="shared" si="352"/>
        <v>0</v>
      </c>
      <c r="V1011" s="374"/>
      <c r="W1011" s="399">
        <f t="shared" si="353"/>
        <v>0</v>
      </c>
      <c r="X1011" s="400">
        <f t="shared" si="354"/>
        <v>0</v>
      </c>
      <c r="Y1011" s="400">
        <f t="shared" si="355"/>
        <v>0</v>
      </c>
      <c r="Z1011" s="400">
        <f t="shared" si="356"/>
        <v>0</v>
      </c>
      <c r="AA1011" s="400">
        <f t="shared" si="357"/>
        <v>0</v>
      </c>
      <c r="AB1011" s="400">
        <f t="shared" si="358"/>
        <v>0</v>
      </c>
      <c r="AC1011" s="400">
        <f t="shared" si="359"/>
        <v>0</v>
      </c>
      <c r="AD1011" s="534">
        <f t="shared" si="360"/>
        <v>0</v>
      </c>
      <c r="AE1011" s="386"/>
      <c r="AF1011" s="405">
        <f t="shared" si="361"/>
        <v>0</v>
      </c>
      <c r="AG1011" s="374"/>
      <c r="AH1011" s="544"/>
    </row>
    <row r="1012" spans="1:34" s="346" customFormat="1" hidden="1" x14ac:dyDescent="0.2">
      <c r="A1012" s="384">
        <f t="shared" si="351"/>
        <v>0</v>
      </c>
      <c r="B1012" s="385"/>
      <c r="C1012" s="374"/>
      <c r="D1012" s="438"/>
      <c r="E1012" s="352"/>
      <c r="F1012" s="353"/>
      <c r="G1012" s="353"/>
      <c r="H1012" s="353"/>
      <c r="I1012" s="353"/>
      <c r="J1012" s="394">
        <f t="shared" si="350"/>
        <v>0</v>
      </c>
      <c r="K1012" s="374"/>
      <c r="L1012" s="374"/>
      <c r="M1012" s="354"/>
      <c r="N1012" s="355"/>
      <c r="O1012" s="355"/>
      <c r="P1012" s="355"/>
      <c r="Q1012" s="355"/>
      <c r="R1012" s="355"/>
      <c r="S1012" s="356"/>
      <c r="T1012" s="357"/>
      <c r="U1012" s="338">
        <f t="shared" si="352"/>
        <v>0</v>
      </c>
      <c r="V1012" s="374"/>
      <c r="W1012" s="399">
        <f t="shared" si="353"/>
        <v>0</v>
      </c>
      <c r="X1012" s="400">
        <f t="shared" si="354"/>
        <v>0</v>
      </c>
      <c r="Y1012" s="400">
        <f t="shared" si="355"/>
        <v>0</v>
      </c>
      <c r="Z1012" s="400">
        <f t="shared" si="356"/>
        <v>0</v>
      </c>
      <c r="AA1012" s="400">
        <f t="shared" si="357"/>
        <v>0</v>
      </c>
      <c r="AB1012" s="400">
        <f t="shared" si="358"/>
        <v>0</v>
      </c>
      <c r="AC1012" s="400">
        <f t="shared" si="359"/>
        <v>0</v>
      </c>
      <c r="AD1012" s="534">
        <f t="shared" si="360"/>
        <v>0</v>
      </c>
      <c r="AE1012" s="386"/>
      <c r="AF1012" s="405">
        <f t="shared" si="361"/>
        <v>0</v>
      </c>
      <c r="AG1012" s="374"/>
      <c r="AH1012" s="544"/>
    </row>
    <row r="1013" spans="1:34" s="346" customFormat="1" hidden="1" x14ac:dyDescent="0.2">
      <c r="A1013" s="384">
        <f t="shared" si="351"/>
        <v>0</v>
      </c>
      <c r="B1013" s="385"/>
      <c r="C1013" s="374"/>
      <c r="D1013" s="438"/>
      <c r="E1013" s="352"/>
      <c r="F1013" s="353"/>
      <c r="G1013" s="353"/>
      <c r="H1013" s="353"/>
      <c r="I1013" s="353"/>
      <c r="J1013" s="394">
        <f t="shared" si="350"/>
        <v>0</v>
      </c>
      <c r="K1013" s="374"/>
      <c r="L1013" s="374"/>
      <c r="M1013" s="354"/>
      <c r="N1013" s="355"/>
      <c r="O1013" s="355"/>
      <c r="P1013" s="355"/>
      <c r="Q1013" s="355"/>
      <c r="R1013" s="355"/>
      <c r="S1013" s="356"/>
      <c r="T1013" s="357"/>
      <c r="U1013" s="338">
        <f t="shared" si="352"/>
        <v>0</v>
      </c>
      <c r="V1013" s="374"/>
      <c r="W1013" s="399">
        <f t="shared" si="353"/>
        <v>0</v>
      </c>
      <c r="X1013" s="400">
        <f t="shared" si="354"/>
        <v>0</v>
      </c>
      <c r="Y1013" s="400">
        <f t="shared" si="355"/>
        <v>0</v>
      </c>
      <c r="Z1013" s="400">
        <f t="shared" si="356"/>
        <v>0</v>
      </c>
      <c r="AA1013" s="400">
        <f t="shared" si="357"/>
        <v>0</v>
      </c>
      <c r="AB1013" s="400">
        <f t="shared" si="358"/>
        <v>0</v>
      </c>
      <c r="AC1013" s="400">
        <f t="shared" si="359"/>
        <v>0</v>
      </c>
      <c r="AD1013" s="534">
        <f t="shared" si="360"/>
        <v>0</v>
      </c>
      <c r="AE1013" s="386"/>
      <c r="AF1013" s="405">
        <f t="shared" si="361"/>
        <v>0</v>
      </c>
      <c r="AG1013" s="374"/>
      <c r="AH1013" s="544"/>
    </row>
    <row r="1014" spans="1:34" s="346" customFormat="1" hidden="1" x14ac:dyDescent="0.2">
      <c r="A1014" s="384">
        <f t="shared" si="351"/>
        <v>0</v>
      </c>
      <c r="B1014" s="385"/>
      <c r="C1014" s="374"/>
      <c r="D1014" s="438"/>
      <c r="E1014" s="352"/>
      <c r="F1014" s="353"/>
      <c r="G1014" s="353"/>
      <c r="H1014" s="353"/>
      <c r="I1014" s="353"/>
      <c r="J1014" s="394">
        <f t="shared" si="350"/>
        <v>0</v>
      </c>
      <c r="K1014" s="374"/>
      <c r="L1014" s="374"/>
      <c r="M1014" s="354"/>
      <c r="N1014" s="355"/>
      <c r="O1014" s="355"/>
      <c r="P1014" s="355"/>
      <c r="Q1014" s="355"/>
      <c r="R1014" s="355"/>
      <c r="S1014" s="356"/>
      <c r="T1014" s="357"/>
      <c r="U1014" s="338">
        <f t="shared" si="352"/>
        <v>0</v>
      </c>
      <c r="V1014" s="374"/>
      <c r="W1014" s="399">
        <f t="shared" si="353"/>
        <v>0</v>
      </c>
      <c r="X1014" s="400">
        <f t="shared" si="354"/>
        <v>0</v>
      </c>
      <c r="Y1014" s="400">
        <f t="shared" si="355"/>
        <v>0</v>
      </c>
      <c r="Z1014" s="400">
        <f t="shared" si="356"/>
        <v>0</v>
      </c>
      <c r="AA1014" s="400">
        <f t="shared" si="357"/>
        <v>0</v>
      </c>
      <c r="AB1014" s="400">
        <f t="shared" si="358"/>
        <v>0</v>
      </c>
      <c r="AC1014" s="400">
        <f t="shared" si="359"/>
        <v>0</v>
      </c>
      <c r="AD1014" s="534">
        <f t="shared" si="360"/>
        <v>0</v>
      </c>
      <c r="AE1014" s="386"/>
      <c r="AF1014" s="405">
        <f t="shared" si="361"/>
        <v>0</v>
      </c>
      <c r="AG1014" s="374"/>
      <c r="AH1014" s="544"/>
    </row>
    <row r="1015" spans="1:34" s="346" customFormat="1" hidden="1" x14ac:dyDescent="0.2">
      <c r="A1015" s="384">
        <f t="shared" si="351"/>
        <v>0</v>
      </c>
      <c r="B1015" s="385"/>
      <c r="C1015" s="374"/>
      <c r="D1015" s="438"/>
      <c r="E1015" s="352"/>
      <c r="F1015" s="353"/>
      <c r="G1015" s="353"/>
      <c r="H1015" s="353"/>
      <c r="I1015" s="353"/>
      <c r="J1015" s="394">
        <f t="shared" si="350"/>
        <v>0</v>
      </c>
      <c r="K1015" s="374"/>
      <c r="L1015" s="374"/>
      <c r="M1015" s="354"/>
      <c r="N1015" s="355"/>
      <c r="O1015" s="355"/>
      <c r="P1015" s="355"/>
      <c r="Q1015" s="355"/>
      <c r="R1015" s="355"/>
      <c r="S1015" s="356"/>
      <c r="T1015" s="357"/>
      <c r="U1015" s="338">
        <f t="shared" si="352"/>
        <v>0</v>
      </c>
      <c r="V1015" s="374"/>
      <c r="W1015" s="399">
        <f t="shared" si="353"/>
        <v>0</v>
      </c>
      <c r="X1015" s="400">
        <f t="shared" si="354"/>
        <v>0</v>
      </c>
      <c r="Y1015" s="400">
        <f t="shared" si="355"/>
        <v>0</v>
      </c>
      <c r="Z1015" s="400">
        <f t="shared" si="356"/>
        <v>0</v>
      </c>
      <c r="AA1015" s="400">
        <f t="shared" si="357"/>
        <v>0</v>
      </c>
      <c r="AB1015" s="400">
        <f t="shared" si="358"/>
        <v>0</v>
      </c>
      <c r="AC1015" s="400">
        <f t="shared" si="359"/>
        <v>0</v>
      </c>
      <c r="AD1015" s="534">
        <f t="shared" si="360"/>
        <v>0</v>
      </c>
      <c r="AE1015" s="386"/>
      <c r="AF1015" s="405">
        <f t="shared" si="361"/>
        <v>0</v>
      </c>
      <c r="AG1015" s="374"/>
      <c r="AH1015" s="544"/>
    </row>
    <row r="1016" spans="1:34" s="346" customFormat="1" hidden="1" x14ac:dyDescent="0.2">
      <c r="A1016" s="384">
        <f t="shared" si="351"/>
        <v>0</v>
      </c>
      <c r="B1016" s="385"/>
      <c r="C1016" s="374"/>
      <c r="D1016" s="438"/>
      <c r="E1016" s="352"/>
      <c r="F1016" s="353"/>
      <c r="G1016" s="353"/>
      <c r="H1016" s="353"/>
      <c r="I1016" s="353"/>
      <c r="J1016" s="394">
        <f t="shared" si="350"/>
        <v>0</v>
      </c>
      <c r="K1016" s="374"/>
      <c r="L1016" s="374"/>
      <c r="M1016" s="354"/>
      <c r="N1016" s="355"/>
      <c r="O1016" s="355"/>
      <c r="P1016" s="355"/>
      <c r="Q1016" s="355"/>
      <c r="R1016" s="355"/>
      <c r="S1016" s="356"/>
      <c r="T1016" s="357"/>
      <c r="U1016" s="338">
        <f t="shared" si="352"/>
        <v>0</v>
      </c>
      <c r="V1016" s="374"/>
      <c r="W1016" s="399">
        <f t="shared" si="353"/>
        <v>0</v>
      </c>
      <c r="X1016" s="400">
        <f t="shared" si="354"/>
        <v>0</v>
      </c>
      <c r="Y1016" s="400">
        <f t="shared" si="355"/>
        <v>0</v>
      </c>
      <c r="Z1016" s="400">
        <f t="shared" si="356"/>
        <v>0</v>
      </c>
      <c r="AA1016" s="400">
        <f t="shared" si="357"/>
        <v>0</v>
      </c>
      <c r="AB1016" s="400">
        <f t="shared" si="358"/>
        <v>0</v>
      </c>
      <c r="AC1016" s="400">
        <f t="shared" si="359"/>
        <v>0</v>
      </c>
      <c r="AD1016" s="534">
        <f t="shared" si="360"/>
        <v>0</v>
      </c>
      <c r="AE1016" s="386"/>
      <c r="AF1016" s="405">
        <f t="shared" si="361"/>
        <v>0</v>
      </c>
      <c r="AG1016" s="374"/>
      <c r="AH1016" s="544"/>
    </row>
    <row r="1017" spans="1:34" s="346" customFormat="1" hidden="1" x14ac:dyDescent="0.2">
      <c r="A1017" s="384">
        <f t="shared" si="351"/>
        <v>0</v>
      </c>
      <c r="B1017" s="385"/>
      <c r="C1017" s="374"/>
      <c r="D1017" s="438"/>
      <c r="E1017" s="352"/>
      <c r="F1017" s="353"/>
      <c r="G1017" s="353"/>
      <c r="H1017" s="353"/>
      <c r="I1017" s="353"/>
      <c r="J1017" s="394">
        <f t="shared" si="350"/>
        <v>0</v>
      </c>
      <c r="K1017" s="374"/>
      <c r="L1017" s="374"/>
      <c r="M1017" s="354"/>
      <c r="N1017" s="355"/>
      <c r="O1017" s="355"/>
      <c r="P1017" s="355"/>
      <c r="Q1017" s="355"/>
      <c r="R1017" s="355"/>
      <c r="S1017" s="356"/>
      <c r="T1017" s="357"/>
      <c r="U1017" s="338">
        <f t="shared" si="352"/>
        <v>0</v>
      </c>
      <c r="V1017" s="374"/>
      <c r="W1017" s="399">
        <f t="shared" si="353"/>
        <v>0</v>
      </c>
      <c r="X1017" s="400">
        <f t="shared" si="354"/>
        <v>0</v>
      </c>
      <c r="Y1017" s="400">
        <f t="shared" si="355"/>
        <v>0</v>
      </c>
      <c r="Z1017" s="400">
        <f t="shared" si="356"/>
        <v>0</v>
      </c>
      <c r="AA1017" s="400">
        <f t="shared" si="357"/>
        <v>0</v>
      </c>
      <c r="AB1017" s="400">
        <f t="shared" si="358"/>
        <v>0</v>
      </c>
      <c r="AC1017" s="400">
        <f t="shared" si="359"/>
        <v>0</v>
      </c>
      <c r="AD1017" s="534">
        <f t="shared" si="360"/>
        <v>0</v>
      </c>
      <c r="AE1017" s="386"/>
      <c r="AF1017" s="405">
        <f t="shared" si="361"/>
        <v>0</v>
      </c>
      <c r="AG1017" s="374"/>
      <c r="AH1017" s="544"/>
    </row>
    <row r="1018" spans="1:34" s="346" customFormat="1" hidden="1" x14ac:dyDescent="0.2">
      <c r="A1018" s="384">
        <f t="shared" si="351"/>
        <v>0</v>
      </c>
      <c r="B1018" s="385"/>
      <c r="C1018" s="374"/>
      <c r="D1018" s="438"/>
      <c r="E1018" s="352"/>
      <c r="F1018" s="353"/>
      <c r="G1018" s="353"/>
      <c r="H1018" s="353"/>
      <c r="I1018" s="353"/>
      <c r="J1018" s="394">
        <f t="shared" si="350"/>
        <v>0</v>
      </c>
      <c r="K1018" s="374"/>
      <c r="L1018" s="374"/>
      <c r="M1018" s="354"/>
      <c r="N1018" s="355"/>
      <c r="O1018" s="355"/>
      <c r="P1018" s="355"/>
      <c r="Q1018" s="355"/>
      <c r="R1018" s="355"/>
      <c r="S1018" s="356"/>
      <c r="T1018" s="357"/>
      <c r="U1018" s="338">
        <f t="shared" si="352"/>
        <v>0</v>
      </c>
      <c r="V1018" s="374"/>
      <c r="W1018" s="399">
        <f t="shared" si="353"/>
        <v>0</v>
      </c>
      <c r="X1018" s="400">
        <f t="shared" si="354"/>
        <v>0</v>
      </c>
      <c r="Y1018" s="400">
        <f t="shared" si="355"/>
        <v>0</v>
      </c>
      <c r="Z1018" s="400">
        <f t="shared" si="356"/>
        <v>0</v>
      </c>
      <c r="AA1018" s="400">
        <f t="shared" si="357"/>
        <v>0</v>
      </c>
      <c r="AB1018" s="400">
        <f t="shared" si="358"/>
        <v>0</v>
      </c>
      <c r="AC1018" s="400">
        <f t="shared" si="359"/>
        <v>0</v>
      </c>
      <c r="AD1018" s="534">
        <f t="shared" si="360"/>
        <v>0</v>
      </c>
      <c r="AE1018" s="386"/>
      <c r="AF1018" s="405">
        <f t="shared" si="361"/>
        <v>0</v>
      </c>
      <c r="AG1018" s="374"/>
      <c r="AH1018" s="544"/>
    </row>
    <row r="1019" spans="1:34" s="346" customFormat="1" hidden="1" x14ac:dyDescent="0.2">
      <c r="A1019" s="384">
        <f t="shared" si="351"/>
        <v>0</v>
      </c>
      <c r="B1019" s="385"/>
      <c r="C1019" s="374"/>
      <c r="D1019" s="438"/>
      <c r="E1019" s="352"/>
      <c r="F1019" s="353"/>
      <c r="G1019" s="353"/>
      <c r="H1019" s="353"/>
      <c r="I1019" s="353"/>
      <c r="J1019" s="394">
        <f t="shared" si="350"/>
        <v>0</v>
      </c>
      <c r="K1019" s="374"/>
      <c r="L1019" s="374"/>
      <c r="M1019" s="354"/>
      <c r="N1019" s="355"/>
      <c r="O1019" s="355"/>
      <c r="P1019" s="355"/>
      <c r="Q1019" s="355"/>
      <c r="R1019" s="355"/>
      <c r="S1019" s="356"/>
      <c r="T1019" s="357"/>
      <c r="U1019" s="338">
        <f t="shared" si="352"/>
        <v>0</v>
      </c>
      <c r="V1019" s="374"/>
      <c r="W1019" s="399">
        <f t="shared" si="353"/>
        <v>0</v>
      </c>
      <c r="X1019" s="400">
        <f t="shared" si="354"/>
        <v>0</v>
      </c>
      <c r="Y1019" s="400">
        <f t="shared" si="355"/>
        <v>0</v>
      </c>
      <c r="Z1019" s="400">
        <f t="shared" si="356"/>
        <v>0</v>
      </c>
      <c r="AA1019" s="400">
        <f t="shared" si="357"/>
        <v>0</v>
      </c>
      <c r="AB1019" s="400">
        <f t="shared" si="358"/>
        <v>0</v>
      </c>
      <c r="AC1019" s="400">
        <f t="shared" si="359"/>
        <v>0</v>
      </c>
      <c r="AD1019" s="534">
        <f t="shared" si="360"/>
        <v>0</v>
      </c>
      <c r="AE1019" s="386"/>
      <c r="AF1019" s="405">
        <f t="shared" si="361"/>
        <v>0</v>
      </c>
      <c r="AG1019" s="374"/>
      <c r="AH1019" s="544"/>
    </row>
    <row r="1020" spans="1:34" s="346" customFormat="1" hidden="1" x14ac:dyDescent="0.2">
      <c r="A1020" s="384">
        <f t="shared" si="351"/>
        <v>0</v>
      </c>
      <c r="B1020" s="385"/>
      <c r="C1020" s="374"/>
      <c r="D1020" s="438"/>
      <c r="E1020" s="352"/>
      <c r="F1020" s="353"/>
      <c r="G1020" s="353"/>
      <c r="H1020" s="353"/>
      <c r="I1020" s="353"/>
      <c r="J1020" s="394">
        <f t="shared" si="350"/>
        <v>0</v>
      </c>
      <c r="K1020" s="374"/>
      <c r="L1020" s="374"/>
      <c r="M1020" s="354"/>
      <c r="N1020" s="355"/>
      <c r="O1020" s="355"/>
      <c r="P1020" s="355"/>
      <c r="Q1020" s="355"/>
      <c r="R1020" s="355"/>
      <c r="S1020" s="356"/>
      <c r="T1020" s="357"/>
      <c r="U1020" s="338">
        <f t="shared" si="352"/>
        <v>0</v>
      </c>
      <c r="V1020" s="374"/>
      <c r="W1020" s="399">
        <f t="shared" si="353"/>
        <v>0</v>
      </c>
      <c r="X1020" s="400">
        <f t="shared" si="354"/>
        <v>0</v>
      </c>
      <c r="Y1020" s="400">
        <f t="shared" si="355"/>
        <v>0</v>
      </c>
      <c r="Z1020" s="400">
        <f t="shared" si="356"/>
        <v>0</v>
      </c>
      <c r="AA1020" s="400">
        <f t="shared" si="357"/>
        <v>0</v>
      </c>
      <c r="AB1020" s="400">
        <f t="shared" si="358"/>
        <v>0</v>
      </c>
      <c r="AC1020" s="400">
        <f t="shared" si="359"/>
        <v>0</v>
      </c>
      <c r="AD1020" s="534">
        <f t="shared" si="360"/>
        <v>0</v>
      </c>
      <c r="AE1020" s="386"/>
      <c r="AF1020" s="405">
        <f t="shared" si="361"/>
        <v>0</v>
      </c>
      <c r="AG1020" s="374"/>
      <c r="AH1020" s="544"/>
    </row>
    <row r="1021" spans="1:34" s="346" customFormat="1" hidden="1" x14ac:dyDescent="0.2">
      <c r="A1021" s="384">
        <f t="shared" si="351"/>
        <v>0</v>
      </c>
      <c r="B1021" s="385"/>
      <c r="C1021" s="374"/>
      <c r="D1021" s="438"/>
      <c r="E1021" s="352"/>
      <c r="F1021" s="353"/>
      <c r="G1021" s="353"/>
      <c r="H1021" s="353"/>
      <c r="I1021" s="353"/>
      <c r="J1021" s="394">
        <f t="shared" si="350"/>
        <v>0</v>
      </c>
      <c r="K1021" s="374"/>
      <c r="L1021" s="374"/>
      <c r="M1021" s="354"/>
      <c r="N1021" s="355"/>
      <c r="O1021" s="355"/>
      <c r="P1021" s="355"/>
      <c r="Q1021" s="355"/>
      <c r="R1021" s="355"/>
      <c r="S1021" s="356"/>
      <c r="T1021" s="357"/>
      <c r="U1021" s="338">
        <f t="shared" si="352"/>
        <v>0</v>
      </c>
      <c r="V1021" s="374"/>
      <c r="W1021" s="399">
        <f t="shared" si="353"/>
        <v>0</v>
      </c>
      <c r="X1021" s="400">
        <f t="shared" si="354"/>
        <v>0</v>
      </c>
      <c r="Y1021" s="400">
        <f t="shared" si="355"/>
        <v>0</v>
      </c>
      <c r="Z1021" s="400">
        <f t="shared" si="356"/>
        <v>0</v>
      </c>
      <c r="AA1021" s="400">
        <f t="shared" si="357"/>
        <v>0</v>
      </c>
      <c r="AB1021" s="400">
        <f t="shared" si="358"/>
        <v>0</v>
      </c>
      <c r="AC1021" s="400">
        <f t="shared" si="359"/>
        <v>0</v>
      </c>
      <c r="AD1021" s="534">
        <f t="shared" si="360"/>
        <v>0</v>
      </c>
      <c r="AE1021" s="386"/>
      <c r="AF1021" s="405">
        <f t="shared" si="361"/>
        <v>0</v>
      </c>
      <c r="AG1021" s="374"/>
      <c r="AH1021" s="544"/>
    </row>
    <row r="1022" spans="1:34" s="346" customFormat="1" hidden="1" x14ac:dyDescent="0.2">
      <c r="A1022" s="384">
        <f t="shared" si="351"/>
        <v>0</v>
      </c>
      <c r="B1022" s="385"/>
      <c r="C1022" s="374"/>
      <c r="D1022" s="438"/>
      <c r="E1022" s="352"/>
      <c r="F1022" s="353"/>
      <c r="G1022" s="353"/>
      <c r="H1022" s="353"/>
      <c r="I1022" s="353"/>
      <c r="J1022" s="394">
        <f t="shared" si="350"/>
        <v>0</v>
      </c>
      <c r="K1022" s="374"/>
      <c r="L1022" s="374"/>
      <c r="M1022" s="354"/>
      <c r="N1022" s="355"/>
      <c r="O1022" s="355"/>
      <c r="P1022" s="355"/>
      <c r="Q1022" s="355"/>
      <c r="R1022" s="355"/>
      <c r="S1022" s="356"/>
      <c r="T1022" s="357"/>
      <c r="U1022" s="338">
        <f t="shared" si="352"/>
        <v>0</v>
      </c>
      <c r="V1022" s="374"/>
      <c r="W1022" s="399">
        <f t="shared" si="353"/>
        <v>0</v>
      </c>
      <c r="X1022" s="400">
        <f t="shared" si="354"/>
        <v>0</v>
      </c>
      <c r="Y1022" s="400">
        <f t="shared" si="355"/>
        <v>0</v>
      </c>
      <c r="Z1022" s="400">
        <f t="shared" si="356"/>
        <v>0</v>
      </c>
      <c r="AA1022" s="400">
        <f t="shared" si="357"/>
        <v>0</v>
      </c>
      <c r="AB1022" s="400">
        <f t="shared" si="358"/>
        <v>0</v>
      </c>
      <c r="AC1022" s="400">
        <f t="shared" si="359"/>
        <v>0</v>
      </c>
      <c r="AD1022" s="534">
        <f t="shared" si="360"/>
        <v>0</v>
      </c>
      <c r="AE1022" s="386"/>
      <c r="AF1022" s="405">
        <f t="shared" si="361"/>
        <v>0</v>
      </c>
      <c r="AG1022" s="374"/>
      <c r="AH1022" s="544"/>
    </row>
    <row r="1023" spans="1:34" s="346" customFormat="1" hidden="1" x14ac:dyDescent="0.2">
      <c r="A1023" s="384">
        <f t="shared" si="351"/>
        <v>0</v>
      </c>
      <c r="B1023" s="385"/>
      <c r="C1023" s="374"/>
      <c r="D1023" s="438"/>
      <c r="E1023" s="352"/>
      <c r="F1023" s="353"/>
      <c r="G1023" s="353"/>
      <c r="H1023" s="353"/>
      <c r="I1023" s="353"/>
      <c r="J1023" s="394">
        <f t="shared" si="350"/>
        <v>0</v>
      </c>
      <c r="K1023" s="374"/>
      <c r="L1023" s="374"/>
      <c r="M1023" s="354"/>
      <c r="N1023" s="355"/>
      <c r="O1023" s="355"/>
      <c r="P1023" s="355"/>
      <c r="Q1023" s="355"/>
      <c r="R1023" s="355"/>
      <c r="S1023" s="356"/>
      <c r="T1023" s="357"/>
      <c r="U1023" s="338">
        <f t="shared" si="352"/>
        <v>0</v>
      </c>
      <c r="V1023" s="374"/>
      <c r="W1023" s="399">
        <f t="shared" si="353"/>
        <v>0</v>
      </c>
      <c r="X1023" s="400">
        <f t="shared" si="354"/>
        <v>0</v>
      </c>
      <c r="Y1023" s="400">
        <f t="shared" si="355"/>
        <v>0</v>
      </c>
      <c r="Z1023" s="400">
        <f t="shared" si="356"/>
        <v>0</v>
      </c>
      <c r="AA1023" s="400">
        <f t="shared" si="357"/>
        <v>0</v>
      </c>
      <c r="AB1023" s="400">
        <f t="shared" si="358"/>
        <v>0</v>
      </c>
      <c r="AC1023" s="400">
        <f t="shared" si="359"/>
        <v>0</v>
      </c>
      <c r="AD1023" s="534">
        <f t="shared" si="360"/>
        <v>0</v>
      </c>
      <c r="AE1023" s="386"/>
      <c r="AF1023" s="405">
        <f t="shared" si="361"/>
        <v>0</v>
      </c>
      <c r="AG1023" s="374"/>
      <c r="AH1023" s="544"/>
    </row>
    <row r="1024" spans="1:34" s="346" customFormat="1" hidden="1" x14ac:dyDescent="0.2">
      <c r="A1024" s="384">
        <f t="shared" si="351"/>
        <v>0</v>
      </c>
      <c r="B1024" s="385"/>
      <c r="C1024" s="374"/>
      <c r="D1024" s="438"/>
      <c r="E1024" s="352"/>
      <c r="F1024" s="353"/>
      <c r="G1024" s="353"/>
      <c r="H1024" s="353"/>
      <c r="I1024" s="353"/>
      <c r="J1024" s="394">
        <f t="shared" si="350"/>
        <v>0</v>
      </c>
      <c r="K1024" s="374"/>
      <c r="L1024" s="374"/>
      <c r="M1024" s="354"/>
      <c r="N1024" s="355"/>
      <c r="O1024" s="355"/>
      <c r="P1024" s="355"/>
      <c r="Q1024" s="355"/>
      <c r="R1024" s="355"/>
      <c r="S1024" s="356"/>
      <c r="T1024" s="357"/>
      <c r="U1024" s="338">
        <f t="shared" si="352"/>
        <v>0</v>
      </c>
      <c r="V1024" s="374"/>
      <c r="W1024" s="399">
        <f t="shared" si="353"/>
        <v>0</v>
      </c>
      <c r="X1024" s="400">
        <f t="shared" si="354"/>
        <v>0</v>
      </c>
      <c r="Y1024" s="400">
        <f t="shared" si="355"/>
        <v>0</v>
      </c>
      <c r="Z1024" s="400">
        <f t="shared" si="356"/>
        <v>0</v>
      </c>
      <c r="AA1024" s="400">
        <f t="shared" si="357"/>
        <v>0</v>
      </c>
      <c r="AB1024" s="400">
        <f t="shared" si="358"/>
        <v>0</v>
      </c>
      <c r="AC1024" s="400">
        <f t="shared" si="359"/>
        <v>0</v>
      </c>
      <c r="AD1024" s="534">
        <f t="shared" si="360"/>
        <v>0</v>
      </c>
      <c r="AE1024" s="386"/>
      <c r="AF1024" s="405">
        <f t="shared" si="361"/>
        <v>0</v>
      </c>
      <c r="AG1024" s="374"/>
      <c r="AH1024" s="544"/>
    </row>
    <row r="1025" spans="1:34" s="346" customFormat="1" hidden="1" x14ac:dyDescent="0.2">
      <c r="A1025" s="384">
        <f t="shared" si="351"/>
        <v>0</v>
      </c>
      <c r="B1025" s="385"/>
      <c r="C1025" s="374"/>
      <c r="D1025" s="438"/>
      <c r="E1025" s="352"/>
      <c r="F1025" s="353"/>
      <c r="G1025" s="353"/>
      <c r="H1025" s="353"/>
      <c r="I1025" s="353"/>
      <c r="J1025" s="394">
        <f t="shared" si="350"/>
        <v>0</v>
      </c>
      <c r="K1025" s="374"/>
      <c r="L1025" s="374"/>
      <c r="M1025" s="354"/>
      <c r="N1025" s="355"/>
      <c r="O1025" s="355"/>
      <c r="P1025" s="355"/>
      <c r="Q1025" s="355"/>
      <c r="R1025" s="355"/>
      <c r="S1025" s="356"/>
      <c r="T1025" s="357"/>
      <c r="U1025" s="338">
        <f t="shared" si="352"/>
        <v>0</v>
      </c>
      <c r="V1025" s="374"/>
      <c r="W1025" s="399">
        <f t="shared" si="353"/>
        <v>0</v>
      </c>
      <c r="X1025" s="400">
        <f t="shared" si="354"/>
        <v>0</v>
      </c>
      <c r="Y1025" s="400">
        <f t="shared" si="355"/>
        <v>0</v>
      </c>
      <c r="Z1025" s="400">
        <f t="shared" si="356"/>
        <v>0</v>
      </c>
      <c r="AA1025" s="400">
        <f t="shared" si="357"/>
        <v>0</v>
      </c>
      <c r="AB1025" s="400">
        <f t="shared" si="358"/>
        <v>0</v>
      </c>
      <c r="AC1025" s="400">
        <f t="shared" si="359"/>
        <v>0</v>
      </c>
      <c r="AD1025" s="534">
        <f t="shared" si="360"/>
        <v>0</v>
      </c>
      <c r="AE1025" s="386"/>
      <c r="AF1025" s="405">
        <f t="shared" si="361"/>
        <v>0</v>
      </c>
      <c r="AG1025" s="374"/>
      <c r="AH1025" s="544"/>
    </row>
    <row r="1026" spans="1:34" s="346" customFormat="1" hidden="1" x14ac:dyDescent="0.2">
      <c r="A1026" s="384">
        <f t="shared" si="351"/>
        <v>0</v>
      </c>
      <c r="B1026" s="385"/>
      <c r="C1026" s="374"/>
      <c r="D1026" s="438"/>
      <c r="E1026" s="352"/>
      <c r="F1026" s="353"/>
      <c r="G1026" s="353"/>
      <c r="H1026" s="353"/>
      <c r="I1026" s="353"/>
      <c r="J1026" s="394">
        <f t="shared" si="350"/>
        <v>0</v>
      </c>
      <c r="K1026" s="374"/>
      <c r="L1026" s="374"/>
      <c r="M1026" s="354"/>
      <c r="N1026" s="355"/>
      <c r="O1026" s="355"/>
      <c r="P1026" s="355"/>
      <c r="Q1026" s="355"/>
      <c r="R1026" s="355"/>
      <c r="S1026" s="356"/>
      <c r="T1026" s="357"/>
      <c r="U1026" s="338">
        <f t="shared" si="352"/>
        <v>0</v>
      </c>
      <c r="V1026" s="374"/>
      <c r="W1026" s="399">
        <f t="shared" si="353"/>
        <v>0</v>
      </c>
      <c r="X1026" s="400">
        <f t="shared" si="354"/>
        <v>0</v>
      </c>
      <c r="Y1026" s="400">
        <f t="shared" si="355"/>
        <v>0</v>
      </c>
      <c r="Z1026" s="400">
        <f t="shared" si="356"/>
        <v>0</v>
      </c>
      <c r="AA1026" s="400">
        <f t="shared" si="357"/>
        <v>0</v>
      </c>
      <c r="AB1026" s="400">
        <f t="shared" si="358"/>
        <v>0</v>
      </c>
      <c r="AC1026" s="400">
        <f t="shared" si="359"/>
        <v>0</v>
      </c>
      <c r="AD1026" s="534">
        <f t="shared" si="360"/>
        <v>0</v>
      </c>
      <c r="AE1026" s="386"/>
      <c r="AF1026" s="405">
        <f t="shared" si="361"/>
        <v>0</v>
      </c>
      <c r="AG1026" s="374"/>
      <c r="AH1026" s="544"/>
    </row>
    <row r="1027" spans="1:34" s="346" customFormat="1" hidden="1" x14ac:dyDescent="0.2">
      <c r="A1027" s="384">
        <f t="shared" si="351"/>
        <v>0</v>
      </c>
      <c r="B1027" s="385"/>
      <c r="C1027" s="374"/>
      <c r="D1027" s="438"/>
      <c r="E1027" s="352"/>
      <c r="F1027" s="353"/>
      <c r="G1027" s="353"/>
      <c r="H1027" s="353"/>
      <c r="I1027" s="353"/>
      <c r="J1027" s="394">
        <f t="shared" si="350"/>
        <v>0</v>
      </c>
      <c r="K1027" s="374"/>
      <c r="L1027" s="374"/>
      <c r="M1027" s="354"/>
      <c r="N1027" s="355"/>
      <c r="O1027" s="355"/>
      <c r="P1027" s="355"/>
      <c r="Q1027" s="355"/>
      <c r="R1027" s="355"/>
      <c r="S1027" s="356"/>
      <c r="T1027" s="357"/>
      <c r="U1027" s="338">
        <f t="shared" si="352"/>
        <v>0</v>
      </c>
      <c r="V1027" s="374"/>
      <c r="W1027" s="399">
        <f t="shared" si="353"/>
        <v>0</v>
      </c>
      <c r="X1027" s="400">
        <f t="shared" si="354"/>
        <v>0</v>
      </c>
      <c r="Y1027" s="400">
        <f t="shared" si="355"/>
        <v>0</v>
      </c>
      <c r="Z1027" s="400">
        <f t="shared" si="356"/>
        <v>0</v>
      </c>
      <c r="AA1027" s="400">
        <f t="shared" si="357"/>
        <v>0</v>
      </c>
      <c r="AB1027" s="400">
        <f t="shared" si="358"/>
        <v>0</v>
      </c>
      <c r="AC1027" s="400">
        <f t="shared" si="359"/>
        <v>0</v>
      </c>
      <c r="AD1027" s="534">
        <f t="shared" si="360"/>
        <v>0</v>
      </c>
      <c r="AE1027" s="386"/>
      <c r="AF1027" s="405">
        <f t="shared" si="361"/>
        <v>0</v>
      </c>
      <c r="AG1027" s="374"/>
      <c r="AH1027" s="544"/>
    </row>
    <row r="1028" spans="1:34" s="346" customFormat="1" hidden="1" x14ac:dyDescent="0.2">
      <c r="A1028" s="384">
        <f t="shared" si="351"/>
        <v>0</v>
      </c>
      <c r="B1028" s="385"/>
      <c r="C1028" s="374"/>
      <c r="D1028" s="438"/>
      <c r="E1028" s="352"/>
      <c r="F1028" s="353"/>
      <c r="G1028" s="353"/>
      <c r="H1028" s="353"/>
      <c r="I1028" s="353"/>
      <c r="J1028" s="394">
        <f t="shared" si="350"/>
        <v>0</v>
      </c>
      <c r="K1028" s="374"/>
      <c r="L1028" s="374"/>
      <c r="M1028" s="354"/>
      <c r="N1028" s="355"/>
      <c r="O1028" s="355"/>
      <c r="P1028" s="355"/>
      <c r="Q1028" s="355"/>
      <c r="R1028" s="355"/>
      <c r="S1028" s="356"/>
      <c r="T1028" s="357"/>
      <c r="U1028" s="338">
        <f t="shared" si="352"/>
        <v>0</v>
      </c>
      <c r="V1028" s="374"/>
      <c r="W1028" s="399">
        <f t="shared" si="353"/>
        <v>0</v>
      </c>
      <c r="X1028" s="400">
        <f t="shared" si="354"/>
        <v>0</v>
      </c>
      <c r="Y1028" s="400">
        <f t="shared" si="355"/>
        <v>0</v>
      </c>
      <c r="Z1028" s="400">
        <f t="shared" si="356"/>
        <v>0</v>
      </c>
      <c r="AA1028" s="400">
        <f t="shared" si="357"/>
        <v>0</v>
      </c>
      <c r="AB1028" s="400">
        <f t="shared" si="358"/>
        <v>0</v>
      </c>
      <c r="AC1028" s="400">
        <f t="shared" si="359"/>
        <v>0</v>
      </c>
      <c r="AD1028" s="534">
        <f t="shared" si="360"/>
        <v>0</v>
      </c>
      <c r="AE1028" s="386"/>
      <c r="AF1028" s="405">
        <f t="shared" si="361"/>
        <v>0</v>
      </c>
      <c r="AG1028" s="374"/>
      <c r="AH1028" s="544"/>
    </row>
    <row r="1029" spans="1:34" s="346" customFormat="1" hidden="1" x14ac:dyDescent="0.2">
      <c r="A1029" s="384">
        <f t="shared" si="351"/>
        <v>0</v>
      </c>
      <c r="B1029" s="385"/>
      <c r="C1029" s="374"/>
      <c r="D1029" s="438"/>
      <c r="E1029" s="352"/>
      <c r="F1029" s="353"/>
      <c r="G1029" s="353"/>
      <c r="H1029" s="353"/>
      <c r="I1029" s="353"/>
      <c r="J1029" s="394">
        <f t="shared" si="350"/>
        <v>0</v>
      </c>
      <c r="K1029" s="374"/>
      <c r="L1029" s="374"/>
      <c r="M1029" s="354"/>
      <c r="N1029" s="355"/>
      <c r="O1029" s="355"/>
      <c r="P1029" s="355"/>
      <c r="Q1029" s="355"/>
      <c r="R1029" s="355"/>
      <c r="S1029" s="356"/>
      <c r="T1029" s="357"/>
      <c r="U1029" s="338">
        <f t="shared" si="352"/>
        <v>0</v>
      </c>
      <c r="V1029" s="374"/>
      <c r="W1029" s="399">
        <f t="shared" si="353"/>
        <v>0</v>
      </c>
      <c r="X1029" s="400">
        <f t="shared" si="354"/>
        <v>0</v>
      </c>
      <c r="Y1029" s="400">
        <f t="shared" si="355"/>
        <v>0</v>
      </c>
      <c r="Z1029" s="400">
        <f t="shared" si="356"/>
        <v>0</v>
      </c>
      <c r="AA1029" s="400">
        <f t="shared" si="357"/>
        <v>0</v>
      </c>
      <c r="AB1029" s="400">
        <f t="shared" si="358"/>
        <v>0</v>
      </c>
      <c r="AC1029" s="400">
        <f t="shared" si="359"/>
        <v>0</v>
      </c>
      <c r="AD1029" s="534">
        <f t="shared" si="360"/>
        <v>0</v>
      </c>
      <c r="AE1029" s="386"/>
      <c r="AF1029" s="405">
        <f t="shared" si="361"/>
        <v>0</v>
      </c>
      <c r="AG1029" s="374"/>
      <c r="AH1029" s="544"/>
    </row>
    <row r="1030" spans="1:34" s="346" customFormat="1" hidden="1" x14ac:dyDescent="0.2">
      <c r="A1030" s="384">
        <f t="shared" si="351"/>
        <v>0</v>
      </c>
      <c r="B1030" s="385"/>
      <c r="C1030" s="374"/>
      <c r="D1030" s="438"/>
      <c r="E1030" s="352"/>
      <c r="F1030" s="353"/>
      <c r="G1030" s="353"/>
      <c r="H1030" s="353"/>
      <c r="I1030" s="353"/>
      <c r="J1030" s="394">
        <f t="shared" si="350"/>
        <v>0</v>
      </c>
      <c r="K1030" s="374"/>
      <c r="L1030" s="374"/>
      <c r="M1030" s="354"/>
      <c r="N1030" s="355"/>
      <c r="O1030" s="355"/>
      <c r="P1030" s="355"/>
      <c r="Q1030" s="355"/>
      <c r="R1030" s="355"/>
      <c r="S1030" s="356"/>
      <c r="T1030" s="357"/>
      <c r="U1030" s="338">
        <f t="shared" si="352"/>
        <v>0</v>
      </c>
      <c r="V1030" s="374"/>
      <c r="W1030" s="399">
        <f t="shared" si="353"/>
        <v>0</v>
      </c>
      <c r="X1030" s="400">
        <f t="shared" si="354"/>
        <v>0</v>
      </c>
      <c r="Y1030" s="400">
        <f t="shared" si="355"/>
        <v>0</v>
      </c>
      <c r="Z1030" s="400">
        <f t="shared" si="356"/>
        <v>0</v>
      </c>
      <c r="AA1030" s="400">
        <f t="shared" si="357"/>
        <v>0</v>
      </c>
      <c r="AB1030" s="400">
        <f t="shared" si="358"/>
        <v>0</v>
      </c>
      <c r="AC1030" s="400">
        <f t="shared" si="359"/>
        <v>0</v>
      </c>
      <c r="AD1030" s="534">
        <f t="shared" si="360"/>
        <v>0</v>
      </c>
      <c r="AE1030" s="386"/>
      <c r="AF1030" s="405">
        <f t="shared" si="361"/>
        <v>0</v>
      </c>
      <c r="AG1030" s="374"/>
      <c r="AH1030" s="544"/>
    </row>
    <row r="1031" spans="1:34" s="346" customFormat="1" hidden="1" x14ac:dyDescent="0.2">
      <c r="A1031" s="384">
        <f t="shared" si="351"/>
        <v>0</v>
      </c>
      <c r="B1031" s="385"/>
      <c r="C1031" s="374"/>
      <c r="D1031" s="438"/>
      <c r="E1031" s="352"/>
      <c r="F1031" s="353"/>
      <c r="G1031" s="353"/>
      <c r="H1031" s="353"/>
      <c r="I1031" s="353"/>
      <c r="J1031" s="394">
        <f t="shared" si="350"/>
        <v>0</v>
      </c>
      <c r="K1031" s="374"/>
      <c r="L1031" s="374"/>
      <c r="M1031" s="354"/>
      <c r="N1031" s="355"/>
      <c r="O1031" s="355"/>
      <c r="P1031" s="355"/>
      <c r="Q1031" s="355"/>
      <c r="R1031" s="355"/>
      <c r="S1031" s="356"/>
      <c r="T1031" s="357"/>
      <c r="U1031" s="338">
        <f t="shared" si="352"/>
        <v>0</v>
      </c>
      <c r="V1031" s="374"/>
      <c r="W1031" s="399">
        <f t="shared" si="353"/>
        <v>0</v>
      </c>
      <c r="X1031" s="400">
        <f t="shared" si="354"/>
        <v>0</v>
      </c>
      <c r="Y1031" s="400">
        <f t="shared" si="355"/>
        <v>0</v>
      </c>
      <c r="Z1031" s="400">
        <f t="shared" si="356"/>
        <v>0</v>
      </c>
      <c r="AA1031" s="400">
        <f t="shared" si="357"/>
        <v>0</v>
      </c>
      <c r="AB1031" s="400">
        <f t="shared" si="358"/>
        <v>0</v>
      </c>
      <c r="AC1031" s="400">
        <f t="shared" si="359"/>
        <v>0</v>
      </c>
      <c r="AD1031" s="534">
        <f t="shared" si="360"/>
        <v>0</v>
      </c>
      <c r="AE1031" s="386"/>
      <c r="AF1031" s="405">
        <f t="shared" si="361"/>
        <v>0</v>
      </c>
      <c r="AG1031" s="374"/>
      <c r="AH1031" s="544"/>
    </row>
    <row r="1032" spans="1:34" s="346" customFormat="1" hidden="1" x14ac:dyDescent="0.2">
      <c r="A1032" s="384">
        <f t="shared" si="351"/>
        <v>0</v>
      </c>
      <c r="B1032" s="385"/>
      <c r="C1032" s="374"/>
      <c r="D1032" s="438"/>
      <c r="E1032" s="352"/>
      <c r="F1032" s="353"/>
      <c r="G1032" s="353"/>
      <c r="H1032" s="353"/>
      <c r="I1032" s="353"/>
      <c r="J1032" s="394">
        <f t="shared" si="350"/>
        <v>0</v>
      </c>
      <c r="K1032" s="374"/>
      <c r="L1032" s="374"/>
      <c r="M1032" s="354"/>
      <c r="N1032" s="355"/>
      <c r="O1032" s="355"/>
      <c r="P1032" s="355"/>
      <c r="Q1032" s="355"/>
      <c r="R1032" s="355"/>
      <c r="S1032" s="356"/>
      <c r="T1032" s="357"/>
      <c r="U1032" s="338">
        <f t="shared" si="352"/>
        <v>0</v>
      </c>
      <c r="V1032" s="374"/>
      <c r="W1032" s="399">
        <f t="shared" si="353"/>
        <v>0</v>
      </c>
      <c r="X1032" s="400">
        <f t="shared" si="354"/>
        <v>0</v>
      </c>
      <c r="Y1032" s="400">
        <f t="shared" si="355"/>
        <v>0</v>
      </c>
      <c r="Z1032" s="400">
        <f t="shared" si="356"/>
        <v>0</v>
      </c>
      <c r="AA1032" s="400">
        <f t="shared" si="357"/>
        <v>0</v>
      </c>
      <c r="AB1032" s="400">
        <f t="shared" si="358"/>
        <v>0</v>
      </c>
      <c r="AC1032" s="400">
        <f t="shared" si="359"/>
        <v>0</v>
      </c>
      <c r="AD1032" s="534">
        <f t="shared" si="360"/>
        <v>0</v>
      </c>
      <c r="AE1032" s="386"/>
      <c r="AF1032" s="405">
        <f t="shared" si="361"/>
        <v>0</v>
      </c>
      <c r="AG1032" s="374"/>
      <c r="AH1032" s="544"/>
    </row>
    <row r="1033" spans="1:34" s="346" customFormat="1" hidden="1" x14ac:dyDescent="0.2">
      <c r="A1033" s="384">
        <f t="shared" si="351"/>
        <v>0</v>
      </c>
      <c r="B1033" s="385"/>
      <c r="C1033" s="374"/>
      <c r="D1033" s="438"/>
      <c r="E1033" s="352"/>
      <c r="F1033" s="353"/>
      <c r="G1033" s="353"/>
      <c r="H1033" s="353"/>
      <c r="I1033" s="353"/>
      <c r="J1033" s="394">
        <f t="shared" si="350"/>
        <v>0</v>
      </c>
      <c r="K1033" s="374"/>
      <c r="L1033" s="374"/>
      <c r="M1033" s="354"/>
      <c r="N1033" s="355"/>
      <c r="O1033" s="355"/>
      <c r="P1033" s="355"/>
      <c r="Q1033" s="355"/>
      <c r="R1033" s="355"/>
      <c r="S1033" s="356"/>
      <c r="T1033" s="357"/>
      <c r="U1033" s="338">
        <f t="shared" si="352"/>
        <v>0</v>
      </c>
      <c r="V1033" s="374"/>
      <c r="W1033" s="399">
        <f t="shared" si="353"/>
        <v>0</v>
      </c>
      <c r="X1033" s="400">
        <f t="shared" si="354"/>
        <v>0</v>
      </c>
      <c r="Y1033" s="400">
        <f t="shared" si="355"/>
        <v>0</v>
      </c>
      <c r="Z1033" s="400">
        <f t="shared" si="356"/>
        <v>0</v>
      </c>
      <c r="AA1033" s="400">
        <f t="shared" si="357"/>
        <v>0</v>
      </c>
      <c r="AB1033" s="400">
        <f t="shared" si="358"/>
        <v>0</v>
      </c>
      <c r="AC1033" s="400">
        <f t="shared" si="359"/>
        <v>0</v>
      </c>
      <c r="AD1033" s="534">
        <f t="shared" si="360"/>
        <v>0</v>
      </c>
      <c r="AE1033" s="386"/>
      <c r="AF1033" s="405">
        <f t="shared" si="361"/>
        <v>0</v>
      </c>
      <c r="AG1033" s="374"/>
      <c r="AH1033" s="544"/>
    </row>
    <row r="1034" spans="1:34" s="346" customFormat="1" hidden="1" x14ac:dyDescent="0.2">
      <c r="A1034" s="384">
        <f t="shared" si="351"/>
        <v>0</v>
      </c>
      <c r="B1034" s="385"/>
      <c r="C1034" s="374"/>
      <c r="D1034" s="438"/>
      <c r="E1034" s="352"/>
      <c r="F1034" s="353"/>
      <c r="G1034" s="353"/>
      <c r="H1034" s="353"/>
      <c r="I1034" s="353"/>
      <c r="J1034" s="394">
        <f t="shared" si="350"/>
        <v>0</v>
      </c>
      <c r="K1034" s="374"/>
      <c r="L1034" s="374"/>
      <c r="M1034" s="354"/>
      <c r="N1034" s="355"/>
      <c r="O1034" s="355"/>
      <c r="P1034" s="355"/>
      <c r="Q1034" s="355"/>
      <c r="R1034" s="355"/>
      <c r="S1034" s="356"/>
      <c r="T1034" s="357"/>
      <c r="U1034" s="338">
        <f t="shared" si="352"/>
        <v>0</v>
      </c>
      <c r="V1034" s="374"/>
      <c r="W1034" s="399">
        <f t="shared" si="353"/>
        <v>0</v>
      </c>
      <c r="X1034" s="400">
        <f t="shared" si="354"/>
        <v>0</v>
      </c>
      <c r="Y1034" s="400">
        <f t="shared" si="355"/>
        <v>0</v>
      </c>
      <c r="Z1034" s="400">
        <f t="shared" si="356"/>
        <v>0</v>
      </c>
      <c r="AA1034" s="400">
        <f t="shared" si="357"/>
        <v>0</v>
      </c>
      <c r="AB1034" s="400">
        <f t="shared" si="358"/>
        <v>0</v>
      </c>
      <c r="AC1034" s="400">
        <f t="shared" si="359"/>
        <v>0</v>
      </c>
      <c r="AD1034" s="534">
        <f t="shared" si="360"/>
        <v>0</v>
      </c>
      <c r="AE1034" s="386"/>
      <c r="AF1034" s="405">
        <f t="shared" si="361"/>
        <v>0</v>
      </c>
      <c r="AG1034" s="374"/>
      <c r="AH1034" s="544"/>
    </row>
    <row r="1035" spans="1:34" s="346" customFormat="1" hidden="1" x14ac:dyDescent="0.2">
      <c r="A1035" s="384">
        <f t="shared" si="351"/>
        <v>0</v>
      </c>
      <c r="B1035" s="385"/>
      <c r="C1035" s="374"/>
      <c r="D1035" s="438"/>
      <c r="E1035" s="352"/>
      <c r="F1035" s="353"/>
      <c r="G1035" s="353"/>
      <c r="H1035" s="353"/>
      <c r="I1035" s="353"/>
      <c r="J1035" s="394">
        <f t="shared" si="350"/>
        <v>0</v>
      </c>
      <c r="K1035" s="374"/>
      <c r="L1035" s="374"/>
      <c r="M1035" s="354"/>
      <c r="N1035" s="355"/>
      <c r="O1035" s="355"/>
      <c r="P1035" s="355"/>
      <c r="Q1035" s="355"/>
      <c r="R1035" s="355"/>
      <c r="S1035" s="356"/>
      <c r="T1035" s="357"/>
      <c r="U1035" s="338">
        <f t="shared" si="352"/>
        <v>0</v>
      </c>
      <c r="V1035" s="374"/>
      <c r="W1035" s="399">
        <f t="shared" si="353"/>
        <v>0</v>
      </c>
      <c r="X1035" s="400">
        <f t="shared" si="354"/>
        <v>0</v>
      </c>
      <c r="Y1035" s="400">
        <f t="shared" si="355"/>
        <v>0</v>
      </c>
      <c r="Z1035" s="400">
        <f t="shared" si="356"/>
        <v>0</v>
      </c>
      <c r="AA1035" s="400">
        <f t="shared" si="357"/>
        <v>0</v>
      </c>
      <c r="AB1035" s="400">
        <f t="shared" si="358"/>
        <v>0</v>
      </c>
      <c r="AC1035" s="400">
        <f t="shared" si="359"/>
        <v>0</v>
      </c>
      <c r="AD1035" s="534">
        <f t="shared" si="360"/>
        <v>0</v>
      </c>
      <c r="AE1035" s="386"/>
      <c r="AF1035" s="405">
        <f t="shared" si="361"/>
        <v>0</v>
      </c>
      <c r="AG1035" s="374"/>
      <c r="AH1035" s="544"/>
    </row>
    <row r="1036" spans="1:34" s="346" customFormat="1" hidden="1" x14ac:dyDescent="0.2">
      <c r="A1036" s="384">
        <f t="shared" si="351"/>
        <v>0</v>
      </c>
      <c r="B1036" s="385"/>
      <c r="C1036" s="374"/>
      <c r="D1036" s="438"/>
      <c r="E1036" s="352"/>
      <c r="F1036" s="353"/>
      <c r="G1036" s="353"/>
      <c r="H1036" s="353"/>
      <c r="I1036" s="353"/>
      <c r="J1036" s="394">
        <f t="shared" si="350"/>
        <v>0</v>
      </c>
      <c r="K1036" s="374"/>
      <c r="L1036" s="374"/>
      <c r="M1036" s="354"/>
      <c r="N1036" s="355"/>
      <c r="O1036" s="355"/>
      <c r="P1036" s="355"/>
      <c r="Q1036" s="355"/>
      <c r="R1036" s="355"/>
      <c r="S1036" s="356"/>
      <c r="T1036" s="357"/>
      <c r="U1036" s="338">
        <f t="shared" si="352"/>
        <v>0</v>
      </c>
      <c r="V1036" s="374"/>
      <c r="W1036" s="399">
        <f t="shared" si="353"/>
        <v>0</v>
      </c>
      <c r="X1036" s="400">
        <f t="shared" si="354"/>
        <v>0</v>
      </c>
      <c r="Y1036" s="400">
        <f t="shared" si="355"/>
        <v>0</v>
      </c>
      <c r="Z1036" s="400">
        <f t="shared" si="356"/>
        <v>0</v>
      </c>
      <c r="AA1036" s="400">
        <f t="shared" si="357"/>
        <v>0</v>
      </c>
      <c r="AB1036" s="400">
        <f t="shared" si="358"/>
        <v>0</v>
      </c>
      <c r="AC1036" s="400">
        <f t="shared" si="359"/>
        <v>0</v>
      </c>
      <c r="AD1036" s="534">
        <f t="shared" si="360"/>
        <v>0</v>
      </c>
      <c r="AE1036" s="386"/>
      <c r="AF1036" s="405">
        <f t="shared" si="361"/>
        <v>0</v>
      </c>
      <c r="AG1036" s="374"/>
      <c r="AH1036" s="544"/>
    </row>
    <row r="1037" spans="1:34" s="346" customFormat="1" hidden="1" x14ac:dyDescent="0.2">
      <c r="A1037" s="384">
        <f t="shared" si="351"/>
        <v>0</v>
      </c>
      <c r="B1037" s="385"/>
      <c r="C1037" s="374"/>
      <c r="D1037" s="438"/>
      <c r="E1037" s="352"/>
      <c r="F1037" s="353"/>
      <c r="G1037" s="353"/>
      <c r="H1037" s="353"/>
      <c r="I1037" s="353"/>
      <c r="J1037" s="394">
        <f t="shared" si="350"/>
        <v>0</v>
      </c>
      <c r="K1037" s="374"/>
      <c r="L1037" s="374"/>
      <c r="M1037" s="354"/>
      <c r="N1037" s="355"/>
      <c r="O1037" s="355"/>
      <c r="P1037" s="355"/>
      <c r="Q1037" s="355"/>
      <c r="R1037" s="355"/>
      <c r="S1037" s="356"/>
      <c r="T1037" s="357"/>
      <c r="U1037" s="338">
        <f t="shared" si="352"/>
        <v>0</v>
      </c>
      <c r="V1037" s="374"/>
      <c r="W1037" s="399">
        <f t="shared" si="353"/>
        <v>0</v>
      </c>
      <c r="X1037" s="400">
        <f t="shared" si="354"/>
        <v>0</v>
      </c>
      <c r="Y1037" s="400">
        <f t="shared" si="355"/>
        <v>0</v>
      </c>
      <c r="Z1037" s="400">
        <f t="shared" si="356"/>
        <v>0</v>
      </c>
      <c r="AA1037" s="400">
        <f t="shared" si="357"/>
        <v>0</v>
      </c>
      <c r="AB1037" s="400">
        <f t="shared" si="358"/>
        <v>0</v>
      </c>
      <c r="AC1037" s="400">
        <f t="shared" si="359"/>
        <v>0</v>
      </c>
      <c r="AD1037" s="534">
        <f t="shared" si="360"/>
        <v>0</v>
      </c>
      <c r="AE1037" s="386"/>
      <c r="AF1037" s="405">
        <f t="shared" si="361"/>
        <v>0</v>
      </c>
      <c r="AG1037" s="374"/>
      <c r="AH1037" s="544"/>
    </row>
    <row r="1038" spans="1:34" s="346" customFormat="1" hidden="1" x14ac:dyDescent="0.2">
      <c r="A1038" s="384">
        <f t="shared" si="351"/>
        <v>0</v>
      </c>
      <c r="B1038" s="385"/>
      <c r="C1038" s="374"/>
      <c r="D1038" s="438"/>
      <c r="E1038" s="352"/>
      <c r="F1038" s="353"/>
      <c r="G1038" s="353"/>
      <c r="H1038" s="353"/>
      <c r="I1038" s="353"/>
      <c r="J1038" s="394">
        <f t="shared" si="350"/>
        <v>0</v>
      </c>
      <c r="K1038" s="374"/>
      <c r="L1038" s="374"/>
      <c r="M1038" s="354"/>
      <c r="N1038" s="355"/>
      <c r="O1038" s="355"/>
      <c r="P1038" s="355"/>
      <c r="Q1038" s="355"/>
      <c r="R1038" s="355"/>
      <c r="S1038" s="356"/>
      <c r="T1038" s="357"/>
      <c r="U1038" s="338">
        <f t="shared" si="352"/>
        <v>0</v>
      </c>
      <c r="V1038" s="374"/>
      <c r="W1038" s="399">
        <f t="shared" si="353"/>
        <v>0</v>
      </c>
      <c r="X1038" s="400">
        <f t="shared" si="354"/>
        <v>0</v>
      </c>
      <c r="Y1038" s="400">
        <f t="shared" si="355"/>
        <v>0</v>
      </c>
      <c r="Z1038" s="400">
        <f t="shared" si="356"/>
        <v>0</v>
      </c>
      <c r="AA1038" s="400">
        <f t="shared" si="357"/>
        <v>0</v>
      </c>
      <c r="AB1038" s="400">
        <f t="shared" si="358"/>
        <v>0</v>
      </c>
      <c r="AC1038" s="400">
        <f t="shared" si="359"/>
        <v>0</v>
      </c>
      <c r="AD1038" s="534">
        <f t="shared" si="360"/>
        <v>0</v>
      </c>
      <c r="AE1038" s="386"/>
      <c r="AF1038" s="405">
        <f t="shared" si="361"/>
        <v>0</v>
      </c>
      <c r="AG1038" s="374"/>
      <c r="AH1038" s="544"/>
    </row>
    <row r="1039" spans="1:34" s="346" customFormat="1" hidden="1" x14ac:dyDescent="0.2">
      <c r="A1039" s="384">
        <f t="shared" si="351"/>
        <v>0</v>
      </c>
      <c r="B1039" s="385"/>
      <c r="C1039" s="374"/>
      <c r="D1039" s="438"/>
      <c r="E1039" s="352"/>
      <c r="F1039" s="353"/>
      <c r="G1039" s="353"/>
      <c r="H1039" s="353"/>
      <c r="I1039" s="353"/>
      <c r="J1039" s="394">
        <f t="shared" si="350"/>
        <v>0</v>
      </c>
      <c r="K1039" s="374"/>
      <c r="L1039" s="374"/>
      <c r="M1039" s="354"/>
      <c r="N1039" s="355"/>
      <c r="O1039" s="355"/>
      <c r="P1039" s="355"/>
      <c r="Q1039" s="355"/>
      <c r="R1039" s="355"/>
      <c r="S1039" s="356"/>
      <c r="T1039" s="357"/>
      <c r="U1039" s="338">
        <f t="shared" si="352"/>
        <v>0</v>
      </c>
      <c r="V1039" s="374"/>
      <c r="W1039" s="399">
        <f t="shared" si="353"/>
        <v>0</v>
      </c>
      <c r="X1039" s="400">
        <f t="shared" si="354"/>
        <v>0</v>
      </c>
      <c r="Y1039" s="400">
        <f t="shared" si="355"/>
        <v>0</v>
      </c>
      <c r="Z1039" s="400">
        <f t="shared" si="356"/>
        <v>0</v>
      </c>
      <c r="AA1039" s="400">
        <f t="shared" si="357"/>
        <v>0</v>
      </c>
      <c r="AB1039" s="400">
        <f t="shared" si="358"/>
        <v>0</v>
      </c>
      <c r="AC1039" s="400">
        <f t="shared" si="359"/>
        <v>0</v>
      </c>
      <c r="AD1039" s="534">
        <f t="shared" si="360"/>
        <v>0</v>
      </c>
      <c r="AE1039" s="386"/>
      <c r="AF1039" s="405">
        <f t="shared" si="361"/>
        <v>0</v>
      </c>
      <c r="AG1039" s="374"/>
      <c r="AH1039" s="544"/>
    </row>
    <row r="1040" spans="1:34" s="346" customFormat="1" hidden="1" x14ac:dyDescent="0.2">
      <c r="A1040" s="384">
        <f t="shared" si="351"/>
        <v>0</v>
      </c>
      <c r="B1040" s="385"/>
      <c r="C1040" s="374"/>
      <c r="D1040" s="438"/>
      <c r="E1040" s="352"/>
      <c r="F1040" s="353"/>
      <c r="G1040" s="353"/>
      <c r="H1040" s="353"/>
      <c r="I1040" s="353"/>
      <c r="J1040" s="394">
        <f t="shared" si="350"/>
        <v>0</v>
      </c>
      <c r="K1040" s="374"/>
      <c r="L1040" s="374"/>
      <c r="M1040" s="354"/>
      <c r="N1040" s="355"/>
      <c r="O1040" s="355"/>
      <c r="P1040" s="355"/>
      <c r="Q1040" s="355"/>
      <c r="R1040" s="355"/>
      <c r="S1040" s="356"/>
      <c r="T1040" s="357"/>
      <c r="U1040" s="338">
        <f t="shared" si="352"/>
        <v>0</v>
      </c>
      <c r="V1040" s="374"/>
      <c r="W1040" s="399">
        <f t="shared" si="353"/>
        <v>0</v>
      </c>
      <c r="X1040" s="400">
        <f t="shared" si="354"/>
        <v>0</v>
      </c>
      <c r="Y1040" s="400">
        <f t="shared" si="355"/>
        <v>0</v>
      </c>
      <c r="Z1040" s="400">
        <f t="shared" si="356"/>
        <v>0</v>
      </c>
      <c r="AA1040" s="400">
        <f t="shared" si="357"/>
        <v>0</v>
      </c>
      <c r="AB1040" s="400">
        <f t="shared" si="358"/>
        <v>0</v>
      </c>
      <c r="AC1040" s="400">
        <f t="shared" si="359"/>
        <v>0</v>
      </c>
      <c r="AD1040" s="534">
        <f t="shared" si="360"/>
        <v>0</v>
      </c>
      <c r="AE1040" s="386"/>
      <c r="AF1040" s="405">
        <f t="shared" si="361"/>
        <v>0</v>
      </c>
      <c r="AG1040" s="374"/>
      <c r="AH1040" s="544"/>
    </row>
    <row r="1041" spans="1:34" s="346" customFormat="1" hidden="1" x14ac:dyDescent="0.2">
      <c r="A1041" s="384">
        <f t="shared" si="351"/>
        <v>0</v>
      </c>
      <c r="B1041" s="385"/>
      <c r="C1041" s="374"/>
      <c r="D1041" s="438"/>
      <c r="E1041" s="352"/>
      <c r="F1041" s="353"/>
      <c r="G1041" s="353"/>
      <c r="H1041" s="353"/>
      <c r="I1041" s="353"/>
      <c r="J1041" s="394">
        <f t="shared" si="350"/>
        <v>0</v>
      </c>
      <c r="K1041" s="374"/>
      <c r="L1041" s="374"/>
      <c r="M1041" s="354"/>
      <c r="N1041" s="355"/>
      <c r="O1041" s="355"/>
      <c r="P1041" s="355"/>
      <c r="Q1041" s="355"/>
      <c r="R1041" s="355"/>
      <c r="S1041" s="356"/>
      <c r="T1041" s="357"/>
      <c r="U1041" s="338">
        <f t="shared" si="352"/>
        <v>0</v>
      </c>
      <c r="V1041" s="374"/>
      <c r="W1041" s="399">
        <f t="shared" si="353"/>
        <v>0</v>
      </c>
      <c r="X1041" s="400">
        <f t="shared" si="354"/>
        <v>0</v>
      </c>
      <c r="Y1041" s="400">
        <f t="shared" si="355"/>
        <v>0</v>
      </c>
      <c r="Z1041" s="400">
        <f t="shared" si="356"/>
        <v>0</v>
      </c>
      <c r="AA1041" s="400">
        <f t="shared" si="357"/>
        <v>0</v>
      </c>
      <c r="AB1041" s="400">
        <f t="shared" si="358"/>
        <v>0</v>
      </c>
      <c r="AC1041" s="400">
        <f t="shared" si="359"/>
        <v>0</v>
      </c>
      <c r="AD1041" s="534">
        <f t="shared" si="360"/>
        <v>0</v>
      </c>
      <c r="AE1041" s="386"/>
      <c r="AF1041" s="405">
        <f t="shared" si="361"/>
        <v>0</v>
      </c>
      <c r="AG1041" s="374"/>
      <c r="AH1041" s="544"/>
    </row>
    <row r="1042" spans="1:34" s="346" customFormat="1" hidden="1" x14ac:dyDescent="0.2">
      <c r="A1042" s="384">
        <f t="shared" si="351"/>
        <v>0</v>
      </c>
      <c r="B1042" s="385"/>
      <c r="C1042" s="374"/>
      <c r="D1042" s="438"/>
      <c r="E1042" s="352"/>
      <c r="F1042" s="353"/>
      <c r="G1042" s="353"/>
      <c r="H1042" s="353"/>
      <c r="I1042" s="353"/>
      <c r="J1042" s="394">
        <f t="shared" si="350"/>
        <v>0</v>
      </c>
      <c r="K1042" s="374"/>
      <c r="L1042" s="374"/>
      <c r="M1042" s="354"/>
      <c r="N1042" s="355"/>
      <c r="O1042" s="355"/>
      <c r="P1042" s="355"/>
      <c r="Q1042" s="355"/>
      <c r="R1042" s="355"/>
      <c r="S1042" s="356"/>
      <c r="T1042" s="357"/>
      <c r="U1042" s="338">
        <f t="shared" si="352"/>
        <v>0</v>
      </c>
      <c r="V1042" s="374"/>
      <c r="W1042" s="399">
        <f t="shared" si="353"/>
        <v>0</v>
      </c>
      <c r="X1042" s="400">
        <f t="shared" si="354"/>
        <v>0</v>
      </c>
      <c r="Y1042" s="400">
        <f t="shared" si="355"/>
        <v>0</v>
      </c>
      <c r="Z1042" s="400">
        <f t="shared" si="356"/>
        <v>0</v>
      </c>
      <c r="AA1042" s="400">
        <f t="shared" si="357"/>
        <v>0</v>
      </c>
      <c r="AB1042" s="400">
        <f t="shared" si="358"/>
        <v>0</v>
      </c>
      <c r="AC1042" s="400">
        <f t="shared" si="359"/>
        <v>0</v>
      </c>
      <c r="AD1042" s="534">
        <f t="shared" si="360"/>
        <v>0</v>
      </c>
      <c r="AE1042" s="386"/>
      <c r="AF1042" s="405">
        <f t="shared" si="361"/>
        <v>0</v>
      </c>
      <c r="AG1042" s="374"/>
      <c r="AH1042" s="544"/>
    </row>
    <row r="1043" spans="1:34" s="346" customFormat="1" hidden="1" x14ac:dyDescent="0.2">
      <c r="A1043" s="384">
        <f t="shared" si="351"/>
        <v>0</v>
      </c>
      <c r="B1043" s="385"/>
      <c r="C1043" s="374"/>
      <c r="D1043" s="438"/>
      <c r="E1043" s="352"/>
      <c r="F1043" s="353"/>
      <c r="G1043" s="353"/>
      <c r="H1043" s="353"/>
      <c r="I1043" s="353"/>
      <c r="J1043" s="394">
        <f t="shared" si="350"/>
        <v>0</v>
      </c>
      <c r="K1043" s="374"/>
      <c r="L1043" s="374"/>
      <c r="M1043" s="354"/>
      <c r="N1043" s="355"/>
      <c r="O1043" s="355"/>
      <c r="P1043" s="355"/>
      <c r="Q1043" s="355"/>
      <c r="R1043" s="355"/>
      <c r="S1043" s="356"/>
      <c r="T1043" s="357"/>
      <c r="U1043" s="338">
        <f t="shared" si="352"/>
        <v>0</v>
      </c>
      <c r="V1043" s="374"/>
      <c r="W1043" s="399">
        <f t="shared" si="353"/>
        <v>0</v>
      </c>
      <c r="X1043" s="400">
        <f t="shared" si="354"/>
        <v>0</v>
      </c>
      <c r="Y1043" s="400">
        <f t="shared" si="355"/>
        <v>0</v>
      </c>
      <c r="Z1043" s="400">
        <f t="shared" si="356"/>
        <v>0</v>
      </c>
      <c r="AA1043" s="400">
        <f t="shared" si="357"/>
        <v>0</v>
      </c>
      <c r="AB1043" s="400">
        <f t="shared" si="358"/>
        <v>0</v>
      </c>
      <c r="AC1043" s="400">
        <f t="shared" si="359"/>
        <v>0</v>
      </c>
      <c r="AD1043" s="534">
        <f t="shared" si="360"/>
        <v>0</v>
      </c>
      <c r="AE1043" s="386"/>
      <c r="AF1043" s="405">
        <f t="shared" si="361"/>
        <v>0</v>
      </c>
      <c r="AG1043" s="374"/>
      <c r="AH1043" s="544"/>
    </row>
    <row r="1044" spans="1:34" s="346" customFormat="1" hidden="1" x14ac:dyDescent="0.2">
      <c r="A1044" s="384">
        <f t="shared" si="351"/>
        <v>0</v>
      </c>
      <c r="B1044" s="385"/>
      <c r="C1044" s="374"/>
      <c r="D1044" s="438"/>
      <c r="E1044" s="352"/>
      <c r="F1044" s="353"/>
      <c r="G1044" s="353"/>
      <c r="H1044" s="353"/>
      <c r="I1044" s="353"/>
      <c r="J1044" s="394">
        <f t="shared" si="350"/>
        <v>0</v>
      </c>
      <c r="K1044" s="374"/>
      <c r="L1044" s="374"/>
      <c r="M1044" s="354"/>
      <c r="N1044" s="355"/>
      <c r="O1044" s="355"/>
      <c r="P1044" s="355"/>
      <c r="Q1044" s="355"/>
      <c r="R1044" s="355"/>
      <c r="S1044" s="356"/>
      <c r="T1044" s="357"/>
      <c r="U1044" s="338">
        <f t="shared" si="352"/>
        <v>0</v>
      </c>
      <c r="V1044" s="374"/>
      <c r="W1044" s="399">
        <f t="shared" si="353"/>
        <v>0</v>
      </c>
      <c r="X1044" s="400">
        <f t="shared" si="354"/>
        <v>0</v>
      </c>
      <c r="Y1044" s="400">
        <f t="shared" si="355"/>
        <v>0</v>
      </c>
      <c r="Z1044" s="400">
        <f t="shared" si="356"/>
        <v>0</v>
      </c>
      <c r="AA1044" s="400">
        <f t="shared" si="357"/>
        <v>0</v>
      </c>
      <c r="AB1044" s="400">
        <f t="shared" si="358"/>
        <v>0</v>
      </c>
      <c r="AC1044" s="400">
        <f t="shared" si="359"/>
        <v>0</v>
      </c>
      <c r="AD1044" s="534">
        <f t="shared" si="360"/>
        <v>0</v>
      </c>
      <c r="AE1044" s="386"/>
      <c r="AF1044" s="405">
        <f t="shared" si="361"/>
        <v>0</v>
      </c>
      <c r="AG1044" s="374"/>
      <c r="AH1044" s="544"/>
    </row>
    <row r="1045" spans="1:34" s="346" customFormat="1" hidden="1" x14ac:dyDescent="0.2">
      <c r="A1045" s="384">
        <f t="shared" si="351"/>
        <v>0</v>
      </c>
      <c r="B1045" s="385"/>
      <c r="C1045" s="374"/>
      <c r="D1045" s="438"/>
      <c r="E1045" s="352"/>
      <c r="F1045" s="353"/>
      <c r="G1045" s="353"/>
      <c r="H1045" s="353"/>
      <c r="I1045" s="353"/>
      <c r="J1045" s="394">
        <f t="shared" si="350"/>
        <v>0</v>
      </c>
      <c r="K1045" s="374"/>
      <c r="L1045" s="374"/>
      <c r="M1045" s="354"/>
      <c r="N1045" s="355"/>
      <c r="O1045" s="355"/>
      <c r="P1045" s="355"/>
      <c r="Q1045" s="355"/>
      <c r="R1045" s="355"/>
      <c r="S1045" s="356"/>
      <c r="T1045" s="357"/>
      <c r="U1045" s="338">
        <f t="shared" si="352"/>
        <v>0</v>
      </c>
      <c r="V1045" s="374"/>
      <c r="W1045" s="399">
        <f t="shared" si="353"/>
        <v>0</v>
      </c>
      <c r="X1045" s="400">
        <f t="shared" si="354"/>
        <v>0</v>
      </c>
      <c r="Y1045" s="400">
        <f t="shared" si="355"/>
        <v>0</v>
      </c>
      <c r="Z1045" s="400">
        <f t="shared" si="356"/>
        <v>0</v>
      </c>
      <c r="AA1045" s="400">
        <f t="shared" si="357"/>
        <v>0</v>
      </c>
      <c r="AB1045" s="400">
        <f t="shared" si="358"/>
        <v>0</v>
      </c>
      <c r="AC1045" s="400">
        <f t="shared" si="359"/>
        <v>0</v>
      </c>
      <c r="AD1045" s="534">
        <f t="shared" si="360"/>
        <v>0</v>
      </c>
      <c r="AE1045" s="386"/>
      <c r="AF1045" s="405">
        <f t="shared" si="361"/>
        <v>0</v>
      </c>
      <c r="AG1045" s="374"/>
      <c r="AH1045" s="544"/>
    </row>
    <row r="1046" spans="1:34" s="346" customFormat="1" hidden="1" x14ac:dyDescent="0.2">
      <c r="A1046" s="384">
        <f t="shared" si="351"/>
        <v>0</v>
      </c>
      <c r="B1046" s="385"/>
      <c r="C1046" s="374"/>
      <c r="D1046" s="438"/>
      <c r="E1046" s="352"/>
      <c r="F1046" s="353"/>
      <c r="G1046" s="353"/>
      <c r="H1046" s="353"/>
      <c r="I1046" s="353"/>
      <c r="J1046" s="394">
        <f t="shared" si="350"/>
        <v>0</v>
      </c>
      <c r="K1046" s="374"/>
      <c r="L1046" s="374"/>
      <c r="M1046" s="354"/>
      <c r="N1046" s="355"/>
      <c r="O1046" s="355"/>
      <c r="P1046" s="355"/>
      <c r="Q1046" s="355"/>
      <c r="R1046" s="355"/>
      <c r="S1046" s="356"/>
      <c r="T1046" s="357"/>
      <c r="U1046" s="338">
        <f t="shared" si="352"/>
        <v>0</v>
      </c>
      <c r="V1046" s="374"/>
      <c r="W1046" s="399">
        <f t="shared" si="353"/>
        <v>0</v>
      </c>
      <c r="X1046" s="400">
        <f t="shared" si="354"/>
        <v>0</v>
      </c>
      <c r="Y1046" s="400">
        <f t="shared" si="355"/>
        <v>0</v>
      </c>
      <c r="Z1046" s="400">
        <f t="shared" si="356"/>
        <v>0</v>
      </c>
      <c r="AA1046" s="400">
        <f t="shared" si="357"/>
        <v>0</v>
      </c>
      <c r="AB1046" s="400">
        <f t="shared" si="358"/>
        <v>0</v>
      </c>
      <c r="AC1046" s="400">
        <f t="shared" si="359"/>
        <v>0</v>
      </c>
      <c r="AD1046" s="534">
        <f t="shared" si="360"/>
        <v>0</v>
      </c>
      <c r="AE1046" s="386"/>
      <c r="AF1046" s="405">
        <f t="shared" si="361"/>
        <v>0</v>
      </c>
      <c r="AG1046" s="374"/>
      <c r="AH1046" s="544"/>
    </row>
    <row r="1047" spans="1:34" s="346" customFormat="1" hidden="1" x14ac:dyDescent="0.2">
      <c r="A1047" s="384">
        <f t="shared" si="351"/>
        <v>0</v>
      </c>
      <c r="B1047" s="385"/>
      <c r="C1047" s="374"/>
      <c r="D1047" s="438"/>
      <c r="E1047" s="352"/>
      <c r="F1047" s="353"/>
      <c r="G1047" s="353"/>
      <c r="H1047" s="353"/>
      <c r="I1047" s="353"/>
      <c r="J1047" s="394">
        <f t="shared" si="350"/>
        <v>0</v>
      </c>
      <c r="K1047" s="374"/>
      <c r="L1047" s="374"/>
      <c r="M1047" s="354"/>
      <c r="N1047" s="355"/>
      <c r="O1047" s="355"/>
      <c r="P1047" s="355"/>
      <c r="Q1047" s="355"/>
      <c r="R1047" s="355"/>
      <c r="S1047" s="356"/>
      <c r="T1047" s="357"/>
      <c r="U1047" s="338">
        <f t="shared" si="352"/>
        <v>0</v>
      </c>
      <c r="V1047" s="374"/>
      <c r="W1047" s="399">
        <f t="shared" si="353"/>
        <v>0</v>
      </c>
      <c r="X1047" s="400">
        <f t="shared" si="354"/>
        <v>0</v>
      </c>
      <c r="Y1047" s="400">
        <f t="shared" si="355"/>
        <v>0</v>
      </c>
      <c r="Z1047" s="400">
        <f t="shared" si="356"/>
        <v>0</v>
      </c>
      <c r="AA1047" s="400">
        <f t="shared" si="357"/>
        <v>0</v>
      </c>
      <c r="AB1047" s="400">
        <f t="shared" si="358"/>
        <v>0</v>
      </c>
      <c r="AC1047" s="400">
        <f t="shared" si="359"/>
        <v>0</v>
      </c>
      <c r="AD1047" s="534">
        <f t="shared" si="360"/>
        <v>0</v>
      </c>
      <c r="AE1047" s="386"/>
      <c r="AF1047" s="405">
        <f t="shared" si="361"/>
        <v>0</v>
      </c>
      <c r="AG1047" s="374"/>
      <c r="AH1047" s="544"/>
    </row>
    <row r="1048" spans="1:34" s="346" customFormat="1" hidden="1" x14ac:dyDescent="0.2">
      <c r="A1048" s="384">
        <f t="shared" si="351"/>
        <v>0</v>
      </c>
      <c r="B1048" s="385"/>
      <c r="C1048" s="374"/>
      <c r="D1048" s="438"/>
      <c r="E1048" s="352"/>
      <c r="F1048" s="353"/>
      <c r="G1048" s="353"/>
      <c r="H1048" s="353"/>
      <c r="I1048" s="353"/>
      <c r="J1048" s="394">
        <f t="shared" si="350"/>
        <v>0</v>
      </c>
      <c r="K1048" s="374"/>
      <c r="L1048" s="374"/>
      <c r="M1048" s="354"/>
      <c r="N1048" s="355"/>
      <c r="O1048" s="355"/>
      <c r="P1048" s="355"/>
      <c r="Q1048" s="355"/>
      <c r="R1048" s="355"/>
      <c r="S1048" s="356"/>
      <c r="T1048" s="357"/>
      <c r="U1048" s="338">
        <f t="shared" si="352"/>
        <v>0</v>
      </c>
      <c r="V1048" s="374"/>
      <c r="W1048" s="399">
        <f t="shared" si="353"/>
        <v>0</v>
      </c>
      <c r="X1048" s="400">
        <f t="shared" si="354"/>
        <v>0</v>
      </c>
      <c r="Y1048" s="400">
        <f t="shared" si="355"/>
        <v>0</v>
      </c>
      <c r="Z1048" s="400">
        <f t="shared" si="356"/>
        <v>0</v>
      </c>
      <c r="AA1048" s="400">
        <f t="shared" si="357"/>
        <v>0</v>
      </c>
      <c r="AB1048" s="400">
        <f t="shared" si="358"/>
        <v>0</v>
      </c>
      <c r="AC1048" s="400">
        <f t="shared" si="359"/>
        <v>0</v>
      </c>
      <c r="AD1048" s="534">
        <f t="shared" si="360"/>
        <v>0</v>
      </c>
      <c r="AE1048" s="386"/>
      <c r="AF1048" s="405">
        <f t="shared" si="361"/>
        <v>0</v>
      </c>
      <c r="AG1048" s="374"/>
      <c r="AH1048" s="544"/>
    </row>
    <row r="1049" spans="1:34" s="346" customFormat="1" hidden="1" x14ac:dyDescent="0.2">
      <c r="A1049" s="384">
        <f t="shared" si="351"/>
        <v>0</v>
      </c>
      <c r="B1049" s="385"/>
      <c r="C1049" s="374"/>
      <c r="D1049" s="438"/>
      <c r="E1049" s="352"/>
      <c r="F1049" s="353"/>
      <c r="G1049" s="353"/>
      <c r="H1049" s="353"/>
      <c r="I1049" s="353"/>
      <c r="J1049" s="394">
        <f t="shared" si="350"/>
        <v>0</v>
      </c>
      <c r="K1049" s="374"/>
      <c r="L1049" s="374"/>
      <c r="M1049" s="354"/>
      <c r="N1049" s="355"/>
      <c r="O1049" s="355"/>
      <c r="P1049" s="355"/>
      <c r="Q1049" s="355"/>
      <c r="R1049" s="355"/>
      <c r="S1049" s="356"/>
      <c r="T1049" s="357"/>
      <c r="U1049" s="338">
        <f t="shared" si="352"/>
        <v>0</v>
      </c>
      <c r="V1049" s="374"/>
      <c r="W1049" s="399">
        <f t="shared" si="353"/>
        <v>0</v>
      </c>
      <c r="X1049" s="400">
        <f t="shared" si="354"/>
        <v>0</v>
      </c>
      <c r="Y1049" s="400">
        <f t="shared" si="355"/>
        <v>0</v>
      </c>
      <c r="Z1049" s="400">
        <f t="shared" si="356"/>
        <v>0</v>
      </c>
      <c r="AA1049" s="400">
        <f t="shared" si="357"/>
        <v>0</v>
      </c>
      <c r="AB1049" s="400">
        <f t="shared" si="358"/>
        <v>0</v>
      </c>
      <c r="AC1049" s="400">
        <f t="shared" si="359"/>
        <v>0</v>
      </c>
      <c r="AD1049" s="534">
        <f t="shared" si="360"/>
        <v>0</v>
      </c>
      <c r="AE1049" s="386"/>
      <c r="AF1049" s="405">
        <f t="shared" si="361"/>
        <v>0</v>
      </c>
      <c r="AG1049" s="374"/>
      <c r="AH1049" s="544"/>
    </row>
    <row r="1050" spans="1:34" s="346" customFormat="1" hidden="1" x14ac:dyDescent="0.2">
      <c r="A1050" s="384">
        <f t="shared" si="351"/>
        <v>0</v>
      </c>
      <c r="B1050" s="385"/>
      <c r="C1050" s="374"/>
      <c r="D1050" s="438"/>
      <c r="E1050" s="352"/>
      <c r="F1050" s="353"/>
      <c r="G1050" s="353"/>
      <c r="H1050" s="353"/>
      <c r="I1050" s="353"/>
      <c r="J1050" s="394">
        <f t="shared" si="350"/>
        <v>0</v>
      </c>
      <c r="K1050" s="374"/>
      <c r="L1050" s="374"/>
      <c r="M1050" s="354"/>
      <c r="N1050" s="355"/>
      <c r="O1050" s="355"/>
      <c r="P1050" s="355"/>
      <c r="Q1050" s="355"/>
      <c r="R1050" s="355"/>
      <c r="S1050" s="356"/>
      <c r="T1050" s="357"/>
      <c r="U1050" s="338">
        <f t="shared" si="352"/>
        <v>0</v>
      </c>
      <c r="V1050" s="374"/>
      <c r="W1050" s="399">
        <f t="shared" si="353"/>
        <v>0</v>
      </c>
      <c r="X1050" s="400">
        <f t="shared" si="354"/>
        <v>0</v>
      </c>
      <c r="Y1050" s="400">
        <f t="shared" si="355"/>
        <v>0</v>
      </c>
      <c r="Z1050" s="400">
        <f t="shared" si="356"/>
        <v>0</v>
      </c>
      <c r="AA1050" s="400">
        <f t="shared" si="357"/>
        <v>0</v>
      </c>
      <c r="AB1050" s="400">
        <f t="shared" si="358"/>
        <v>0</v>
      </c>
      <c r="AC1050" s="400">
        <f t="shared" si="359"/>
        <v>0</v>
      </c>
      <c r="AD1050" s="534">
        <f t="shared" si="360"/>
        <v>0</v>
      </c>
      <c r="AE1050" s="386"/>
      <c r="AF1050" s="405">
        <f t="shared" si="361"/>
        <v>0</v>
      </c>
      <c r="AG1050" s="374"/>
      <c r="AH1050" s="544"/>
    </row>
    <row r="1051" spans="1:34" s="346" customFormat="1" hidden="1" x14ac:dyDescent="0.2">
      <c r="A1051" s="384">
        <f t="shared" si="351"/>
        <v>0</v>
      </c>
      <c r="B1051" s="385"/>
      <c r="C1051" s="374"/>
      <c r="D1051" s="438"/>
      <c r="E1051" s="352"/>
      <c r="F1051" s="353"/>
      <c r="G1051" s="353"/>
      <c r="H1051" s="353"/>
      <c r="I1051" s="353"/>
      <c r="J1051" s="394">
        <f t="shared" si="350"/>
        <v>0</v>
      </c>
      <c r="K1051" s="374"/>
      <c r="L1051" s="374"/>
      <c r="M1051" s="354"/>
      <c r="N1051" s="355"/>
      <c r="O1051" s="355"/>
      <c r="P1051" s="355"/>
      <c r="Q1051" s="355"/>
      <c r="R1051" s="355"/>
      <c r="S1051" s="356"/>
      <c r="T1051" s="357"/>
      <c r="U1051" s="338">
        <f t="shared" si="352"/>
        <v>0</v>
      </c>
      <c r="V1051" s="374"/>
      <c r="W1051" s="399">
        <f t="shared" si="353"/>
        <v>0</v>
      </c>
      <c r="X1051" s="400">
        <f t="shared" si="354"/>
        <v>0</v>
      </c>
      <c r="Y1051" s="400">
        <f t="shared" si="355"/>
        <v>0</v>
      </c>
      <c r="Z1051" s="400">
        <f t="shared" si="356"/>
        <v>0</v>
      </c>
      <c r="AA1051" s="400">
        <f t="shared" si="357"/>
        <v>0</v>
      </c>
      <c r="AB1051" s="400">
        <f t="shared" si="358"/>
        <v>0</v>
      </c>
      <c r="AC1051" s="400">
        <f t="shared" si="359"/>
        <v>0</v>
      </c>
      <c r="AD1051" s="534">
        <f t="shared" si="360"/>
        <v>0</v>
      </c>
      <c r="AE1051" s="386"/>
      <c r="AF1051" s="405">
        <f t="shared" si="361"/>
        <v>0</v>
      </c>
      <c r="AG1051" s="374"/>
      <c r="AH1051" s="544"/>
    </row>
    <row r="1052" spans="1:34" s="346" customFormat="1" hidden="1" x14ac:dyDescent="0.2">
      <c r="A1052" s="384">
        <f t="shared" si="351"/>
        <v>0</v>
      </c>
      <c r="B1052" s="385"/>
      <c r="C1052" s="374"/>
      <c r="D1052" s="438"/>
      <c r="E1052" s="352"/>
      <c r="F1052" s="353"/>
      <c r="G1052" s="353"/>
      <c r="H1052" s="353"/>
      <c r="I1052" s="353"/>
      <c r="J1052" s="394">
        <f t="shared" si="350"/>
        <v>0</v>
      </c>
      <c r="K1052" s="374"/>
      <c r="L1052" s="374"/>
      <c r="M1052" s="354"/>
      <c r="N1052" s="355"/>
      <c r="O1052" s="355"/>
      <c r="P1052" s="355"/>
      <c r="Q1052" s="355"/>
      <c r="R1052" s="355"/>
      <c r="S1052" s="356"/>
      <c r="T1052" s="357"/>
      <c r="U1052" s="338">
        <f t="shared" si="352"/>
        <v>0</v>
      </c>
      <c r="V1052" s="374"/>
      <c r="W1052" s="399">
        <f t="shared" si="353"/>
        <v>0</v>
      </c>
      <c r="X1052" s="400">
        <f t="shared" si="354"/>
        <v>0</v>
      </c>
      <c r="Y1052" s="400">
        <f t="shared" si="355"/>
        <v>0</v>
      </c>
      <c r="Z1052" s="400">
        <f t="shared" si="356"/>
        <v>0</v>
      </c>
      <c r="AA1052" s="400">
        <f t="shared" si="357"/>
        <v>0</v>
      </c>
      <c r="AB1052" s="400">
        <f t="shared" si="358"/>
        <v>0</v>
      </c>
      <c r="AC1052" s="400">
        <f t="shared" si="359"/>
        <v>0</v>
      </c>
      <c r="AD1052" s="534">
        <f t="shared" si="360"/>
        <v>0</v>
      </c>
      <c r="AE1052" s="386"/>
      <c r="AF1052" s="405">
        <f t="shared" si="361"/>
        <v>0</v>
      </c>
      <c r="AG1052" s="374"/>
      <c r="AH1052" s="544"/>
    </row>
    <row r="1053" spans="1:34" s="346" customFormat="1" hidden="1" x14ac:dyDescent="0.2">
      <c r="A1053" s="384">
        <f t="shared" si="351"/>
        <v>0</v>
      </c>
      <c r="B1053" s="385"/>
      <c r="C1053" s="374"/>
      <c r="D1053" s="438"/>
      <c r="E1053" s="352"/>
      <c r="F1053" s="353"/>
      <c r="G1053" s="353"/>
      <c r="H1053" s="353"/>
      <c r="I1053" s="353"/>
      <c r="J1053" s="394">
        <f t="shared" si="350"/>
        <v>0</v>
      </c>
      <c r="K1053" s="374"/>
      <c r="L1053" s="374"/>
      <c r="M1053" s="354"/>
      <c r="N1053" s="355"/>
      <c r="O1053" s="355"/>
      <c r="P1053" s="355"/>
      <c r="Q1053" s="355"/>
      <c r="R1053" s="355"/>
      <c r="S1053" s="356"/>
      <c r="T1053" s="357"/>
      <c r="U1053" s="338">
        <f t="shared" si="352"/>
        <v>0</v>
      </c>
      <c r="V1053" s="374"/>
      <c r="W1053" s="399">
        <f t="shared" si="353"/>
        <v>0</v>
      </c>
      <c r="X1053" s="400">
        <f t="shared" si="354"/>
        <v>0</v>
      </c>
      <c r="Y1053" s="400">
        <f t="shared" si="355"/>
        <v>0</v>
      </c>
      <c r="Z1053" s="400">
        <f t="shared" si="356"/>
        <v>0</v>
      </c>
      <c r="AA1053" s="400">
        <f t="shared" si="357"/>
        <v>0</v>
      </c>
      <c r="AB1053" s="400">
        <f t="shared" si="358"/>
        <v>0</v>
      </c>
      <c r="AC1053" s="400">
        <f t="shared" si="359"/>
        <v>0</v>
      </c>
      <c r="AD1053" s="534">
        <f t="shared" si="360"/>
        <v>0</v>
      </c>
      <c r="AE1053" s="386"/>
      <c r="AF1053" s="405">
        <f t="shared" si="361"/>
        <v>0</v>
      </c>
      <c r="AG1053" s="374"/>
      <c r="AH1053" s="544"/>
    </row>
    <row r="1054" spans="1:34" s="346" customFormat="1" hidden="1" x14ac:dyDescent="0.2">
      <c r="A1054" s="384">
        <f t="shared" si="351"/>
        <v>0</v>
      </c>
      <c r="B1054" s="385"/>
      <c r="C1054" s="374"/>
      <c r="D1054" s="438"/>
      <c r="E1054" s="352"/>
      <c r="F1054" s="353"/>
      <c r="G1054" s="353"/>
      <c r="H1054" s="353"/>
      <c r="I1054" s="353"/>
      <c r="J1054" s="394">
        <f t="shared" si="350"/>
        <v>0</v>
      </c>
      <c r="K1054" s="374"/>
      <c r="L1054" s="374"/>
      <c r="M1054" s="354"/>
      <c r="N1054" s="355"/>
      <c r="O1054" s="355"/>
      <c r="P1054" s="355"/>
      <c r="Q1054" s="355"/>
      <c r="R1054" s="355"/>
      <c r="S1054" s="356"/>
      <c r="T1054" s="357"/>
      <c r="U1054" s="338">
        <f t="shared" si="352"/>
        <v>0</v>
      </c>
      <c r="V1054" s="374"/>
      <c r="W1054" s="399">
        <f t="shared" si="353"/>
        <v>0</v>
      </c>
      <c r="X1054" s="400">
        <f t="shared" si="354"/>
        <v>0</v>
      </c>
      <c r="Y1054" s="400">
        <f t="shared" si="355"/>
        <v>0</v>
      </c>
      <c r="Z1054" s="400">
        <f t="shared" si="356"/>
        <v>0</v>
      </c>
      <c r="AA1054" s="400">
        <f t="shared" si="357"/>
        <v>0</v>
      </c>
      <c r="AB1054" s="400">
        <f t="shared" si="358"/>
        <v>0</v>
      </c>
      <c r="AC1054" s="400">
        <f t="shared" si="359"/>
        <v>0</v>
      </c>
      <c r="AD1054" s="534">
        <f t="shared" si="360"/>
        <v>0</v>
      </c>
      <c r="AE1054" s="386"/>
      <c r="AF1054" s="405">
        <f t="shared" si="361"/>
        <v>0</v>
      </c>
      <c r="AG1054" s="374"/>
      <c r="AH1054" s="544"/>
    </row>
    <row r="1055" spans="1:34" s="346" customFormat="1" hidden="1" x14ac:dyDescent="0.2">
      <c r="A1055" s="384">
        <f t="shared" si="351"/>
        <v>0</v>
      </c>
      <c r="B1055" s="385"/>
      <c r="C1055" s="374"/>
      <c r="D1055" s="438"/>
      <c r="E1055" s="352"/>
      <c r="F1055" s="353"/>
      <c r="G1055" s="353"/>
      <c r="H1055" s="353"/>
      <c r="I1055" s="353"/>
      <c r="J1055" s="394">
        <f t="shared" si="350"/>
        <v>0</v>
      </c>
      <c r="K1055" s="374"/>
      <c r="L1055" s="374"/>
      <c r="M1055" s="354"/>
      <c r="N1055" s="355"/>
      <c r="O1055" s="355"/>
      <c r="P1055" s="355"/>
      <c r="Q1055" s="355"/>
      <c r="R1055" s="355"/>
      <c r="S1055" s="356"/>
      <c r="T1055" s="357"/>
      <c r="U1055" s="338">
        <f t="shared" si="352"/>
        <v>0</v>
      </c>
      <c r="V1055" s="374"/>
      <c r="W1055" s="399">
        <f t="shared" si="353"/>
        <v>0</v>
      </c>
      <c r="X1055" s="400">
        <f t="shared" si="354"/>
        <v>0</v>
      </c>
      <c r="Y1055" s="400">
        <f t="shared" si="355"/>
        <v>0</v>
      </c>
      <c r="Z1055" s="400">
        <f t="shared" si="356"/>
        <v>0</v>
      </c>
      <c r="AA1055" s="400">
        <f t="shared" si="357"/>
        <v>0</v>
      </c>
      <c r="AB1055" s="400">
        <f t="shared" si="358"/>
        <v>0</v>
      </c>
      <c r="AC1055" s="400">
        <f t="shared" si="359"/>
        <v>0</v>
      </c>
      <c r="AD1055" s="534">
        <f t="shared" si="360"/>
        <v>0</v>
      </c>
      <c r="AE1055" s="386"/>
      <c r="AF1055" s="405">
        <f t="shared" si="361"/>
        <v>0</v>
      </c>
      <c r="AG1055" s="374"/>
      <c r="AH1055" s="544"/>
    </row>
    <row r="1056" spans="1:34" s="346" customFormat="1" hidden="1" x14ac:dyDescent="0.2">
      <c r="A1056" s="384">
        <f t="shared" si="351"/>
        <v>0</v>
      </c>
      <c r="B1056" s="385"/>
      <c r="C1056" s="374"/>
      <c r="D1056" s="438"/>
      <c r="E1056" s="352"/>
      <c r="F1056" s="353"/>
      <c r="G1056" s="353"/>
      <c r="H1056" s="353"/>
      <c r="I1056" s="353"/>
      <c r="J1056" s="394">
        <f t="shared" si="350"/>
        <v>0</v>
      </c>
      <c r="K1056" s="374"/>
      <c r="L1056" s="374"/>
      <c r="M1056" s="354"/>
      <c r="N1056" s="355"/>
      <c r="O1056" s="355"/>
      <c r="P1056" s="355"/>
      <c r="Q1056" s="355"/>
      <c r="R1056" s="355"/>
      <c r="S1056" s="356"/>
      <c r="T1056" s="357"/>
      <c r="U1056" s="338">
        <f t="shared" si="352"/>
        <v>0</v>
      </c>
      <c r="V1056" s="374"/>
      <c r="W1056" s="399">
        <f t="shared" si="353"/>
        <v>0</v>
      </c>
      <c r="X1056" s="400">
        <f t="shared" si="354"/>
        <v>0</v>
      </c>
      <c r="Y1056" s="400">
        <f t="shared" si="355"/>
        <v>0</v>
      </c>
      <c r="Z1056" s="400">
        <f t="shared" si="356"/>
        <v>0</v>
      </c>
      <c r="AA1056" s="400">
        <f t="shared" si="357"/>
        <v>0</v>
      </c>
      <c r="AB1056" s="400">
        <f t="shared" si="358"/>
        <v>0</v>
      </c>
      <c r="AC1056" s="400">
        <f t="shared" si="359"/>
        <v>0</v>
      </c>
      <c r="AD1056" s="534">
        <f t="shared" si="360"/>
        <v>0</v>
      </c>
      <c r="AE1056" s="386"/>
      <c r="AF1056" s="405">
        <f t="shared" si="361"/>
        <v>0</v>
      </c>
      <c r="AG1056" s="374"/>
      <c r="AH1056" s="544"/>
    </row>
    <row r="1057" spans="1:34" s="346" customFormat="1" hidden="1" x14ac:dyDescent="0.2">
      <c r="A1057" s="384">
        <f t="shared" si="351"/>
        <v>0</v>
      </c>
      <c r="B1057" s="385"/>
      <c r="C1057" s="374"/>
      <c r="D1057" s="438"/>
      <c r="E1057" s="352"/>
      <c r="F1057" s="353"/>
      <c r="G1057" s="353"/>
      <c r="H1057" s="353"/>
      <c r="I1057" s="353"/>
      <c r="J1057" s="394">
        <f t="shared" si="350"/>
        <v>0</v>
      </c>
      <c r="K1057" s="374"/>
      <c r="L1057" s="374"/>
      <c r="M1057" s="354"/>
      <c r="N1057" s="355"/>
      <c r="O1057" s="355"/>
      <c r="P1057" s="355"/>
      <c r="Q1057" s="355"/>
      <c r="R1057" s="355"/>
      <c r="S1057" s="356"/>
      <c r="T1057" s="357"/>
      <c r="U1057" s="338">
        <f t="shared" si="352"/>
        <v>0</v>
      </c>
      <c r="V1057" s="374"/>
      <c r="W1057" s="399">
        <f t="shared" si="353"/>
        <v>0</v>
      </c>
      <c r="X1057" s="400">
        <f t="shared" si="354"/>
        <v>0</v>
      </c>
      <c r="Y1057" s="400">
        <f t="shared" si="355"/>
        <v>0</v>
      </c>
      <c r="Z1057" s="400">
        <f t="shared" si="356"/>
        <v>0</v>
      </c>
      <c r="AA1057" s="400">
        <f t="shared" si="357"/>
        <v>0</v>
      </c>
      <c r="AB1057" s="400">
        <f t="shared" si="358"/>
        <v>0</v>
      </c>
      <c r="AC1057" s="400">
        <f t="shared" si="359"/>
        <v>0</v>
      </c>
      <c r="AD1057" s="534">
        <f t="shared" si="360"/>
        <v>0</v>
      </c>
      <c r="AE1057" s="386"/>
      <c r="AF1057" s="405">
        <f t="shared" si="361"/>
        <v>0</v>
      </c>
      <c r="AG1057" s="374"/>
      <c r="AH1057" s="544"/>
    </row>
    <row r="1058" spans="1:34" s="346" customFormat="1" hidden="1" x14ac:dyDescent="0.2">
      <c r="A1058" s="384">
        <f t="shared" si="351"/>
        <v>0</v>
      </c>
      <c r="B1058" s="385"/>
      <c r="C1058" s="374"/>
      <c r="D1058" s="438"/>
      <c r="E1058" s="352"/>
      <c r="F1058" s="353"/>
      <c r="G1058" s="353"/>
      <c r="H1058" s="353"/>
      <c r="I1058" s="353"/>
      <c r="J1058" s="394">
        <f t="shared" si="350"/>
        <v>0</v>
      </c>
      <c r="K1058" s="374"/>
      <c r="L1058" s="374"/>
      <c r="M1058" s="354"/>
      <c r="N1058" s="355"/>
      <c r="O1058" s="355"/>
      <c r="P1058" s="355"/>
      <c r="Q1058" s="355"/>
      <c r="R1058" s="355"/>
      <c r="S1058" s="356"/>
      <c r="T1058" s="357"/>
      <c r="U1058" s="338">
        <f t="shared" si="352"/>
        <v>0</v>
      </c>
      <c r="V1058" s="374"/>
      <c r="W1058" s="399">
        <f t="shared" si="353"/>
        <v>0</v>
      </c>
      <c r="X1058" s="400">
        <f t="shared" si="354"/>
        <v>0</v>
      </c>
      <c r="Y1058" s="400">
        <f t="shared" si="355"/>
        <v>0</v>
      </c>
      <c r="Z1058" s="400">
        <f t="shared" si="356"/>
        <v>0</v>
      </c>
      <c r="AA1058" s="400">
        <f t="shared" si="357"/>
        <v>0</v>
      </c>
      <c r="AB1058" s="400">
        <f t="shared" si="358"/>
        <v>0</v>
      </c>
      <c r="AC1058" s="400">
        <f t="shared" si="359"/>
        <v>0</v>
      </c>
      <c r="AD1058" s="534">
        <f t="shared" si="360"/>
        <v>0</v>
      </c>
      <c r="AE1058" s="386"/>
      <c r="AF1058" s="405">
        <f t="shared" si="361"/>
        <v>0</v>
      </c>
      <c r="AG1058" s="374"/>
      <c r="AH1058" s="544"/>
    </row>
    <row r="1059" spans="1:34" s="346" customFormat="1" hidden="1" x14ac:dyDescent="0.2">
      <c r="A1059" s="384">
        <f t="shared" si="351"/>
        <v>0</v>
      </c>
      <c r="B1059" s="385"/>
      <c r="C1059" s="374"/>
      <c r="D1059" s="438"/>
      <c r="E1059" s="352"/>
      <c r="F1059" s="353"/>
      <c r="G1059" s="353"/>
      <c r="H1059" s="353"/>
      <c r="I1059" s="353"/>
      <c r="J1059" s="394">
        <f t="shared" ref="J1059:J1080" si="362">IF(ISBLANK(H1059),G1059*I1059,G1059*I1059*H1059)</f>
        <v>0</v>
      </c>
      <c r="K1059" s="374"/>
      <c r="L1059" s="374"/>
      <c r="M1059" s="354"/>
      <c r="N1059" s="355"/>
      <c r="O1059" s="355"/>
      <c r="P1059" s="355"/>
      <c r="Q1059" s="355"/>
      <c r="R1059" s="355"/>
      <c r="S1059" s="356"/>
      <c r="T1059" s="357"/>
      <c r="U1059" s="338">
        <f t="shared" si="352"/>
        <v>0</v>
      </c>
      <c r="V1059" s="374"/>
      <c r="W1059" s="399">
        <f t="shared" si="353"/>
        <v>0</v>
      </c>
      <c r="X1059" s="400">
        <f t="shared" si="354"/>
        <v>0</v>
      </c>
      <c r="Y1059" s="400">
        <f t="shared" si="355"/>
        <v>0</v>
      </c>
      <c r="Z1059" s="400">
        <f t="shared" si="356"/>
        <v>0</v>
      </c>
      <c r="AA1059" s="400">
        <f t="shared" si="357"/>
        <v>0</v>
      </c>
      <c r="AB1059" s="400">
        <f t="shared" si="358"/>
        <v>0</v>
      </c>
      <c r="AC1059" s="400">
        <f t="shared" si="359"/>
        <v>0</v>
      </c>
      <c r="AD1059" s="534">
        <f t="shared" si="360"/>
        <v>0</v>
      </c>
      <c r="AE1059" s="386"/>
      <c r="AF1059" s="405">
        <f t="shared" si="361"/>
        <v>0</v>
      </c>
      <c r="AG1059" s="374"/>
      <c r="AH1059" s="544"/>
    </row>
    <row r="1060" spans="1:34" s="346" customFormat="1" hidden="1" x14ac:dyDescent="0.2">
      <c r="A1060" s="384">
        <f t="shared" si="351"/>
        <v>0</v>
      </c>
      <c r="B1060" s="385"/>
      <c r="C1060" s="374"/>
      <c r="D1060" s="438"/>
      <c r="E1060" s="352"/>
      <c r="F1060" s="353"/>
      <c r="G1060" s="353"/>
      <c r="H1060" s="353"/>
      <c r="I1060" s="353"/>
      <c r="J1060" s="394">
        <f t="shared" si="362"/>
        <v>0</v>
      </c>
      <c r="K1060" s="374"/>
      <c r="L1060" s="374"/>
      <c r="M1060" s="354"/>
      <c r="N1060" s="355"/>
      <c r="O1060" s="355"/>
      <c r="P1060" s="355"/>
      <c r="Q1060" s="355"/>
      <c r="R1060" s="355"/>
      <c r="S1060" s="356"/>
      <c r="T1060" s="357"/>
      <c r="U1060" s="338">
        <f t="shared" si="352"/>
        <v>0</v>
      </c>
      <c r="V1060" s="374"/>
      <c r="W1060" s="399">
        <f t="shared" si="353"/>
        <v>0</v>
      </c>
      <c r="X1060" s="400">
        <f t="shared" si="354"/>
        <v>0</v>
      </c>
      <c r="Y1060" s="400">
        <f t="shared" si="355"/>
        <v>0</v>
      </c>
      <c r="Z1060" s="400">
        <f t="shared" si="356"/>
        <v>0</v>
      </c>
      <c r="AA1060" s="400">
        <f t="shared" si="357"/>
        <v>0</v>
      </c>
      <c r="AB1060" s="400">
        <f t="shared" si="358"/>
        <v>0</v>
      </c>
      <c r="AC1060" s="400">
        <f t="shared" si="359"/>
        <v>0</v>
      </c>
      <c r="AD1060" s="534">
        <f t="shared" si="360"/>
        <v>0</v>
      </c>
      <c r="AE1060" s="386"/>
      <c r="AF1060" s="405">
        <f t="shared" si="361"/>
        <v>0</v>
      </c>
      <c r="AG1060" s="374"/>
      <c r="AH1060" s="544"/>
    </row>
    <row r="1061" spans="1:34" s="346" customFormat="1" hidden="1" x14ac:dyDescent="0.2">
      <c r="A1061" s="384">
        <f t="shared" si="351"/>
        <v>0</v>
      </c>
      <c r="B1061" s="385"/>
      <c r="C1061" s="374"/>
      <c r="D1061" s="438"/>
      <c r="E1061" s="352"/>
      <c r="F1061" s="353"/>
      <c r="G1061" s="353"/>
      <c r="H1061" s="353"/>
      <c r="I1061" s="353"/>
      <c r="J1061" s="394">
        <f t="shared" si="362"/>
        <v>0</v>
      </c>
      <c r="K1061" s="374"/>
      <c r="L1061" s="374"/>
      <c r="M1061" s="354"/>
      <c r="N1061" s="355"/>
      <c r="O1061" s="355"/>
      <c r="P1061" s="355"/>
      <c r="Q1061" s="355"/>
      <c r="R1061" s="355"/>
      <c r="S1061" s="356"/>
      <c r="T1061" s="357"/>
      <c r="U1061" s="338">
        <f t="shared" si="352"/>
        <v>0</v>
      </c>
      <c r="V1061" s="374"/>
      <c r="W1061" s="399">
        <f t="shared" si="353"/>
        <v>0</v>
      </c>
      <c r="X1061" s="400">
        <f t="shared" si="354"/>
        <v>0</v>
      </c>
      <c r="Y1061" s="400">
        <f t="shared" si="355"/>
        <v>0</v>
      </c>
      <c r="Z1061" s="400">
        <f t="shared" si="356"/>
        <v>0</v>
      </c>
      <c r="AA1061" s="400">
        <f t="shared" si="357"/>
        <v>0</v>
      </c>
      <c r="AB1061" s="400">
        <f t="shared" si="358"/>
        <v>0</v>
      </c>
      <c r="AC1061" s="400">
        <f t="shared" si="359"/>
        <v>0</v>
      </c>
      <c r="AD1061" s="534">
        <f t="shared" si="360"/>
        <v>0</v>
      </c>
      <c r="AE1061" s="386"/>
      <c r="AF1061" s="405">
        <f t="shared" si="361"/>
        <v>0</v>
      </c>
      <c r="AG1061" s="374"/>
      <c r="AH1061" s="544"/>
    </row>
    <row r="1062" spans="1:34" s="346" customFormat="1" hidden="1" x14ac:dyDescent="0.2">
      <c r="A1062" s="384">
        <f t="shared" si="351"/>
        <v>0</v>
      </c>
      <c r="B1062" s="385"/>
      <c r="C1062" s="374"/>
      <c r="D1062" s="438"/>
      <c r="E1062" s="352"/>
      <c r="F1062" s="353"/>
      <c r="G1062" s="353"/>
      <c r="H1062" s="353"/>
      <c r="I1062" s="353"/>
      <c r="J1062" s="394">
        <f t="shared" si="362"/>
        <v>0</v>
      </c>
      <c r="K1062" s="374"/>
      <c r="L1062" s="374"/>
      <c r="M1062" s="354"/>
      <c r="N1062" s="355"/>
      <c r="O1062" s="355"/>
      <c r="P1062" s="355"/>
      <c r="Q1062" s="355"/>
      <c r="R1062" s="355"/>
      <c r="S1062" s="356"/>
      <c r="T1062" s="357"/>
      <c r="U1062" s="338">
        <f t="shared" si="352"/>
        <v>0</v>
      </c>
      <c r="V1062" s="374"/>
      <c r="W1062" s="399">
        <f t="shared" si="353"/>
        <v>0</v>
      </c>
      <c r="X1062" s="400">
        <f t="shared" si="354"/>
        <v>0</v>
      </c>
      <c r="Y1062" s="400">
        <f t="shared" si="355"/>
        <v>0</v>
      </c>
      <c r="Z1062" s="400">
        <f t="shared" si="356"/>
        <v>0</v>
      </c>
      <c r="AA1062" s="400">
        <f t="shared" si="357"/>
        <v>0</v>
      </c>
      <c r="AB1062" s="400">
        <f t="shared" si="358"/>
        <v>0</v>
      </c>
      <c r="AC1062" s="400">
        <f t="shared" si="359"/>
        <v>0</v>
      </c>
      <c r="AD1062" s="534">
        <f t="shared" si="360"/>
        <v>0</v>
      </c>
      <c r="AE1062" s="386"/>
      <c r="AF1062" s="405">
        <f t="shared" si="361"/>
        <v>0</v>
      </c>
      <c r="AG1062" s="374"/>
      <c r="AH1062" s="544"/>
    </row>
    <row r="1063" spans="1:34" s="346" customFormat="1" hidden="1" x14ac:dyDescent="0.2">
      <c r="A1063" s="384">
        <f t="shared" si="351"/>
        <v>0</v>
      </c>
      <c r="B1063" s="385"/>
      <c r="C1063" s="374"/>
      <c r="D1063" s="438"/>
      <c r="E1063" s="352"/>
      <c r="F1063" s="353"/>
      <c r="G1063" s="353"/>
      <c r="H1063" s="353"/>
      <c r="I1063" s="353"/>
      <c r="J1063" s="394">
        <f t="shared" si="362"/>
        <v>0</v>
      </c>
      <c r="K1063" s="374"/>
      <c r="L1063" s="374"/>
      <c r="M1063" s="354"/>
      <c r="N1063" s="355"/>
      <c r="O1063" s="355"/>
      <c r="P1063" s="355"/>
      <c r="Q1063" s="355"/>
      <c r="R1063" s="355"/>
      <c r="S1063" s="356"/>
      <c r="T1063" s="357"/>
      <c r="U1063" s="338">
        <f t="shared" si="352"/>
        <v>0</v>
      </c>
      <c r="V1063" s="374"/>
      <c r="W1063" s="399">
        <f t="shared" si="353"/>
        <v>0</v>
      </c>
      <c r="X1063" s="400">
        <f t="shared" si="354"/>
        <v>0</v>
      </c>
      <c r="Y1063" s="400">
        <f t="shared" si="355"/>
        <v>0</v>
      </c>
      <c r="Z1063" s="400">
        <f t="shared" si="356"/>
        <v>0</v>
      </c>
      <c r="AA1063" s="400">
        <f t="shared" si="357"/>
        <v>0</v>
      </c>
      <c r="AB1063" s="400">
        <f t="shared" si="358"/>
        <v>0</v>
      </c>
      <c r="AC1063" s="400">
        <f t="shared" si="359"/>
        <v>0</v>
      </c>
      <c r="AD1063" s="534">
        <f t="shared" si="360"/>
        <v>0</v>
      </c>
      <c r="AE1063" s="386"/>
      <c r="AF1063" s="405">
        <f t="shared" si="361"/>
        <v>0</v>
      </c>
      <c r="AG1063" s="374"/>
      <c r="AH1063" s="544"/>
    </row>
    <row r="1064" spans="1:34" s="346" customFormat="1" hidden="1" x14ac:dyDescent="0.2">
      <c r="A1064" s="384">
        <f t="shared" si="351"/>
        <v>0</v>
      </c>
      <c r="B1064" s="385"/>
      <c r="C1064" s="374"/>
      <c r="D1064" s="438"/>
      <c r="E1064" s="352"/>
      <c r="F1064" s="353"/>
      <c r="G1064" s="353"/>
      <c r="H1064" s="353"/>
      <c r="I1064" s="353"/>
      <c r="J1064" s="394">
        <f t="shared" si="362"/>
        <v>0</v>
      </c>
      <c r="K1064" s="374"/>
      <c r="L1064" s="374"/>
      <c r="M1064" s="354"/>
      <c r="N1064" s="355"/>
      <c r="O1064" s="355"/>
      <c r="P1064" s="355"/>
      <c r="Q1064" s="355"/>
      <c r="R1064" s="355"/>
      <c r="S1064" s="356"/>
      <c r="T1064" s="357"/>
      <c r="U1064" s="338">
        <f t="shared" si="352"/>
        <v>0</v>
      </c>
      <c r="V1064" s="374"/>
      <c r="W1064" s="399">
        <f t="shared" si="353"/>
        <v>0</v>
      </c>
      <c r="X1064" s="400">
        <f t="shared" si="354"/>
        <v>0</v>
      </c>
      <c r="Y1064" s="400">
        <f t="shared" si="355"/>
        <v>0</v>
      </c>
      <c r="Z1064" s="400">
        <f t="shared" si="356"/>
        <v>0</v>
      </c>
      <c r="AA1064" s="400">
        <f t="shared" si="357"/>
        <v>0</v>
      </c>
      <c r="AB1064" s="400">
        <f t="shared" si="358"/>
        <v>0</v>
      </c>
      <c r="AC1064" s="400">
        <f t="shared" si="359"/>
        <v>0</v>
      </c>
      <c r="AD1064" s="534">
        <f t="shared" si="360"/>
        <v>0</v>
      </c>
      <c r="AE1064" s="386"/>
      <c r="AF1064" s="405">
        <f t="shared" si="361"/>
        <v>0</v>
      </c>
      <c r="AG1064" s="374"/>
      <c r="AH1064" s="544"/>
    </row>
    <row r="1065" spans="1:34" s="346" customFormat="1" hidden="1" x14ac:dyDescent="0.2">
      <c r="A1065" s="384">
        <f t="shared" si="351"/>
        <v>0</v>
      </c>
      <c r="B1065" s="385"/>
      <c r="C1065" s="374"/>
      <c r="D1065" s="438"/>
      <c r="E1065" s="352"/>
      <c r="F1065" s="353"/>
      <c r="G1065" s="353"/>
      <c r="H1065" s="353"/>
      <c r="I1065" s="353"/>
      <c r="J1065" s="394">
        <f t="shared" si="362"/>
        <v>0</v>
      </c>
      <c r="K1065" s="374"/>
      <c r="L1065" s="374"/>
      <c r="M1065" s="354"/>
      <c r="N1065" s="355"/>
      <c r="O1065" s="355"/>
      <c r="P1065" s="355"/>
      <c r="Q1065" s="355"/>
      <c r="R1065" s="355"/>
      <c r="S1065" s="356"/>
      <c r="T1065" s="357"/>
      <c r="U1065" s="338">
        <f t="shared" si="352"/>
        <v>0</v>
      </c>
      <c r="V1065" s="374"/>
      <c r="W1065" s="399">
        <f t="shared" si="353"/>
        <v>0</v>
      </c>
      <c r="X1065" s="400">
        <f t="shared" si="354"/>
        <v>0</v>
      </c>
      <c r="Y1065" s="400">
        <f t="shared" si="355"/>
        <v>0</v>
      </c>
      <c r="Z1065" s="400">
        <f t="shared" si="356"/>
        <v>0</v>
      </c>
      <c r="AA1065" s="400">
        <f t="shared" si="357"/>
        <v>0</v>
      </c>
      <c r="AB1065" s="400">
        <f t="shared" si="358"/>
        <v>0</v>
      </c>
      <c r="AC1065" s="400">
        <f t="shared" si="359"/>
        <v>0</v>
      </c>
      <c r="AD1065" s="534">
        <f t="shared" si="360"/>
        <v>0</v>
      </c>
      <c r="AE1065" s="386"/>
      <c r="AF1065" s="405">
        <f t="shared" si="361"/>
        <v>0</v>
      </c>
      <c r="AG1065" s="374"/>
      <c r="AH1065" s="544"/>
    </row>
    <row r="1066" spans="1:34" s="346" customFormat="1" hidden="1" x14ac:dyDescent="0.2">
      <c r="A1066" s="384">
        <f t="shared" si="351"/>
        <v>0</v>
      </c>
      <c r="B1066" s="385"/>
      <c r="C1066" s="374"/>
      <c r="D1066" s="438"/>
      <c r="E1066" s="352"/>
      <c r="F1066" s="353"/>
      <c r="G1066" s="353"/>
      <c r="H1066" s="353"/>
      <c r="I1066" s="353"/>
      <c r="J1066" s="394">
        <f t="shared" si="362"/>
        <v>0</v>
      </c>
      <c r="K1066" s="374"/>
      <c r="L1066" s="374"/>
      <c r="M1066" s="354"/>
      <c r="N1066" s="355"/>
      <c r="O1066" s="355"/>
      <c r="P1066" s="355"/>
      <c r="Q1066" s="355"/>
      <c r="R1066" s="355"/>
      <c r="S1066" s="356"/>
      <c r="T1066" s="357"/>
      <c r="U1066" s="338">
        <f t="shared" si="352"/>
        <v>0</v>
      </c>
      <c r="V1066" s="374"/>
      <c r="W1066" s="399">
        <f t="shared" si="353"/>
        <v>0</v>
      </c>
      <c r="X1066" s="400">
        <f t="shared" si="354"/>
        <v>0</v>
      </c>
      <c r="Y1066" s="400">
        <f t="shared" si="355"/>
        <v>0</v>
      </c>
      <c r="Z1066" s="400">
        <f t="shared" si="356"/>
        <v>0</v>
      </c>
      <c r="AA1066" s="400">
        <f t="shared" si="357"/>
        <v>0</v>
      </c>
      <c r="AB1066" s="400">
        <f t="shared" si="358"/>
        <v>0</v>
      </c>
      <c r="AC1066" s="400">
        <f t="shared" si="359"/>
        <v>0</v>
      </c>
      <c r="AD1066" s="534">
        <f t="shared" si="360"/>
        <v>0</v>
      </c>
      <c r="AE1066" s="386"/>
      <c r="AF1066" s="405">
        <f t="shared" si="361"/>
        <v>0</v>
      </c>
      <c r="AG1066" s="374"/>
      <c r="AH1066" s="544"/>
    </row>
    <row r="1067" spans="1:34" s="346" customFormat="1" hidden="1" x14ac:dyDescent="0.2">
      <c r="A1067" s="384">
        <f t="shared" si="351"/>
        <v>0</v>
      </c>
      <c r="B1067" s="385"/>
      <c r="C1067" s="374"/>
      <c r="D1067" s="438"/>
      <c r="E1067" s="352"/>
      <c r="F1067" s="353"/>
      <c r="G1067" s="353"/>
      <c r="H1067" s="353"/>
      <c r="I1067" s="353"/>
      <c r="J1067" s="394">
        <f t="shared" si="362"/>
        <v>0</v>
      </c>
      <c r="K1067" s="374"/>
      <c r="L1067" s="374"/>
      <c r="M1067" s="354"/>
      <c r="N1067" s="355"/>
      <c r="O1067" s="355"/>
      <c r="P1067" s="355"/>
      <c r="Q1067" s="355"/>
      <c r="R1067" s="355"/>
      <c r="S1067" s="356"/>
      <c r="T1067" s="357"/>
      <c r="U1067" s="338">
        <f t="shared" si="352"/>
        <v>0</v>
      </c>
      <c r="V1067" s="374"/>
      <c r="W1067" s="399">
        <f t="shared" si="353"/>
        <v>0</v>
      </c>
      <c r="X1067" s="400">
        <f t="shared" si="354"/>
        <v>0</v>
      </c>
      <c r="Y1067" s="400">
        <f t="shared" si="355"/>
        <v>0</v>
      </c>
      <c r="Z1067" s="400">
        <f t="shared" si="356"/>
        <v>0</v>
      </c>
      <c r="AA1067" s="400">
        <f t="shared" si="357"/>
        <v>0</v>
      </c>
      <c r="AB1067" s="400">
        <f t="shared" si="358"/>
        <v>0</v>
      </c>
      <c r="AC1067" s="400">
        <f t="shared" si="359"/>
        <v>0</v>
      </c>
      <c r="AD1067" s="534">
        <f t="shared" si="360"/>
        <v>0</v>
      </c>
      <c r="AE1067" s="386"/>
      <c r="AF1067" s="405">
        <f t="shared" si="361"/>
        <v>0</v>
      </c>
      <c r="AG1067" s="374"/>
      <c r="AH1067" s="544"/>
    </row>
    <row r="1068" spans="1:34" s="346" customFormat="1" hidden="1" x14ac:dyDescent="0.2">
      <c r="A1068" s="384">
        <f t="shared" si="351"/>
        <v>0</v>
      </c>
      <c r="B1068" s="385"/>
      <c r="C1068" s="374"/>
      <c r="D1068" s="438"/>
      <c r="E1068" s="352"/>
      <c r="F1068" s="353"/>
      <c r="G1068" s="353"/>
      <c r="H1068" s="353"/>
      <c r="I1068" s="353"/>
      <c r="J1068" s="394">
        <f t="shared" si="362"/>
        <v>0</v>
      </c>
      <c r="K1068" s="374"/>
      <c r="L1068" s="374"/>
      <c r="M1068" s="354"/>
      <c r="N1068" s="355"/>
      <c r="O1068" s="355"/>
      <c r="P1068" s="355"/>
      <c r="Q1068" s="355"/>
      <c r="R1068" s="355"/>
      <c r="S1068" s="356"/>
      <c r="T1068" s="357"/>
      <c r="U1068" s="338">
        <f t="shared" si="352"/>
        <v>0</v>
      </c>
      <c r="V1068" s="374"/>
      <c r="W1068" s="399">
        <f t="shared" si="353"/>
        <v>0</v>
      </c>
      <c r="X1068" s="400">
        <f t="shared" si="354"/>
        <v>0</v>
      </c>
      <c r="Y1068" s="400">
        <f t="shared" si="355"/>
        <v>0</v>
      </c>
      <c r="Z1068" s="400">
        <f t="shared" si="356"/>
        <v>0</v>
      </c>
      <c r="AA1068" s="400">
        <f t="shared" si="357"/>
        <v>0</v>
      </c>
      <c r="AB1068" s="400">
        <f t="shared" si="358"/>
        <v>0</v>
      </c>
      <c r="AC1068" s="400">
        <f t="shared" si="359"/>
        <v>0</v>
      </c>
      <c r="AD1068" s="534">
        <f t="shared" si="360"/>
        <v>0</v>
      </c>
      <c r="AE1068" s="386"/>
      <c r="AF1068" s="405">
        <f t="shared" si="361"/>
        <v>0</v>
      </c>
      <c r="AG1068" s="374"/>
      <c r="AH1068" s="544"/>
    </row>
    <row r="1069" spans="1:34" s="346" customFormat="1" hidden="1" x14ac:dyDescent="0.2">
      <c r="A1069" s="384">
        <f t="shared" si="351"/>
        <v>0</v>
      </c>
      <c r="B1069" s="385"/>
      <c r="C1069" s="374"/>
      <c r="D1069" s="438"/>
      <c r="E1069" s="352"/>
      <c r="F1069" s="353"/>
      <c r="G1069" s="353"/>
      <c r="H1069" s="353"/>
      <c r="I1069" s="353"/>
      <c r="J1069" s="394">
        <f t="shared" si="362"/>
        <v>0</v>
      </c>
      <c r="K1069" s="374"/>
      <c r="L1069" s="374"/>
      <c r="M1069" s="354"/>
      <c r="N1069" s="355"/>
      <c r="O1069" s="355"/>
      <c r="P1069" s="355"/>
      <c r="Q1069" s="355"/>
      <c r="R1069" s="355"/>
      <c r="S1069" s="356"/>
      <c r="T1069" s="357"/>
      <c r="U1069" s="338">
        <f t="shared" si="352"/>
        <v>0</v>
      </c>
      <c r="V1069" s="374"/>
      <c r="W1069" s="399">
        <f t="shared" si="353"/>
        <v>0</v>
      </c>
      <c r="X1069" s="400">
        <f t="shared" si="354"/>
        <v>0</v>
      </c>
      <c r="Y1069" s="400">
        <f t="shared" si="355"/>
        <v>0</v>
      </c>
      <c r="Z1069" s="400">
        <f t="shared" si="356"/>
        <v>0</v>
      </c>
      <c r="AA1069" s="400">
        <f t="shared" si="357"/>
        <v>0</v>
      </c>
      <c r="AB1069" s="400">
        <f t="shared" si="358"/>
        <v>0</v>
      </c>
      <c r="AC1069" s="400">
        <f t="shared" si="359"/>
        <v>0</v>
      </c>
      <c r="AD1069" s="534">
        <f t="shared" si="360"/>
        <v>0</v>
      </c>
      <c r="AE1069" s="386"/>
      <c r="AF1069" s="405">
        <f t="shared" si="361"/>
        <v>0</v>
      </c>
      <c r="AG1069" s="374"/>
      <c r="AH1069" s="544"/>
    </row>
    <row r="1070" spans="1:34" s="346" customFormat="1" hidden="1" x14ac:dyDescent="0.2">
      <c r="A1070" s="384">
        <f t="shared" si="351"/>
        <v>0</v>
      </c>
      <c r="B1070" s="385"/>
      <c r="C1070" s="374"/>
      <c r="D1070" s="438"/>
      <c r="E1070" s="352"/>
      <c r="F1070" s="353"/>
      <c r="G1070" s="353"/>
      <c r="H1070" s="353"/>
      <c r="I1070" s="353"/>
      <c r="J1070" s="394">
        <f t="shared" si="362"/>
        <v>0</v>
      </c>
      <c r="K1070" s="374"/>
      <c r="L1070" s="374"/>
      <c r="M1070" s="354"/>
      <c r="N1070" s="355"/>
      <c r="O1070" s="355"/>
      <c r="P1070" s="355"/>
      <c r="Q1070" s="355"/>
      <c r="R1070" s="355"/>
      <c r="S1070" s="356"/>
      <c r="T1070" s="357"/>
      <c r="U1070" s="338">
        <f t="shared" si="352"/>
        <v>0</v>
      </c>
      <c r="V1070" s="374"/>
      <c r="W1070" s="399">
        <f t="shared" si="353"/>
        <v>0</v>
      </c>
      <c r="X1070" s="400">
        <f t="shared" si="354"/>
        <v>0</v>
      </c>
      <c r="Y1070" s="400">
        <f t="shared" si="355"/>
        <v>0</v>
      </c>
      <c r="Z1070" s="400">
        <f t="shared" si="356"/>
        <v>0</v>
      </c>
      <c r="AA1070" s="400">
        <f t="shared" si="357"/>
        <v>0</v>
      </c>
      <c r="AB1070" s="400">
        <f t="shared" si="358"/>
        <v>0</v>
      </c>
      <c r="AC1070" s="400">
        <f t="shared" si="359"/>
        <v>0</v>
      </c>
      <c r="AD1070" s="534">
        <f t="shared" si="360"/>
        <v>0</v>
      </c>
      <c r="AE1070" s="386"/>
      <c r="AF1070" s="405">
        <f t="shared" si="361"/>
        <v>0</v>
      </c>
      <c r="AG1070" s="374"/>
      <c r="AH1070" s="544"/>
    </row>
    <row r="1071" spans="1:34" s="346" customFormat="1" hidden="1" x14ac:dyDescent="0.2">
      <c r="A1071" s="384">
        <f t="shared" si="351"/>
        <v>0</v>
      </c>
      <c r="B1071" s="385"/>
      <c r="C1071" s="374"/>
      <c r="D1071" s="438"/>
      <c r="E1071" s="352"/>
      <c r="F1071" s="353"/>
      <c r="G1071" s="353"/>
      <c r="H1071" s="353"/>
      <c r="I1071" s="353"/>
      <c r="J1071" s="394">
        <f t="shared" si="362"/>
        <v>0</v>
      </c>
      <c r="K1071" s="374"/>
      <c r="L1071" s="374"/>
      <c r="M1071" s="354"/>
      <c r="N1071" s="355"/>
      <c r="O1071" s="355"/>
      <c r="P1071" s="355"/>
      <c r="Q1071" s="355"/>
      <c r="R1071" s="355"/>
      <c r="S1071" s="356"/>
      <c r="T1071" s="357"/>
      <c r="U1071" s="338">
        <f t="shared" si="352"/>
        <v>0</v>
      </c>
      <c r="V1071" s="374"/>
      <c r="W1071" s="399">
        <f t="shared" si="353"/>
        <v>0</v>
      </c>
      <c r="X1071" s="400">
        <f t="shared" si="354"/>
        <v>0</v>
      </c>
      <c r="Y1071" s="400">
        <f t="shared" si="355"/>
        <v>0</v>
      </c>
      <c r="Z1071" s="400">
        <f t="shared" si="356"/>
        <v>0</v>
      </c>
      <c r="AA1071" s="400">
        <f t="shared" si="357"/>
        <v>0</v>
      </c>
      <c r="AB1071" s="400">
        <f t="shared" si="358"/>
        <v>0</v>
      </c>
      <c r="AC1071" s="400">
        <f t="shared" si="359"/>
        <v>0</v>
      </c>
      <c r="AD1071" s="534">
        <f t="shared" si="360"/>
        <v>0</v>
      </c>
      <c r="AE1071" s="386"/>
      <c r="AF1071" s="405">
        <f t="shared" si="361"/>
        <v>0</v>
      </c>
      <c r="AG1071" s="374"/>
      <c r="AH1071" s="544"/>
    </row>
    <row r="1072" spans="1:34" s="346" customFormat="1" hidden="1" x14ac:dyDescent="0.2">
      <c r="A1072" s="384">
        <f t="shared" ref="A1072:A1073" si="363">IF(AND(J1072&lt;&gt;0,U1072&lt;&gt;1),1,0)</f>
        <v>0</v>
      </c>
      <c r="B1072" s="385"/>
      <c r="C1072" s="374"/>
      <c r="D1072" s="438"/>
      <c r="E1072" s="352"/>
      <c r="F1072" s="353"/>
      <c r="G1072" s="353"/>
      <c r="H1072" s="353"/>
      <c r="I1072" s="353"/>
      <c r="J1072" s="394">
        <f t="shared" si="362"/>
        <v>0</v>
      </c>
      <c r="K1072" s="374"/>
      <c r="L1072" s="374"/>
      <c r="M1072" s="354"/>
      <c r="N1072" s="355"/>
      <c r="O1072" s="355"/>
      <c r="P1072" s="355"/>
      <c r="Q1072" s="355"/>
      <c r="R1072" s="355"/>
      <c r="S1072" s="356"/>
      <c r="T1072" s="357"/>
      <c r="U1072" s="338">
        <f t="shared" ref="U1072:U1073" si="364">SUM(M1072:T1072)</f>
        <v>0</v>
      </c>
      <c r="V1072" s="374"/>
      <c r="W1072" s="399">
        <f t="shared" ref="W1072:W1073" si="365">$J1072*M1072</f>
        <v>0</v>
      </c>
      <c r="X1072" s="400">
        <f t="shared" ref="X1072:X1073" si="366">$J1072*N1072</f>
        <v>0</v>
      </c>
      <c r="Y1072" s="400">
        <f t="shared" ref="Y1072:Y1073" si="367">$J1072*O1072</f>
        <v>0</v>
      </c>
      <c r="Z1072" s="400">
        <f t="shared" ref="Z1072:Z1073" si="368">$J1072*P1072</f>
        <v>0</v>
      </c>
      <c r="AA1072" s="400">
        <f t="shared" ref="AA1072:AA1073" si="369">$J1072*Q1072</f>
        <v>0</v>
      </c>
      <c r="AB1072" s="400">
        <f t="shared" ref="AB1072:AB1073" si="370">$J1072*R1072</f>
        <v>0</v>
      </c>
      <c r="AC1072" s="400">
        <f t="shared" ref="AC1072:AC1073" si="371">$J1072*S1072</f>
        <v>0</v>
      </c>
      <c r="AD1072" s="534">
        <f t="shared" ref="AD1072:AD1073" si="372">SUM(W1072:AC1072)</f>
        <v>0</v>
      </c>
      <c r="AE1072" s="386"/>
      <c r="AF1072" s="405">
        <f t="shared" ref="AF1072:AF1073" si="373">$J1072*T1072</f>
        <v>0</v>
      </c>
      <c r="AG1072" s="374"/>
      <c r="AH1072" s="544"/>
    </row>
    <row r="1073" spans="1:34" s="346" customFormat="1" hidden="1" x14ac:dyDescent="0.2">
      <c r="A1073" s="384">
        <f t="shared" si="363"/>
        <v>0</v>
      </c>
      <c r="B1073" s="385"/>
      <c r="C1073" s="374"/>
      <c r="D1073" s="438"/>
      <c r="E1073" s="352"/>
      <c r="F1073" s="353"/>
      <c r="G1073" s="353"/>
      <c r="H1073" s="353"/>
      <c r="I1073" s="353"/>
      <c r="J1073" s="394">
        <f t="shared" si="362"/>
        <v>0</v>
      </c>
      <c r="K1073" s="374"/>
      <c r="L1073" s="374"/>
      <c r="M1073" s="354"/>
      <c r="N1073" s="355"/>
      <c r="O1073" s="355"/>
      <c r="P1073" s="355"/>
      <c r="Q1073" s="355"/>
      <c r="R1073" s="355"/>
      <c r="S1073" s="356"/>
      <c r="T1073" s="357"/>
      <c r="U1073" s="338">
        <f t="shared" si="364"/>
        <v>0</v>
      </c>
      <c r="V1073" s="374"/>
      <c r="W1073" s="399">
        <f t="shared" si="365"/>
        <v>0</v>
      </c>
      <c r="X1073" s="400">
        <f t="shared" si="366"/>
        <v>0</v>
      </c>
      <c r="Y1073" s="400">
        <f t="shared" si="367"/>
        <v>0</v>
      </c>
      <c r="Z1073" s="400">
        <f t="shared" si="368"/>
        <v>0</v>
      </c>
      <c r="AA1073" s="400">
        <f t="shared" si="369"/>
        <v>0</v>
      </c>
      <c r="AB1073" s="400">
        <f t="shared" si="370"/>
        <v>0</v>
      </c>
      <c r="AC1073" s="400">
        <f t="shared" si="371"/>
        <v>0</v>
      </c>
      <c r="AD1073" s="534">
        <f t="shared" si="372"/>
        <v>0</v>
      </c>
      <c r="AE1073" s="386"/>
      <c r="AF1073" s="405">
        <f t="shared" si="373"/>
        <v>0</v>
      </c>
      <c r="AG1073" s="374"/>
      <c r="AH1073" s="544"/>
    </row>
    <row r="1074" spans="1:34" s="346" customFormat="1" hidden="1" x14ac:dyDescent="0.2">
      <c r="A1074" s="384">
        <f t="shared" si="335"/>
        <v>0</v>
      </c>
      <c r="B1074" s="385"/>
      <c r="C1074" s="374"/>
      <c r="D1074" s="438"/>
      <c r="E1074" s="352"/>
      <c r="F1074" s="353"/>
      <c r="G1074" s="353"/>
      <c r="H1074" s="353"/>
      <c r="I1074" s="353"/>
      <c r="J1074" s="394">
        <f t="shared" si="362"/>
        <v>0</v>
      </c>
      <c r="K1074" s="374"/>
      <c r="L1074" s="374"/>
      <c r="M1074" s="354"/>
      <c r="N1074" s="355"/>
      <c r="O1074" s="355"/>
      <c r="P1074" s="355"/>
      <c r="Q1074" s="355"/>
      <c r="R1074" s="355"/>
      <c r="S1074" s="356"/>
      <c r="T1074" s="357"/>
      <c r="U1074" s="338">
        <f t="shared" si="336"/>
        <v>0</v>
      </c>
      <c r="V1074" s="374"/>
      <c r="W1074" s="399">
        <f t="shared" si="337"/>
        <v>0</v>
      </c>
      <c r="X1074" s="400">
        <f t="shared" si="328"/>
        <v>0</v>
      </c>
      <c r="Y1074" s="400">
        <f t="shared" si="329"/>
        <v>0</v>
      </c>
      <c r="Z1074" s="400">
        <f t="shared" si="330"/>
        <v>0</v>
      </c>
      <c r="AA1074" s="400">
        <f t="shared" si="331"/>
        <v>0</v>
      </c>
      <c r="AB1074" s="400">
        <f t="shared" si="332"/>
        <v>0</v>
      </c>
      <c r="AC1074" s="400">
        <f t="shared" si="333"/>
        <v>0</v>
      </c>
      <c r="AD1074" s="534">
        <f t="shared" si="334"/>
        <v>0</v>
      </c>
      <c r="AE1074" s="386"/>
      <c r="AF1074" s="405">
        <f t="shared" si="338"/>
        <v>0</v>
      </c>
      <c r="AG1074" s="374"/>
      <c r="AH1074" s="544"/>
    </row>
    <row r="1075" spans="1:34" s="346" customFormat="1" hidden="1" x14ac:dyDescent="0.2">
      <c r="A1075" s="384">
        <f t="shared" si="335"/>
        <v>0</v>
      </c>
      <c r="B1075" s="385"/>
      <c r="C1075" s="374"/>
      <c r="D1075" s="438"/>
      <c r="E1075" s="352"/>
      <c r="F1075" s="353"/>
      <c r="G1075" s="353"/>
      <c r="H1075" s="353"/>
      <c r="I1075" s="353"/>
      <c r="J1075" s="394">
        <f t="shared" si="362"/>
        <v>0</v>
      </c>
      <c r="K1075" s="374"/>
      <c r="L1075" s="374"/>
      <c r="M1075" s="354"/>
      <c r="N1075" s="355"/>
      <c r="O1075" s="355"/>
      <c r="P1075" s="355"/>
      <c r="Q1075" s="355"/>
      <c r="R1075" s="355"/>
      <c r="S1075" s="356"/>
      <c r="T1075" s="357"/>
      <c r="U1075" s="338">
        <f t="shared" si="336"/>
        <v>0</v>
      </c>
      <c r="V1075" s="374"/>
      <c r="W1075" s="399">
        <f t="shared" si="337"/>
        <v>0</v>
      </c>
      <c r="X1075" s="400">
        <f t="shared" si="328"/>
        <v>0</v>
      </c>
      <c r="Y1075" s="400">
        <f t="shared" si="329"/>
        <v>0</v>
      </c>
      <c r="Z1075" s="400">
        <f t="shared" si="330"/>
        <v>0</v>
      </c>
      <c r="AA1075" s="400">
        <f t="shared" si="331"/>
        <v>0</v>
      </c>
      <c r="AB1075" s="400">
        <f t="shared" si="332"/>
        <v>0</v>
      </c>
      <c r="AC1075" s="400">
        <f t="shared" si="333"/>
        <v>0</v>
      </c>
      <c r="AD1075" s="534">
        <f t="shared" si="334"/>
        <v>0</v>
      </c>
      <c r="AE1075" s="386"/>
      <c r="AF1075" s="405">
        <f t="shared" si="338"/>
        <v>0</v>
      </c>
      <c r="AG1075" s="374"/>
      <c r="AH1075" s="544"/>
    </row>
    <row r="1076" spans="1:34" s="346" customFormat="1" hidden="1" x14ac:dyDescent="0.2">
      <c r="A1076" s="384">
        <f t="shared" si="335"/>
        <v>0</v>
      </c>
      <c r="B1076" s="385"/>
      <c r="C1076" s="374"/>
      <c r="D1076" s="438"/>
      <c r="E1076" s="352"/>
      <c r="F1076" s="353"/>
      <c r="G1076" s="353"/>
      <c r="H1076" s="353"/>
      <c r="I1076" s="353"/>
      <c r="J1076" s="394">
        <f t="shared" si="362"/>
        <v>0</v>
      </c>
      <c r="K1076" s="374"/>
      <c r="L1076" s="374"/>
      <c r="M1076" s="354"/>
      <c r="N1076" s="355"/>
      <c r="O1076" s="355"/>
      <c r="P1076" s="355"/>
      <c r="Q1076" s="355"/>
      <c r="R1076" s="355"/>
      <c r="S1076" s="356"/>
      <c r="T1076" s="357"/>
      <c r="U1076" s="338">
        <f t="shared" si="336"/>
        <v>0</v>
      </c>
      <c r="V1076" s="374"/>
      <c r="W1076" s="399">
        <f t="shared" si="337"/>
        <v>0</v>
      </c>
      <c r="X1076" s="400">
        <f t="shared" si="328"/>
        <v>0</v>
      </c>
      <c r="Y1076" s="400">
        <f t="shared" si="329"/>
        <v>0</v>
      </c>
      <c r="Z1076" s="400">
        <f t="shared" si="330"/>
        <v>0</v>
      </c>
      <c r="AA1076" s="400">
        <f t="shared" si="331"/>
        <v>0</v>
      </c>
      <c r="AB1076" s="400">
        <f t="shared" si="332"/>
        <v>0</v>
      </c>
      <c r="AC1076" s="400">
        <f t="shared" si="333"/>
        <v>0</v>
      </c>
      <c r="AD1076" s="534">
        <f t="shared" si="334"/>
        <v>0</v>
      </c>
      <c r="AE1076" s="386"/>
      <c r="AF1076" s="405">
        <f t="shared" si="338"/>
        <v>0</v>
      </c>
      <c r="AG1076" s="374"/>
      <c r="AH1076" s="544"/>
    </row>
    <row r="1077" spans="1:34" s="346" customFormat="1" hidden="1" x14ac:dyDescent="0.2">
      <c r="A1077" s="384">
        <f t="shared" si="335"/>
        <v>0</v>
      </c>
      <c r="B1077" s="385"/>
      <c r="C1077" s="374"/>
      <c r="D1077" s="438"/>
      <c r="E1077" s="352"/>
      <c r="F1077" s="353"/>
      <c r="G1077" s="353"/>
      <c r="H1077" s="353"/>
      <c r="I1077" s="353"/>
      <c r="J1077" s="394">
        <f t="shared" si="362"/>
        <v>0</v>
      </c>
      <c r="K1077" s="374"/>
      <c r="L1077" s="374"/>
      <c r="M1077" s="354"/>
      <c r="N1077" s="355"/>
      <c r="O1077" s="355"/>
      <c r="P1077" s="355"/>
      <c r="Q1077" s="355"/>
      <c r="R1077" s="355"/>
      <c r="S1077" s="356"/>
      <c r="T1077" s="357"/>
      <c r="U1077" s="338">
        <f t="shared" si="336"/>
        <v>0</v>
      </c>
      <c r="V1077" s="374"/>
      <c r="W1077" s="399">
        <f t="shared" si="337"/>
        <v>0</v>
      </c>
      <c r="X1077" s="400">
        <f t="shared" si="328"/>
        <v>0</v>
      </c>
      <c r="Y1077" s="400">
        <f t="shared" si="329"/>
        <v>0</v>
      </c>
      <c r="Z1077" s="400">
        <f t="shared" si="330"/>
        <v>0</v>
      </c>
      <c r="AA1077" s="400">
        <f t="shared" si="331"/>
        <v>0</v>
      </c>
      <c r="AB1077" s="400">
        <f t="shared" si="332"/>
        <v>0</v>
      </c>
      <c r="AC1077" s="400">
        <f t="shared" si="333"/>
        <v>0</v>
      </c>
      <c r="AD1077" s="534">
        <f t="shared" si="334"/>
        <v>0</v>
      </c>
      <c r="AE1077" s="386"/>
      <c r="AF1077" s="405">
        <f t="shared" si="338"/>
        <v>0</v>
      </c>
      <c r="AG1077" s="374"/>
      <c r="AH1077" s="544"/>
    </row>
    <row r="1078" spans="1:34" s="346" customFormat="1" hidden="1" x14ac:dyDescent="0.2">
      <c r="A1078" s="384">
        <f t="shared" si="335"/>
        <v>0</v>
      </c>
      <c r="B1078" s="385"/>
      <c r="C1078" s="374"/>
      <c r="D1078" s="438"/>
      <c r="E1078" s="352"/>
      <c r="F1078" s="353"/>
      <c r="G1078" s="353"/>
      <c r="H1078" s="353"/>
      <c r="I1078" s="353"/>
      <c r="J1078" s="394">
        <f t="shared" si="362"/>
        <v>0</v>
      </c>
      <c r="K1078" s="374"/>
      <c r="L1078" s="374"/>
      <c r="M1078" s="354"/>
      <c r="N1078" s="355"/>
      <c r="O1078" s="355"/>
      <c r="P1078" s="355"/>
      <c r="Q1078" s="355"/>
      <c r="R1078" s="355"/>
      <c r="S1078" s="356"/>
      <c r="T1078" s="357"/>
      <c r="U1078" s="338">
        <f t="shared" si="336"/>
        <v>0</v>
      </c>
      <c r="V1078" s="374"/>
      <c r="W1078" s="399">
        <f t="shared" si="337"/>
        <v>0</v>
      </c>
      <c r="X1078" s="400">
        <f t="shared" si="328"/>
        <v>0</v>
      </c>
      <c r="Y1078" s="400">
        <f t="shared" si="329"/>
        <v>0</v>
      </c>
      <c r="Z1078" s="400">
        <f t="shared" si="330"/>
        <v>0</v>
      </c>
      <c r="AA1078" s="400">
        <f t="shared" si="331"/>
        <v>0</v>
      </c>
      <c r="AB1078" s="400">
        <f t="shared" si="332"/>
        <v>0</v>
      </c>
      <c r="AC1078" s="400">
        <f t="shared" si="333"/>
        <v>0</v>
      </c>
      <c r="AD1078" s="534">
        <f t="shared" si="334"/>
        <v>0</v>
      </c>
      <c r="AE1078" s="386"/>
      <c r="AF1078" s="405">
        <f t="shared" si="338"/>
        <v>0</v>
      </c>
      <c r="AG1078" s="374"/>
      <c r="AH1078" s="544"/>
    </row>
    <row r="1079" spans="1:34" s="346" customFormat="1" hidden="1" x14ac:dyDescent="0.2">
      <c r="A1079" s="384">
        <f t="shared" si="335"/>
        <v>0</v>
      </c>
      <c r="B1079" s="385"/>
      <c r="C1079" s="374"/>
      <c r="D1079" s="438"/>
      <c r="E1079" s="352"/>
      <c r="F1079" s="353"/>
      <c r="G1079" s="353"/>
      <c r="H1079" s="353"/>
      <c r="I1079" s="353"/>
      <c r="J1079" s="394">
        <f t="shared" si="362"/>
        <v>0</v>
      </c>
      <c r="K1079" s="374"/>
      <c r="L1079" s="374"/>
      <c r="M1079" s="354"/>
      <c r="N1079" s="355"/>
      <c r="O1079" s="355"/>
      <c r="P1079" s="355"/>
      <c r="Q1079" s="355"/>
      <c r="R1079" s="355"/>
      <c r="S1079" s="356"/>
      <c r="T1079" s="357"/>
      <c r="U1079" s="338">
        <f t="shared" si="336"/>
        <v>0</v>
      </c>
      <c r="V1079" s="374"/>
      <c r="W1079" s="399">
        <f t="shared" si="337"/>
        <v>0</v>
      </c>
      <c r="X1079" s="400">
        <f t="shared" si="328"/>
        <v>0</v>
      </c>
      <c r="Y1079" s="400">
        <f t="shared" si="329"/>
        <v>0</v>
      </c>
      <c r="Z1079" s="400">
        <f t="shared" si="330"/>
        <v>0</v>
      </c>
      <c r="AA1079" s="400">
        <f t="shared" si="331"/>
        <v>0</v>
      </c>
      <c r="AB1079" s="400">
        <f t="shared" si="332"/>
        <v>0</v>
      </c>
      <c r="AC1079" s="400">
        <f t="shared" si="333"/>
        <v>0</v>
      </c>
      <c r="AD1079" s="534">
        <f t="shared" si="334"/>
        <v>0</v>
      </c>
      <c r="AE1079" s="386"/>
      <c r="AF1079" s="405">
        <f t="shared" si="338"/>
        <v>0</v>
      </c>
      <c r="AG1079" s="374"/>
      <c r="AH1079" s="544"/>
    </row>
    <row r="1080" spans="1:34" s="346" customFormat="1" hidden="1" x14ac:dyDescent="0.2">
      <c r="A1080" s="384">
        <f t="shared" si="335"/>
        <v>0</v>
      </c>
      <c r="B1080" s="385"/>
      <c r="C1080" s="374"/>
      <c r="D1080" s="439"/>
      <c r="E1080" s="358"/>
      <c r="F1080" s="359"/>
      <c r="G1080" s="359"/>
      <c r="H1080" s="359"/>
      <c r="I1080" s="359"/>
      <c r="J1080" s="395">
        <f t="shared" si="362"/>
        <v>0</v>
      </c>
      <c r="K1080" s="374"/>
      <c r="L1080" s="374"/>
      <c r="M1080" s="360"/>
      <c r="N1080" s="361"/>
      <c r="O1080" s="361"/>
      <c r="P1080" s="361"/>
      <c r="Q1080" s="361"/>
      <c r="R1080" s="361"/>
      <c r="S1080" s="362"/>
      <c r="T1080" s="363"/>
      <c r="U1080" s="339">
        <f t="shared" si="336"/>
        <v>0</v>
      </c>
      <c r="V1080" s="374"/>
      <c r="W1080" s="402">
        <f t="shared" si="337"/>
        <v>0</v>
      </c>
      <c r="X1080" s="403">
        <f t="shared" si="328"/>
        <v>0</v>
      </c>
      <c r="Y1080" s="403">
        <f t="shared" si="329"/>
        <v>0</v>
      </c>
      <c r="Z1080" s="403">
        <f t="shared" si="330"/>
        <v>0</v>
      </c>
      <c r="AA1080" s="403">
        <f t="shared" si="331"/>
        <v>0</v>
      </c>
      <c r="AB1080" s="403">
        <f t="shared" si="332"/>
        <v>0</v>
      </c>
      <c r="AC1080" s="403">
        <f t="shared" si="333"/>
        <v>0</v>
      </c>
      <c r="AD1080" s="535">
        <f t="shared" si="334"/>
        <v>0</v>
      </c>
      <c r="AE1080" s="386"/>
      <c r="AF1080" s="406">
        <f t="shared" si="338"/>
        <v>0</v>
      </c>
      <c r="AG1080" s="374"/>
      <c r="AH1080" s="545"/>
    </row>
    <row r="1081" spans="1:34" s="364" customFormat="1" x14ac:dyDescent="0.2">
      <c r="A1081" s="387"/>
      <c r="B1081" s="388"/>
      <c r="C1081" s="389"/>
      <c r="D1081" s="407" t="str">
        <f>"Sub-total '"&amp;D930&amp;"'"</f>
        <v>Sub-total 'Food Mgmt &amp; Transformation Services (Non MT based)'</v>
      </c>
      <c r="E1081" s="408"/>
      <c r="F1081" s="408"/>
      <c r="G1081" s="408"/>
      <c r="H1081" s="408"/>
      <c r="I1081" s="408"/>
      <c r="J1081" s="409">
        <f>SUM(J931:J1080)</f>
        <v>0</v>
      </c>
      <c r="K1081" s="389"/>
      <c r="L1081" s="389"/>
      <c r="M1081" s="426"/>
      <c r="N1081" s="427"/>
      <c r="O1081" s="427"/>
      <c r="P1081" s="427"/>
      <c r="Q1081" s="427"/>
      <c r="R1081" s="427"/>
      <c r="S1081" s="427"/>
      <c r="T1081" s="427"/>
      <c r="U1081" s="428"/>
      <c r="V1081" s="389"/>
      <c r="W1081" s="410">
        <f>SUM(W931:W1080)</f>
        <v>0</v>
      </c>
      <c r="X1081" s="411">
        <f t="shared" ref="X1081" si="374">SUM(X931:X1080)</f>
        <v>0</v>
      </c>
      <c r="Y1081" s="411">
        <f t="shared" ref="Y1081" si="375">SUM(Y931:Y1080)</f>
        <v>0</v>
      </c>
      <c r="Z1081" s="411">
        <f t="shared" ref="Z1081" si="376">SUM(Z931:Z1080)</f>
        <v>0</v>
      </c>
      <c r="AA1081" s="411">
        <f t="shared" ref="AA1081" si="377">SUM(AA931:AA1080)</f>
        <v>0</v>
      </c>
      <c r="AB1081" s="411">
        <f t="shared" ref="AB1081" si="378">SUM(AB931:AB1080)</f>
        <v>0</v>
      </c>
      <c r="AC1081" s="411">
        <f t="shared" ref="AC1081" si="379">SUM(AC931:AC1080)</f>
        <v>0</v>
      </c>
      <c r="AD1081" s="411">
        <f t="shared" ref="AD1081" si="380">SUM(AD931:AD1080)</f>
        <v>0</v>
      </c>
      <c r="AE1081" s="389"/>
      <c r="AF1081" s="410">
        <f t="shared" ref="AF1081" si="381">SUM(AF931:AF1080)</f>
        <v>0</v>
      </c>
      <c r="AG1081" s="389"/>
      <c r="AH1081" s="546"/>
    </row>
    <row r="1082" spans="1:34" ht="21" customHeight="1" x14ac:dyDescent="0.2">
      <c r="A1082" s="436">
        <f>SUM(A13:A1081)</f>
        <v>0</v>
      </c>
      <c r="B1082" s="372"/>
      <c r="C1082" s="372"/>
      <c r="D1082" s="420" t="s">
        <v>35</v>
      </c>
      <c r="E1082" s="421"/>
      <c r="F1082" s="422"/>
      <c r="G1082" s="422"/>
      <c r="H1082" s="422"/>
      <c r="I1082" s="422"/>
      <c r="J1082" s="423">
        <f>J1081+J928+J775+J622+J469+J316+J163+J9+J10</f>
        <v>0</v>
      </c>
      <c r="K1082" s="419"/>
      <c r="L1082" s="419"/>
      <c r="M1082" s="429"/>
      <c r="N1082" s="430"/>
      <c r="O1082" s="430"/>
      <c r="P1082" s="430"/>
      <c r="Q1082" s="430"/>
      <c r="R1082" s="430"/>
      <c r="S1082" s="430"/>
      <c r="T1082" s="430"/>
      <c r="U1082" s="428"/>
      <c r="V1082" s="419"/>
      <c r="W1082" s="424">
        <f>W1081+W928+W775+W622+W469+W316+W163+W9+W10</f>
        <v>0</v>
      </c>
      <c r="X1082" s="425">
        <f t="shared" ref="X1082:AD1082" si="382">X1081+X928+X775+X622+X469+X316+X163+X9+X10</f>
        <v>0</v>
      </c>
      <c r="Y1082" s="425">
        <f t="shared" si="382"/>
        <v>0</v>
      </c>
      <c r="Z1082" s="425">
        <f t="shared" si="382"/>
        <v>0</v>
      </c>
      <c r="AA1082" s="425">
        <f t="shared" si="382"/>
        <v>0</v>
      </c>
      <c r="AB1082" s="425">
        <f t="shared" si="382"/>
        <v>0</v>
      </c>
      <c r="AC1082" s="425">
        <f t="shared" si="382"/>
        <v>0</v>
      </c>
      <c r="AD1082" s="425">
        <f t="shared" si="382"/>
        <v>0</v>
      </c>
      <c r="AE1082" s="419"/>
      <c r="AF1082" s="424">
        <f>AF1081+AF928+AF775+AF622+AF469+AF316+AF163+AF9+AF10</f>
        <v>0</v>
      </c>
      <c r="AG1082" s="372"/>
      <c r="AH1082" s="547"/>
    </row>
    <row r="1083" spans="1:34" ht="17.25" customHeight="1" x14ac:dyDescent="0.2">
      <c r="A1083" s="371"/>
      <c r="B1083" s="372"/>
      <c r="C1083" s="372"/>
      <c r="D1083" s="374"/>
      <c r="E1083" s="390"/>
      <c r="F1083" s="390"/>
      <c r="G1083" s="390"/>
      <c r="H1083" s="390"/>
      <c r="I1083" s="390"/>
      <c r="J1083" s="374"/>
      <c r="K1083" s="372"/>
      <c r="L1083" s="372"/>
      <c r="M1083" s="372"/>
      <c r="N1083" s="372"/>
      <c r="O1083" s="372"/>
      <c r="P1083" s="372"/>
      <c r="Q1083" s="372"/>
      <c r="R1083" s="372"/>
      <c r="S1083" s="372"/>
      <c r="T1083" s="372"/>
      <c r="U1083" s="372"/>
      <c r="V1083" s="372"/>
      <c r="W1083" s="372"/>
      <c r="X1083" s="372"/>
      <c r="Y1083" s="372"/>
      <c r="Z1083" s="372"/>
      <c r="AA1083" s="372"/>
      <c r="AB1083" s="372"/>
      <c r="AC1083" s="372"/>
      <c r="AD1083" s="375"/>
      <c r="AE1083" s="372"/>
      <c r="AF1083" s="372"/>
      <c r="AG1083" s="372"/>
      <c r="AH1083" s="390"/>
    </row>
    <row r="1084" spans="1:34" s="342" customFormat="1" ht="14.25" customHeight="1" x14ac:dyDescent="0.2">
      <c r="A1084" s="391"/>
      <c r="B1084" s="374"/>
      <c r="C1084" s="374"/>
      <c r="D1084" s="374"/>
      <c r="E1084" s="390"/>
      <c r="F1084" s="390"/>
      <c r="G1084" s="390"/>
      <c r="H1084" s="390"/>
      <c r="I1084" s="390"/>
      <c r="J1084" s="374"/>
      <c r="K1084" s="374"/>
      <c r="L1084" s="374"/>
      <c r="M1084" s="374"/>
      <c r="N1084" s="374"/>
      <c r="O1084" s="374"/>
      <c r="P1084" s="374"/>
      <c r="Q1084" s="374"/>
      <c r="R1084" s="374"/>
      <c r="S1084" s="374"/>
      <c r="T1084" s="374"/>
      <c r="U1084" s="374"/>
      <c r="V1084" s="374"/>
      <c r="W1084" s="374"/>
      <c r="X1084" s="374"/>
      <c r="Y1084" s="374"/>
      <c r="Z1084" s="374"/>
      <c r="AA1084" s="374"/>
      <c r="AB1084" s="374"/>
      <c r="AC1084" s="374"/>
      <c r="AD1084" s="392"/>
      <c r="AE1084" s="374"/>
      <c r="AF1084" s="374"/>
      <c r="AG1084" s="374"/>
      <c r="AH1084" s="390"/>
    </row>
    <row r="1085" spans="1:34" s="342" customFormat="1" ht="14.25" customHeight="1" x14ac:dyDescent="0.2">
      <c r="A1085" s="391"/>
      <c r="B1085" s="374"/>
      <c r="C1085" s="374"/>
      <c r="D1085" s="374"/>
      <c r="E1085" s="390"/>
      <c r="F1085" s="390"/>
      <c r="G1085" s="390"/>
      <c r="H1085" s="390"/>
      <c r="I1085" s="390"/>
      <c r="J1085" s="374"/>
      <c r="K1085" s="374"/>
      <c r="L1085" s="374"/>
      <c r="M1085" s="374"/>
      <c r="N1085" s="374"/>
      <c r="O1085" s="374"/>
      <c r="P1085" s="374"/>
      <c r="Q1085" s="374"/>
      <c r="R1085" s="374"/>
      <c r="S1085" s="374"/>
      <c r="T1085" s="374"/>
      <c r="U1085" s="374"/>
      <c r="V1085" s="374"/>
      <c r="W1085" s="374"/>
      <c r="X1085" s="374"/>
      <c r="Y1085" s="374"/>
      <c r="Z1085" s="374"/>
      <c r="AA1085" s="374"/>
      <c r="AB1085" s="374"/>
      <c r="AC1085" s="374"/>
      <c r="AD1085" s="392"/>
      <c r="AE1085" s="374"/>
      <c r="AF1085" s="374"/>
      <c r="AG1085" s="374"/>
      <c r="AH1085" s="390"/>
    </row>
    <row r="1086" spans="1:34" s="342" customFormat="1" ht="14.25" customHeight="1" x14ac:dyDescent="0.2">
      <c r="A1086" s="366"/>
      <c r="E1086" s="365"/>
      <c r="F1086" s="365"/>
      <c r="G1086" s="365"/>
      <c r="H1086" s="365"/>
      <c r="I1086" s="365"/>
      <c r="AD1086" s="367"/>
      <c r="AH1086" s="365"/>
    </row>
    <row r="1087" spans="1:34" s="342" customFormat="1" ht="14.25" customHeight="1" x14ac:dyDescent="0.2">
      <c r="A1087" s="366"/>
      <c r="E1087" s="365"/>
      <c r="F1087" s="365"/>
      <c r="G1087" s="365"/>
      <c r="H1087" s="365"/>
      <c r="I1087" s="365"/>
      <c r="AD1087" s="367"/>
      <c r="AH1087" s="365"/>
    </row>
    <row r="1088" spans="1:34" s="342" customFormat="1" ht="14.25" customHeight="1" x14ac:dyDescent="0.2">
      <c r="A1088" s="366"/>
      <c r="E1088" s="365"/>
      <c r="F1088" s="365"/>
      <c r="G1088" s="365"/>
      <c r="H1088" s="365"/>
      <c r="I1088" s="365"/>
      <c r="AD1088" s="367"/>
      <c r="AH1088" s="365"/>
    </row>
    <row r="1089" spans="1:34" s="342" customFormat="1" ht="14.25" customHeight="1" x14ac:dyDescent="0.2">
      <c r="A1089" s="366"/>
      <c r="E1089" s="365"/>
      <c r="F1089" s="365"/>
      <c r="G1089" s="365"/>
      <c r="H1089" s="365"/>
      <c r="I1089" s="365"/>
      <c r="AD1089" s="367"/>
      <c r="AH1089" s="365"/>
    </row>
    <row r="1090" spans="1:34" s="342" customFormat="1" ht="14.25" customHeight="1" x14ac:dyDescent="0.2">
      <c r="A1090" s="366"/>
      <c r="E1090" s="365"/>
      <c r="F1090" s="365"/>
      <c r="G1090" s="365"/>
      <c r="H1090" s="365"/>
      <c r="I1090" s="365"/>
      <c r="AD1090" s="367"/>
      <c r="AH1090" s="365"/>
    </row>
    <row r="1091" spans="1:34" s="342" customFormat="1" ht="14.25" customHeight="1" x14ac:dyDescent="0.2">
      <c r="A1091" s="366"/>
      <c r="E1091" s="365"/>
      <c r="F1091" s="365"/>
      <c r="G1091" s="365"/>
      <c r="H1091" s="365"/>
      <c r="I1091" s="365"/>
      <c r="AD1091" s="367"/>
      <c r="AH1091" s="365"/>
    </row>
    <row r="1092" spans="1:34" s="342" customFormat="1" ht="14.25" customHeight="1" x14ac:dyDescent="0.2">
      <c r="A1092" s="366"/>
      <c r="E1092" s="365"/>
      <c r="F1092" s="365"/>
      <c r="G1092" s="365"/>
      <c r="H1092" s="365"/>
      <c r="I1092" s="365"/>
      <c r="AD1092" s="367"/>
      <c r="AH1092" s="365"/>
    </row>
    <row r="1093" spans="1:34" s="342" customFormat="1" ht="14.25" customHeight="1" x14ac:dyDescent="0.2">
      <c r="A1093" s="366"/>
      <c r="E1093" s="365"/>
      <c r="F1093" s="365"/>
      <c r="G1093" s="365"/>
      <c r="H1093" s="365"/>
      <c r="I1093" s="365"/>
      <c r="AD1093" s="367"/>
      <c r="AH1093" s="365"/>
    </row>
    <row r="1094" spans="1:34" s="342" customFormat="1" ht="14.25" customHeight="1" x14ac:dyDescent="0.2">
      <c r="A1094" s="366"/>
      <c r="E1094" s="365"/>
      <c r="F1094" s="365"/>
      <c r="G1094" s="365"/>
      <c r="H1094" s="365"/>
      <c r="I1094" s="365"/>
      <c r="AD1094" s="367"/>
      <c r="AH1094" s="365"/>
    </row>
    <row r="1095" spans="1:34" s="342" customFormat="1" ht="14.25" customHeight="1" x14ac:dyDescent="0.2">
      <c r="A1095" s="366"/>
      <c r="E1095" s="365"/>
      <c r="F1095" s="365"/>
      <c r="G1095" s="365"/>
      <c r="H1095" s="365"/>
      <c r="I1095" s="365"/>
      <c r="AD1095" s="367"/>
      <c r="AH1095" s="365"/>
    </row>
  </sheetData>
  <sheetProtection algorithmName="SHA-512" hashValue="Y4BTTH/stU//IbHCELeVqdLe1ynNSHCFT5r5TsAjzaStZWgV9+KBmKwUVHpclvJkyx0PNv19U9VFnHfoZPQCTw==" saltValue="utppGb3qfa+0Py/ej1tgFg==" spinCount="100000" sheet="1" objects="1" scenarios="1" formatColumns="0" formatRows="0"/>
  <mergeCells count="14">
    <mergeCell ref="AH6:AH8"/>
    <mergeCell ref="D4:J4"/>
    <mergeCell ref="M4:U5"/>
    <mergeCell ref="D6:D8"/>
    <mergeCell ref="M7:S7"/>
    <mergeCell ref="T7:T8"/>
    <mergeCell ref="U7:U8"/>
    <mergeCell ref="M6:U6"/>
    <mergeCell ref="E6:E8"/>
    <mergeCell ref="G6:G8"/>
    <mergeCell ref="I6:I8"/>
    <mergeCell ref="F6:F8"/>
    <mergeCell ref="J6:J8"/>
    <mergeCell ref="H6:H8"/>
  </mergeCells>
  <conditionalFormatting sqref="U13:U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AH329"/>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340" hidden="1" customWidth="1"/>
    <col min="2" max="2" width="0" style="341" hidden="1" customWidth="1"/>
    <col min="3" max="3" width="2.85546875" style="341" customWidth="1"/>
    <col min="4" max="4" width="50.42578125" style="368" customWidth="1"/>
    <col min="5" max="5" width="12.28515625" style="369" customWidth="1"/>
    <col min="6" max="6" width="16" style="370" customWidth="1"/>
    <col min="7" max="8" width="12.28515625" style="369" customWidth="1"/>
    <col min="9" max="9" width="11.42578125" style="370" customWidth="1"/>
    <col min="10" max="10" width="13.140625" style="368" customWidth="1"/>
    <col min="11" max="11" width="2.42578125" style="341" customWidth="1"/>
    <col min="12" max="12" width="0.42578125" style="341" customWidth="1"/>
    <col min="13" max="16" width="8.5703125" style="341" customWidth="1"/>
    <col min="17" max="19" width="8.5703125" style="341" hidden="1" customWidth="1"/>
    <col min="20" max="21" width="8.5703125" style="341" customWidth="1"/>
    <col min="22" max="22" width="2.5703125" style="341" customWidth="1"/>
    <col min="23" max="23" width="10" style="341" customWidth="1"/>
    <col min="24" max="24" width="11" style="341" customWidth="1"/>
    <col min="25" max="26" width="10.85546875" style="341" bestFit="1" customWidth="1"/>
    <col min="27" max="29" width="11.140625" style="341" hidden="1" customWidth="1"/>
    <col min="30" max="30" width="12.42578125" style="343" customWidth="1"/>
    <col min="31" max="31" width="2.28515625" style="341" customWidth="1"/>
    <col min="32" max="32" width="12.28515625" style="341" customWidth="1"/>
    <col min="33" max="33" width="3.140625" style="341" customWidth="1"/>
    <col min="34" max="34" width="58.5703125" style="369" customWidth="1"/>
    <col min="35" max="16384" width="9.140625" style="341"/>
  </cols>
  <sheetData>
    <row r="1" spans="1:34" ht="14.25" customHeight="1" x14ac:dyDescent="0.2">
      <c r="A1" s="371"/>
      <c r="B1" s="372"/>
      <c r="C1" s="372"/>
      <c r="D1" s="372"/>
      <c r="E1" s="373"/>
      <c r="F1" s="374"/>
      <c r="G1" s="373"/>
      <c r="H1" s="373"/>
      <c r="I1" s="374"/>
      <c r="J1" s="372"/>
      <c r="K1" s="372"/>
      <c r="L1" s="372"/>
      <c r="M1" s="372"/>
      <c r="N1" s="372"/>
      <c r="O1" s="372"/>
      <c r="P1" s="372"/>
      <c r="Q1" s="372"/>
      <c r="R1" s="372"/>
      <c r="S1" s="372"/>
      <c r="T1" s="372"/>
      <c r="U1" s="372"/>
      <c r="V1" s="372"/>
      <c r="W1" s="372"/>
      <c r="X1" s="372"/>
      <c r="Y1" s="372"/>
      <c r="Z1" s="372"/>
      <c r="AA1" s="372"/>
      <c r="AB1" s="372"/>
      <c r="AC1" s="372"/>
      <c r="AD1" s="375"/>
      <c r="AE1" s="372"/>
      <c r="AF1" s="372"/>
      <c r="AG1" s="372"/>
      <c r="AH1" s="373"/>
    </row>
    <row r="2" spans="1:34" s="344" customFormat="1" ht="28.5" customHeight="1" x14ac:dyDescent="0.2">
      <c r="A2" s="376"/>
      <c r="B2" s="377"/>
      <c r="C2" s="378"/>
      <c r="D2" s="464" t="s">
        <v>38</v>
      </c>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6"/>
    </row>
    <row r="3" spans="1:34"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2"/>
      <c r="AH3" s="538"/>
    </row>
    <row r="4" spans="1:34" s="434" customFormat="1" ht="24" customHeight="1" x14ac:dyDescent="0.2">
      <c r="A4" s="431"/>
      <c r="B4" s="432"/>
      <c r="C4" s="432"/>
      <c r="D4" s="581" t="s">
        <v>100</v>
      </c>
      <c r="E4" s="581"/>
      <c r="F4" s="581"/>
      <c r="G4" s="581"/>
      <c r="H4" s="581"/>
      <c r="I4" s="581"/>
      <c r="J4" s="581"/>
      <c r="K4" s="433"/>
      <c r="L4" s="433"/>
      <c r="M4" s="582" t="str">
        <f ca="1">IF($A$316&gt;0,"ERROR - Cost Allocation by Activity should total to 100% in column "&amp;MID(CELL("address",U7),2,1),"")</f>
        <v/>
      </c>
      <c r="N4" s="583"/>
      <c r="O4" s="583"/>
      <c r="P4" s="583"/>
      <c r="Q4" s="583"/>
      <c r="R4" s="583"/>
      <c r="S4" s="583"/>
      <c r="T4" s="583"/>
      <c r="U4" s="584"/>
      <c r="V4" s="433"/>
      <c r="W4" s="433"/>
      <c r="X4" s="433"/>
      <c r="Y4" s="433"/>
      <c r="Z4" s="433"/>
      <c r="AA4" s="433"/>
      <c r="AB4" s="433"/>
      <c r="AC4" s="433"/>
      <c r="AD4" s="433"/>
      <c r="AE4" s="433"/>
      <c r="AF4" s="433"/>
      <c r="AG4" s="432"/>
      <c r="AH4" s="539"/>
    </row>
    <row r="5" spans="1:34" s="345" customFormat="1" x14ac:dyDescent="0.2">
      <c r="A5" s="379"/>
      <c r="B5" s="380"/>
      <c r="C5" s="380"/>
      <c r="D5" s="440"/>
      <c r="E5" s="440"/>
      <c r="F5" s="440"/>
      <c r="G5" s="441" t="s">
        <v>81</v>
      </c>
      <c r="H5" s="441" t="s">
        <v>82</v>
      </c>
      <c r="I5" s="441" t="s">
        <v>333</v>
      </c>
      <c r="J5" s="441" t="s">
        <v>334</v>
      </c>
      <c r="K5" s="380"/>
      <c r="L5" s="380"/>
      <c r="M5" s="585"/>
      <c r="N5" s="586"/>
      <c r="O5" s="586"/>
      <c r="P5" s="586"/>
      <c r="Q5" s="586"/>
      <c r="R5" s="586"/>
      <c r="S5" s="586"/>
      <c r="T5" s="586"/>
      <c r="U5" s="587"/>
      <c r="V5" s="380"/>
      <c r="W5" s="380"/>
      <c r="X5" s="380"/>
      <c r="Y5" s="380"/>
      <c r="Z5" s="380"/>
      <c r="AA5" s="380"/>
      <c r="AB5" s="380"/>
      <c r="AC5" s="380"/>
      <c r="AD5" s="381"/>
      <c r="AE5" s="380"/>
      <c r="AF5" s="380"/>
      <c r="AG5" s="380"/>
      <c r="AH5" s="550"/>
    </row>
    <row r="6" spans="1:34" ht="18" customHeight="1" x14ac:dyDescent="0.2">
      <c r="A6" s="371"/>
      <c r="B6" s="372"/>
      <c r="C6" s="372"/>
      <c r="D6" s="588" t="s">
        <v>83</v>
      </c>
      <c r="E6" s="601" t="s">
        <v>84</v>
      </c>
      <c r="F6" s="604" t="s">
        <v>85</v>
      </c>
      <c r="G6" s="604" t="s">
        <v>86</v>
      </c>
      <c r="H6" s="604" t="s">
        <v>332</v>
      </c>
      <c r="I6" s="607" t="s">
        <v>87</v>
      </c>
      <c r="J6" s="610" t="s">
        <v>16</v>
      </c>
      <c r="K6" s="372"/>
      <c r="L6" s="372"/>
      <c r="M6" s="598" t="s">
        <v>88</v>
      </c>
      <c r="N6" s="599"/>
      <c r="O6" s="599"/>
      <c r="P6" s="599"/>
      <c r="Q6" s="599"/>
      <c r="R6" s="599"/>
      <c r="S6" s="599"/>
      <c r="T6" s="599"/>
      <c r="U6" s="600"/>
      <c r="V6" s="372"/>
      <c r="W6" s="372"/>
      <c r="X6" s="372"/>
      <c r="Y6" s="372"/>
      <c r="Z6" s="372"/>
      <c r="AA6" s="372"/>
      <c r="AB6" s="372"/>
      <c r="AC6" s="372"/>
      <c r="AD6" s="375"/>
      <c r="AE6" s="372"/>
      <c r="AF6" s="372"/>
      <c r="AG6" s="372"/>
      <c r="AH6" s="578" t="s">
        <v>330</v>
      </c>
    </row>
    <row r="7" spans="1:34" ht="12" customHeight="1" x14ac:dyDescent="0.2">
      <c r="A7" s="371"/>
      <c r="B7" s="372"/>
      <c r="C7" s="372"/>
      <c r="D7" s="589"/>
      <c r="E7" s="602"/>
      <c r="F7" s="605"/>
      <c r="G7" s="605"/>
      <c r="H7" s="605"/>
      <c r="I7" s="608"/>
      <c r="J7" s="611"/>
      <c r="K7" s="372"/>
      <c r="L7" s="372"/>
      <c r="M7" s="591" t="s">
        <v>6</v>
      </c>
      <c r="N7" s="592"/>
      <c r="O7" s="592"/>
      <c r="P7" s="592"/>
      <c r="Q7" s="592"/>
      <c r="R7" s="592"/>
      <c r="S7" s="593"/>
      <c r="T7" s="594" t="s">
        <v>15</v>
      </c>
      <c r="U7" s="596" t="s">
        <v>89</v>
      </c>
      <c r="V7" s="372"/>
      <c r="W7" s="372"/>
      <c r="X7" s="372"/>
      <c r="Y7" s="372"/>
      <c r="Z7" s="372"/>
      <c r="AA7" s="372"/>
      <c r="AB7" s="372"/>
      <c r="AC7" s="372"/>
      <c r="AD7" s="375"/>
      <c r="AE7" s="372"/>
      <c r="AF7" s="372"/>
      <c r="AG7" s="372"/>
      <c r="AH7" s="579"/>
    </row>
    <row r="8" spans="1:34" ht="18" customHeight="1" x14ac:dyDescent="0.2">
      <c r="A8" s="382" t="s">
        <v>90</v>
      </c>
      <c r="B8" s="372"/>
      <c r="C8" s="372"/>
      <c r="D8" s="590"/>
      <c r="E8" s="603"/>
      <c r="F8" s="606"/>
      <c r="G8" s="606"/>
      <c r="H8" s="606"/>
      <c r="I8" s="609"/>
      <c r="J8" s="612"/>
      <c r="K8" s="372"/>
      <c r="L8" s="372"/>
      <c r="M8" s="334" t="str">
        <f>'FLA Budget'!H6</f>
        <v>Activity 1</v>
      </c>
      <c r="N8" s="335" t="str">
        <f>'FLA Budget'!J6</f>
        <v>Activity 2</v>
      </c>
      <c r="O8" s="335" t="str">
        <f>'FLA Budget'!L6</f>
        <v>Activity 3</v>
      </c>
      <c r="P8" s="335" t="str">
        <f>'FLA Budget'!N6</f>
        <v>Activity 4</v>
      </c>
      <c r="Q8" s="335" t="str">
        <f>'FLA Budget'!P6</f>
        <v>Activity 5</v>
      </c>
      <c r="R8" s="335" t="str">
        <f>'FLA Budget'!R6</f>
        <v>Activity 6</v>
      </c>
      <c r="S8" s="336" t="str">
        <f>'FLA Budget'!T6</f>
        <v>Activity 7</v>
      </c>
      <c r="T8" s="595"/>
      <c r="U8" s="597"/>
      <c r="V8" s="374"/>
      <c r="W8" s="467" t="str">
        <f t="shared" ref="W8:AC8" si="0">M8</f>
        <v>Activity 1</v>
      </c>
      <c r="X8" s="467" t="str">
        <f t="shared" si="0"/>
        <v>Activity 2</v>
      </c>
      <c r="Y8" s="467" t="str">
        <f t="shared" si="0"/>
        <v>Activity 3</v>
      </c>
      <c r="Z8" s="467" t="str">
        <f t="shared" si="0"/>
        <v>Activity 4</v>
      </c>
      <c r="AA8" s="467" t="str">
        <f t="shared" si="0"/>
        <v>Activity 5</v>
      </c>
      <c r="AB8" s="467" t="str">
        <f t="shared" si="0"/>
        <v>Activity 6</v>
      </c>
      <c r="AC8" s="467" t="str">
        <f t="shared" si="0"/>
        <v>Activity 7</v>
      </c>
      <c r="AD8" s="468" t="s">
        <v>91</v>
      </c>
      <c r="AE8" s="372"/>
      <c r="AF8" s="468" t="s">
        <v>15</v>
      </c>
      <c r="AG8" s="372"/>
      <c r="AH8" s="580"/>
    </row>
    <row r="9" spans="1:34" ht="12.75" x14ac:dyDescent="0.2">
      <c r="A9" s="383"/>
      <c r="B9" s="372"/>
      <c r="C9" s="372"/>
      <c r="D9" s="447" t="s">
        <v>40</v>
      </c>
      <c r="E9" s="448" t="s">
        <v>92</v>
      </c>
      <c r="F9" s="449"/>
      <c r="G9" s="449"/>
      <c r="H9" s="449"/>
      <c r="I9" s="449"/>
      <c r="J9" s="453">
        <f>AD9+AF9</f>
        <v>0</v>
      </c>
      <c r="K9" s="450"/>
      <c r="L9" s="450"/>
      <c r="M9" s="450"/>
      <c r="N9" s="450"/>
      <c r="O9" s="450"/>
      <c r="P9" s="450"/>
      <c r="Q9" s="450"/>
      <c r="R9" s="450"/>
      <c r="S9" s="450"/>
      <c r="T9" s="450"/>
      <c r="U9" s="451"/>
      <c r="V9" s="374"/>
      <c r="W9" s="399">
        <f>'FLA Budget'!H32</f>
        <v>0</v>
      </c>
      <c r="X9" s="400">
        <f>'FLA Budget'!J32</f>
        <v>0</v>
      </c>
      <c r="Y9" s="400">
        <f>'FLA Budget'!L32</f>
        <v>0</v>
      </c>
      <c r="Z9" s="400">
        <f>'FLA Budget'!N32</f>
        <v>0</v>
      </c>
      <c r="AA9" s="400">
        <f>'FLA Budget'!P32</f>
        <v>0</v>
      </c>
      <c r="AB9" s="400">
        <f>'FLA Budget'!R32</f>
        <v>0</v>
      </c>
      <c r="AC9" s="400">
        <f>'FLA Budget'!T32</f>
        <v>0</v>
      </c>
      <c r="AD9" s="401">
        <f t="shared" ref="AD9" si="1">SUM(W9:AC9)</f>
        <v>0</v>
      </c>
      <c r="AE9" s="386"/>
      <c r="AF9" s="405">
        <f>'FLA Budget'!X32</f>
        <v>0</v>
      </c>
      <c r="AG9" s="372"/>
      <c r="AH9" s="540"/>
    </row>
    <row r="10" spans="1:34" ht="5.25" customHeight="1" x14ac:dyDescent="0.2">
      <c r="A10" s="371"/>
      <c r="B10" s="372"/>
      <c r="C10" s="372"/>
      <c r="D10" s="412"/>
      <c r="E10" s="413"/>
      <c r="F10" s="413"/>
      <c r="G10" s="413"/>
      <c r="H10" s="413"/>
      <c r="I10" s="413"/>
      <c r="J10" s="414"/>
      <c r="K10" s="415"/>
      <c r="L10" s="415"/>
      <c r="M10" s="415"/>
      <c r="N10" s="415"/>
      <c r="O10" s="415"/>
      <c r="P10" s="415"/>
      <c r="Q10" s="415"/>
      <c r="R10" s="415"/>
      <c r="S10" s="415"/>
      <c r="T10" s="415"/>
      <c r="U10" s="415"/>
      <c r="V10" s="415"/>
      <c r="W10" s="415"/>
      <c r="X10" s="415"/>
      <c r="Y10" s="415"/>
      <c r="Z10" s="415"/>
      <c r="AA10" s="415"/>
      <c r="AB10" s="415"/>
      <c r="AC10" s="415"/>
      <c r="AD10" s="416"/>
      <c r="AE10" s="415"/>
      <c r="AF10" s="417"/>
      <c r="AG10" s="372"/>
      <c r="AH10" s="541"/>
    </row>
    <row r="11" spans="1:34" ht="12.75" x14ac:dyDescent="0.2">
      <c r="A11" s="383"/>
      <c r="B11" s="372"/>
      <c r="C11" s="372"/>
      <c r="D11" s="418" t="s">
        <v>41</v>
      </c>
      <c r="E11" s="469"/>
      <c r="F11" s="469"/>
      <c r="G11" s="469"/>
      <c r="H11" s="469"/>
      <c r="I11" s="469"/>
      <c r="J11" s="470"/>
      <c r="K11" s="470"/>
      <c r="L11" s="470"/>
      <c r="M11" s="470"/>
      <c r="N11" s="470"/>
      <c r="O11" s="470"/>
      <c r="P11" s="470"/>
      <c r="Q11" s="470"/>
      <c r="R11" s="470"/>
      <c r="S11" s="470"/>
      <c r="T11" s="470"/>
      <c r="U11" s="470"/>
      <c r="V11" s="470"/>
      <c r="W11" s="470"/>
      <c r="X11" s="470"/>
      <c r="Y11" s="470"/>
      <c r="Z11" s="470"/>
      <c r="AA11" s="470"/>
      <c r="AB11" s="470"/>
      <c r="AC11" s="470"/>
      <c r="AD11" s="471"/>
      <c r="AE11" s="470"/>
      <c r="AF11" s="472"/>
      <c r="AG11" s="372"/>
      <c r="AH11" s="542"/>
    </row>
    <row r="12" spans="1:34" s="346" customFormat="1" x14ac:dyDescent="0.2">
      <c r="A12" s="384">
        <f>IF(AND(J12&lt;&gt;0,U12&lt;&gt;1),1,0)</f>
        <v>0</v>
      </c>
      <c r="B12" s="385"/>
      <c r="C12" s="374"/>
      <c r="D12" s="437"/>
      <c r="E12" s="347"/>
      <c r="F12" s="347"/>
      <c r="G12" s="347"/>
      <c r="H12" s="347"/>
      <c r="I12" s="347"/>
      <c r="J12" s="393">
        <f>IF(ISBLANK(H12),G12*I12,G12*I12*H12)</f>
        <v>0</v>
      </c>
      <c r="K12" s="374"/>
      <c r="L12" s="374"/>
      <c r="M12" s="348"/>
      <c r="N12" s="349"/>
      <c r="O12" s="349"/>
      <c r="P12" s="349"/>
      <c r="Q12" s="349"/>
      <c r="R12" s="349"/>
      <c r="S12" s="350"/>
      <c r="T12" s="351"/>
      <c r="U12" s="337">
        <f>SUM(M12:T12)</f>
        <v>0</v>
      </c>
      <c r="V12" s="374"/>
      <c r="W12" s="396">
        <f t="shared" ref="W12:AC12" si="2">$J12*M12</f>
        <v>0</v>
      </c>
      <c r="X12" s="397">
        <f t="shared" si="2"/>
        <v>0</v>
      </c>
      <c r="Y12" s="397">
        <f t="shared" si="2"/>
        <v>0</v>
      </c>
      <c r="Z12" s="397">
        <f t="shared" si="2"/>
        <v>0</v>
      </c>
      <c r="AA12" s="397">
        <f t="shared" si="2"/>
        <v>0</v>
      </c>
      <c r="AB12" s="397">
        <f t="shared" si="2"/>
        <v>0</v>
      </c>
      <c r="AC12" s="397">
        <f t="shared" si="2"/>
        <v>0</v>
      </c>
      <c r="AD12" s="533">
        <f t="shared" ref="AD12:AD161" si="3">SUM(W12:AC12)</f>
        <v>0</v>
      </c>
      <c r="AE12" s="386"/>
      <c r="AF12" s="404">
        <f t="shared" ref="AF12:AF161" si="4">$J12*T12</f>
        <v>0</v>
      </c>
      <c r="AG12" s="374"/>
      <c r="AH12" s="543"/>
    </row>
    <row r="13" spans="1:34" s="346" customFormat="1" x14ac:dyDescent="0.2">
      <c r="A13" s="384">
        <f t="shared" ref="A13:A161" si="5">IF(AND(J13&lt;&gt;0,U13&lt;&gt;1),1,0)</f>
        <v>0</v>
      </c>
      <c r="B13" s="385"/>
      <c r="C13" s="374"/>
      <c r="D13" s="438"/>
      <c r="E13" s="352"/>
      <c r="F13" s="353"/>
      <c r="G13" s="353"/>
      <c r="H13" s="353"/>
      <c r="I13" s="353"/>
      <c r="J13" s="394">
        <f t="shared" ref="J13:J76" si="6">IF(ISBLANK(H13),G13*I13,G13*I13*H13)</f>
        <v>0</v>
      </c>
      <c r="K13" s="374"/>
      <c r="L13" s="374"/>
      <c r="M13" s="354"/>
      <c r="N13" s="355"/>
      <c r="O13" s="355"/>
      <c r="P13" s="355"/>
      <c r="Q13" s="355"/>
      <c r="R13" s="355"/>
      <c r="S13" s="356"/>
      <c r="T13" s="357"/>
      <c r="U13" s="338">
        <f t="shared" ref="U13:U161" si="7">SUM(M13:T13)</f>
        <v>0</v>
      </c>
      <c r="V13" s="374"/>
      <c r="W13" s="399">
        <f t="shared" ref="W13:W161" si="8">$J13*M13</f>
        <v>0</v>
      </c>
      <c r="X13" s="400">
        <f t="shared" ref="X13:X161" si="9">$J13*N13</f>
        <v>0</v>
      </c>
      <c r="Y13" s="400">
        <f t="shared" ref="Y13:Y161" si="10">$J13*O13</f>
        <v>0</v>
      </c>
      <c r="Z13" s="400">
        <f t="shared" ref="Z13:Z161" si="11">$J13*P13</f>
        <v>0</v>
      </c>
      <c r="AA13" s="400">
        <f t="shared" ref="AA13:AA161" si="12">$J13*Q13</f>
        <v>0</v>
      </c>
      <c r="AB13" s="400">
        <f t="shared" ref="AB13:AB161" si="13">$J13*R13</f>
        <v>0</v>
      </c>
      <c r="AC13" s="400">
        <f t="shared" ref="AC13:AC161" si="14">$J13*S13</f>
        <v>0</v>
      </c>
      <c r="AD13" s="534">
        <f t="shared" si="3"/>
        <v>0</v>
      </c>
      <c r="AE13" s="386"/>
      <c r="AF13" s="405">
        <f t="shared" si="4"/>
        <v>0</v>
      </c>
      <c r="AG13" s="374"/>
      <c r="AH13" s="544"/>
    </row>
    <row r="14" spans="1:34" s="346" customFormat="1" x14ac:dyDescent="0.2">
      <c r="A14" s="384">
        <f t="shared" si="5"/>
        <v>0</v>
      </c>
      <c r="B14" s="385"/>
      <c r="C14" s="374"/>
      <c r="D14" s="438"/>
      <c r="E14" s="352"/>
      <c r="F14" s="353"/>
      <c r="G14" s="353"/>
      <c r="H14" s="353"/>
      <c r="I14" s="353"/>
      <c r="J14" s="394">
        <f t="shared" si="6"/>
        <v>0</v>
      </c>
      <c r="K14" s="374"/>
      <c r="L14" s="374"/>
      <c r="M14" s="354"/>
      <c r="N14" s="355"/>
      <c r="O14" s="355"/>
      <c r="P14" s="355"/>
      <c r="Q14" s="355"/>
      <c r="R14" s="355"/>
      <c r="S14" s="356"/>
      <c r="T14" s="357"/>
      <c r="U14" s="338">
        <f t="shared" si="7"/>
        <v>0</v>
      </c>
      <c r="V14" s="374"/>
      <c r="W14" s="399">
        <f t="shared" si="8"/>
        <v>0</v>
      </c>
      <c r="X14" s="400">
        <f t="shared" si="9"/>
        <v>0</v>
      </c>
      <c r="Y14" s="400">
        <f t="shared" si="10"/>
        <v>0</v>
      </c>
      <c r="Z14" s="400">
        <f t="shared" si="11"/>
        <v>0</v>
      </c>
      <c r="AA14" s="400">
        <f t="shared" si="12"/>
        <v>0</v>
      </c>
      <c r="AB14" s="400">
        <f t="shared" si="13"/>
        <v>0</v>
      </c>
      <c r="AC14" s="400">
        <f t="shared" si="14"/>
        <v>0</v>
      </c>
      <c r="AD14" s="534">
        <f t="shared" si="3"/>
        <v>0</v>
      </c>
      <c r="AE14" s="386"/>
      <c r="AF14" s="405">
        <f t="shared" si="4"/>
        <v>0</v>
      </c>
      <c r="AG14" s="374"/>
      <c r="AH14" s="544"/>
    </row>
    <row r="15" spans="1:34" s="346" customFormat="1" x14ac:dyDescent="0.2">
      <c r="A15" s="384">
        <f t="shared" si="5"/>
        <v>0</v>
      </c>
      <c r="B15" s="385"/>
      <c r="C15" s="374"/>
      <c r="D15" s="438"/>
      <c r="E15" s="352"/>
      <c r="F15" s="353"/>
      <c r="G15" s="353"/>
      <c r="H15" s="353"/>
      <c r="I15" s="353"/>
      <c r="J15" s="394">
        <f t="shared" si="6"/>
        <v>0</v>
      </c>
      <c r="K15" s="374"/>
      <c r="L15" s="374"/>
      <c r="M15" s="354"/>
      <c r="N15" s="355"/>
      <c r="O15" s="355"/>
      <c r="P15" s="355"/>
      <c r="Q15" s="355"/>
      <c r="R15" s="355"/>
      <c r="S15" s="356"/>
      <c r="T15" s="357"/>
      <c r="U15" s="338">
        <f t="shared" si="7"/>
        <v>0</v>
      </c>
      <c r="V15" s="374"/>
      <c r="W15" s="399">
        <f t="shared" si="8"/>
        <v>0</v>
      </c>
      <c r="X15" s="400">
        <f t="shared" si="9"/>
        <v>0</v>
      </c>
      <c r="Y15" s="400">
        <f t="shared" si="10"/>
        <v>0</v>
      </c>
      <c r="Z15" s="400">
        <f t="shared" si="11"/>
        <v>0</v>
      </c>
      <c r="AA15" s="400">
        <f t="shared" si="12"/>
        <v>0</v>
      </c>
      <c r="AB15" s="400">
        <f t="shared" si="13"/>
        <v>0</v>
      </c>
      <c r="AC15" s="400">
        <f t="shared" si="14"/>
        <v>0</v>
      </c>
      <c r="AD15" s="534">
        <f t="shared" si="3"/>
        <v>0</v>
      </c>
      <c r="AE15" s="386"/>
      <c r="AF15" s="405">
        <f t="shared" si="4"/>
        <v>0</v>
      </c>
      <c r="AG15" s="374"/>
      <c r="AH15" s="544"/>
    </row>
    <row r="16" spans="1:34" s="346" customFormat="1" x14ac:dyDescent="0.2">
      <c r="A16" s="384">
        <f t="shared" si="5"/>
        <v>0</v>
      </c>
      <c r="B16" s="385"/>
      <c r="C16" s="374"/>
      <c r="D16" s="438"/>
      <c r="E16" s="352"/>
      <c r="F16" s="353"/>
      <c r="G16" s="353"/>
      <c r="H16" s="353"/>
      <c r="I16" s="353"/>
      <c r="J16" s="394">
        <f t="shared" si="6"/>
        <v>0</v>
      </c>
      <c r="K16" s="374"/>
      <c r="L16" s="374"/>
      <c r="M16" s="354"/>
      <c r="N16" s="355"/>
      <c r="O16" s="355"/>
      <c r="P16" s="355"/>
      <c r="Q16" s="355"/>
      <c r="R16" s="355"/>
      <c r="S16" s="356"/>
      <c r="T16" s="357"/>
      <c r="U16" s="338">
        <f t="shared" si="7"/>
        <v>0</v>
      </c>
      <c r="V16" s="374"/>
      <c r="W16" s="399">
        <f t="shared" si="8"/>
        <v>0</v>
      </c>
      <c r="X16" s="400">
        <f t="shared" si="9"/>
        <v>0</v>
      </c>
      <c r="Y16" s="400">
        <f t="shared" si="10"/>
        <v>0</v>
      </c>
      <c r="Z16" s="400">
        <f t="shared" si="11"/>
        <v>0</v>
      </c>
      <c r="AA16" s="400">
        <f t="shared" si="12"/>
        <v>0</v>
      </c>
      <c r="AB16" s="400">
        <f t="shared" si="13"/>
        <v>0</v>
      </c>
      <c r="AC16" s="400">
        <f t="shared" si="14"/>
        <v>0</v>
      </c>
      <c r="AD16" s="534">
        <f t="shared" si="3"/>
        <v>0</v>
      </c>
      <c r="AE16" s="386"/>
      <c r="AF16" s="405">
        <f t="shared" si="4"/>
        <v>0</v>
      </c>
      <c r="AG16" s="374"/>
      <c r="AH16" s="544"/>
    </row>
    <row r="17" spans="1:34" s="346" customFormat="1" x14ac:dyDescent="0.2">
      <c r="A17" s="384">
        <f t="shared" si="5"/>
        <v>0</v>
      </c>
      <c r="B17" s="385"/>
      <c r="C17" s="374"/>
      <c r="D17" s="438"/>
      <c r="E17" s="352"/>
      <c r="F17" s="353"/>
      <c r="G17" s="353"/>
      <c r="H17" s="353"/>
      <c r="I17" s="353"/>
      <c r="J17" s="394">
        <f t="shared" si="6"/>
        <v>0</v>
      </c>
      <c r="K17" s="374"/>
      <c r="L17" s="374"/>
      <c r="M17" s="354"/>
      <c r="N17" s="355"/>
      <c r="O17" s="355"/>
      <c r="P17" s="355"/>
      <c r="Q17" s="355"/>
      <c r="R17" s="355"/>
      <c r="S17" s="356"/>
      <c r="T17" s="357"/>
      <c r="U17" s="338">
        <f t="shared" si="7"/>
        <v>0</v>
      </c>
      <c r="V17" s="374"/>
      <c r="W17" s="399">
        <f t="shared" si="8"/>
        <v>0</v>
      </c>
      <c r="X17" s="400">
        <f t="shared" si="9"/>
        <v>0</v>
      </c>
      <c r="Y17" s="400">
        <f t="shared" si="10"/>
        <v>0</v>
      </c>
      <c r="Z17" s="400">
        <f t="shared" si="11"/>
        <v>0</v>
      </c>
      <c r="AA17" s="400">
        <f t="shared" si="12"/>
        <v>0</v>
      </c>
      <c r="AB17" s="400">
        <f t="shared" si="13"/>
        <v>0</v>
      </c>
      <c r="AC17" s="400">
        <f t="shared" si="14"/>
        <v>0</v>
      </c>
      <c r="AD17" s="534">
        <f t="shared" si="3"/>
        <v>0</v>
      </c>
      <c r="AE17" s="386"/>
      <c r="AF17" s="405">
        <f t="shared" si="4"/>
        <v>0</v>
      </c>
      <c r="AG17" s="374"/>
      <c r="AH17" s="544"/>
    </row>
    <row r="18" spans="1:34" s="346" customFormat="1" x14ac:dyDescent="0.2">
      <c r="A18" s="384">
        <f t="shared" si="5"/>
        <v>0</v>
      </c>
      <c r="B18" s="385"/>
      <c r="C18" s="374"/>
      <c r="D18" s="438"/>
      <c r="E18" s="352"/>
      <c r="F18" s="353"/>
      <c r="G18" s="353"/>
      <c r="H18" s="353"/>
      <c r="I18" s="353"/>
      <c r="J18" s="394">
        <f t="shared" si="6"/>
        <v>0</v>
      </c>
      <c r="K18" s="374"/>
      <c r="L18" s="374"/>
      <c r="M18" s="354"/>
      <c r="N18" s="355"/>
      <c r="O18" s="355"/>
      <c r="P18" s="355"/>
      <c r="Q18" s="355"/>
      <c r="R18" s="355"/>
      <c r="S18" s="356"/>
      <c r="T18" s="357"/>
      <c r="U18" s="338">
        <f t="shared" si="7"/>
        <v>0</v>
      </c>
      <c r="V18" s="374"/>
      <c r="W18" s="399">
        <f t="shared" si="8"/>
        <v>0</v>
      </c>
      <c r="X18" s="400">
        <f t="shared" si="9"/>
        <v>0</v>
      </c>
      <c r="Y18" s="400">
        <f t="shared" si="10"/>
        <v>0</v>
      </c>
      <c r="Z18" s="400">
        <f t="shared" si="11"/>
        <v>0</v>
      </c>
      <c r="AA18" s="400">
        <f t="shared" si="12"/>
        <v>0</v>
      </c>
      <c r="AB18" s="400">
        <f t="shared" si="13"/>
        <v>0</v>
      </c>
      <c r="AC18" s="400">
        <f t="shared" si="14"/>
        <v>0</v>
      </c>
      <c r="AD18" s="534">
        <f t="shared" si="3"/>
        <v>0</v>
      </c>
      <c r="AE18" s="386"/>
      <c r="AF18" s="405">
        <f t="shared" si="4"/>
        <v>0</v>
      </c>
      <c r="AG18" s="374"/>
      <c r="AH18" s="544"/>
    </row>
    <row r="19" spans="1:34" s="346" customFormat="1" x14ac:dyDescent="0.2">
      <c r="A19" s="384">
        <f t="shared" si="5"/>
        <v>0</v>
      </c>
      <c r="B19" s="385"/>
      <c r="C19" s="374"/>
      <c r="D19" s="438"/>
      <c r="E19" s="352"/>
      <c r="F19" s="353"/>
      <c r="G19" s="353"/>
      <c r="H19" s="353"/>
      <c r="I19" s="353"/>
      <c r="J19" s="394">
        <f t="shared" si="6"/>
        <v>0</v>
      </c>
      <c r="K19" s="374"/>
      <c r="L19" s="374"/>
      <c r="M19" s="354"/>
      <c r="N19" s="355"/>
      <c r="O19" s="355"/>
      <c r="P19" s="355"/>
      <c r="Q19" s="355"/>
      <c r="R19" s="355"/>
      <c r="S19" s="356"/>
      <c r="T19" s="357"/>
      <c r="U19" s="338">
        <f t="shared" si="7"/>
        <v>0</v>
      </c>
      <c r="V19" s="374"/>
      <c r="W19" s="399">
        <f t="shared" si="8"/>
        <v>0</v>
      </c>
      <c r="X19" s="400">
        <f t="shared" si="9"/>
        <v>0</v>
      </c>
      <c r="Y19" s="400">
        <f t="shared" si="10"/>
        <v>0</v>
      </c>
      <c r="Z19" s="400">
        <f t="shared" si="11"/>
        <v>0</v>
      </c>
      <c r="AA19" s="400">
        <f t="shared" si="12"/>
        <v>0</v>
      </c>
      <c r="AB19" s="400">
        <f t="shared" si="13"/>
        <v>0</v>
      </c>
      <c r="AC19" s="400">
        <f t="shared" si="14"/>
        <v>0</v>
      </c>
      <c r="AD19" s="534">
        <f t="shared" si="3"/>
        <v>0</v>
      </c>
      <c r="AE19" s="386"/>
      <c r="AF19" s="405">
        <f t="shared" si="4"/>
        <v>0</v>
      </c>
      <c r="AG19" s="374"/>
      <c r="AH19" s="544"/>
    </row>
    <row r="20" spans="1:34" s="346" customFormat="1" x14ac:dyDescent="0.2">
      <c r="A20" s="384">
        <f t="shared" si="5"/>
        <v>0</v>
      </c>
      <c r="B20" s="385"/>
      <c r="C20" s="374"/>
      <c r="D20" s="438"/>
      <c r="E20" s="352"/>
      <c r="F20" s="353"/>
      <c r="G20" s="353"/>
      <c r="H20" s="353"/>
      <c r="I20" s="353"/>
      <c r="J20" s="394">
        <f t="shared" si="6"/>
        <v>0</v>
      </c>
      <c r="K20" s="374"/>
      <c r="L20" s="374"/>
      <c r="M20" s="354"/>
      <c r="N20" s="355"/>
      <c r="O20" s="355"/>
      <c r="P20" s="355"/>
      <c r="Q20" s="355"/>
      <c r="R20" s="355"/>
      <c r="S20" s="356"/>
      <c r="T20" s="357"/>
      <c r="U20" s="338">
        <f t="shared" si="7"/>
        <v>0</v>
      </c>
      <c r="V20" s="374"/>
      <c r="W20" s="399">
        <f t="shared" si="8"/>
        <v>0</v>
      </c>
      <c r="X20" s="400">
        <f t="shared" si="9"/>
        <v>0</v>
      </c>
      <c r="Y20" s="400">
        <f t="shared" si="10"/>
        <v>0</v>
      </c>
      <c r="Z20" s="400">
        <f t="shared" si="11"/>
        <v>0</v>
      </c>
      <c r="AA20" s="400">
        <f t="shared" si="12"/>
        <v>0</v>
      </c>
      <c r="AB20" s="400">
        <f t="shared" si="13"/>
        <v>0</v>
      </c>
      <c r="AC20" s="400">
        <f t="shared" si="14"/>
        <v>0</v>
      </c>
      <c r="AD20" s="534">
        <f t="shared" si="3"/>
        <v>0</v>
      </c>
      <c r="AE20" s="386"/>
      <c r="AF20" s="405">
        <f t="shared" si="4"/>
        <v>0</v>
      </c>
      <c r="AG20" s="374"/>
      <c r="AH20" s="544"/>
    </row>
    <row r="21" spans="1:34" s="346" customFormat="1" x14ac:dyDescent="0.2">
      <c r="A21" s="384">
        <f t="shared" si="5"/>
        <v>0</v>
      </c>
      <c r="B21" s="385"/>
      <c r="C21" s="374"/>
      <c r="D21" s="438"/>
      <c r="E21" s="352"/>
      <c r="F21" s="353"/>
      <c r="G21" s="353"/>
      <c r="H21" s="353"/>
      <c r="I21" s="353"/>
      <c r="J21" s="394">
        <f t="shared" si="6"/>
        <v>0</v>
      </c>
      <c r="K21" s="374"/>
      <c r="L21" s="374"/>
      <c r="M21" s="354"/>
      <c r="N21" s="355"/>
      <c r="O21" s="355"/>
      <c r="P21" s="355"/>
      <c r="Q21" s="355"/>
      <c r="R21" s="355"/>
      <c r="S21" s="356"/>
      <c r="T21" s="357"/>
      <c r="U21" s="338">
        <f t="shared" si="7"/>
        <v>0</v>
      </c>
      <c r="V21" s="374"/>
      <c r="W21" s="399">
        <f t="shared" si="8"/>
        <v>0</v>
      </c>
      <c r="X21" s="400">
        <f t="shared" si="9"/>
        <v>0</v>
      </c>
      <c r="Y21" s="400">
        <f t="shared" si="10"/>
        <v>0</v>
      </c>
      <c r="Z21" s="400">
        <f t="shared" si="11"/>
        <v>0</v>
      </c>
      <c r="AA21" s="400">
        <f t="shared" si="12"/>
        <v>0</v>
      </c>
      <c r="AB21" s="400">
        <f t="shared" si="13"/>
        <v>0</v>
      </c>
      <c r="AC21" s="400">
        <f t="shared" si="14"/>
        <v>0</v>
      </c>
      <c r="AD21" s="534">
        <f t="shared" si="3"/>
        <v>0</v>
      </c>
      <c r="AE21" s="386"/>
      <c r="AF21" s="405">
        <f t="shared" si="4"/>
        <v>0</v>
      </c>
      <c r="AG21" s="374"/>
      <c r="AH21" s="544"/>
    </row>
    <row r="22" spans="1:34" s="346" customFormat="1" hidden="1" x14ac:dyDescent="0.2">
      <c r="A22" s="384">
        <f t="shared" si="5"/>
        <v>0</v>
      </c>
      <c r="B22" s="385"/>
      <c r="C22" s="374"/>
      <c r="D22" s="438"/>
      <c r="E22" s="352"/>
      <c r="F22" s="353"/>
      <c r="G22" s="353"/>
      <c r="H22" s="353"/>
      <c r="I22" s="353"/>
      <c r="J22" s="394">
        <f t="shared" si="6"/>
        <v>0</v>
      </c>
      <c r="K22" s="374"/>
      <c r="L22" s="374"/>
      <c r="M22" s="354"/>
      <c r="N22" s="355"/>
      <c r="O22" s="355"/>
      <c r="P22" s="355"/>
      <c r="Q22" s="355"/>
      <c r="R22" s="355"/>
      <c r="S22" s="356"/>
      <c r="T22" s="357"/>
      <c r="U22" s="338">
        <f t="shared" si="7"/>
        <v>0</v>
      </c>
      <c r="V22" s="374"/>
      <c r="W22" s="399">
        <f t="shared" si="8"/>
        <v>0</v>
      </c>
      <c r="X22" s="400">
        <f t="shared" si="9"/>
        <v>0</v>
      </c>
      <c r="Y22" s="400">
        <f t="shared" si="10"/>
        <v>0</v>
      </c>
      <c r="Z22" s="400">
        <f t="shared" si="11"/>
        <v>0</v>
      </c>
      <c r="AA22" s="400">
        <f t="shared" si="12"/>
        <v>0</v>
      </c>
      <c r="AB22" s="400">
        <f t="shared" si="13"/>
        <v>0</v>
      </c>
      <c r="AC22" s="400">
        <f t="shared" si="14"/>
        <v>0</v>
      </c>
      <c r="AD22" s="534">
        <f t="shared" si="3"/>
        <v>0</v>
      </c>
      <c r="AE22" s="386"/>
      <c r="AF22" s="405">
        <f t="shared" si="4"/>
        <v>0</v>
      </c>
      <c r="AG22" s="374"/>
      <c r="AH22" s="544"/>
    </row>
    <row r="23" spans="1:34" s="346" customFormat="1" hidden="1" x14ac:dyDescent="0.2">
      <c r="A23" s="384">
        <f t="shared" ref="A23:A86" si="15">IF(AND(J23&lt;&gt;0,U23&lt;&gt;1),1,0)</f>
        <v>0</v>
      </c>
      <c r="B23" s="385"/>
      <c r="C23" s="374"/>
      <c r="D23" s="438"/>
      <c r="E23" s="352"/>
      <c r="F23" s="353"/>
      <c r="G23" s="353"/>
      <c r="H23" s="353"/>
      <c r="I23" s="353"/>
      <c r="J23" s="394">
        <f t="shared" si="6"/>
        <v>0</v>
      </c>
      <c r="K23" s="374"/>
      <c r="L23" s="374"/>
      <c r="M23" s="354"/>
      <c r="N23" s="355"/>
      <c r="O23" s="355"/>
      <c r="P23" s="355"/>
      <c r="Q23" s="355"/>
      <c r="R23" s="355"/>
      <c r="S23" s="356"/>
      <c r="T23" s="357"/>
      <c r="U23" s="338">
        <f t="shared" ref="U23:U86" si="16">SUM(M23:T23)</f>
        <v>0</v>
      </c>
      <c r="V23" s="374"/>
      <c r="W23" s="399">
        <f t="shared" ref="W23:W86" si="17">$J23*M23</f>
        <v>0</v>
      </c>
      <c r="X23" s="400">
        <f t="shared" ref="X23:X86" si="18">$J23*N23</f>
        <v>0</v>
      </c>
      <c r="Y23" s="400">
        <f t="shared" ref="Y23:Y86" si="19">$J23*O23</f>
        <v>0</v>
      </c>
      <c r="Z23" s="400">
        <f t="shared" ref="Z23:Z86" si="20">$J23*P23</f>
        <v>0</v>
      </c>
      <c r="AA23" s="400">
        <f t="shared" ref="AA23:AA86" si="21">$J23*Q23</f>
        <v>0</v>
      </c>
      <c r="AB23" s="400">
        <f t="shared" ref="AB23:AB86" si="22">$J23*R23</f>
        <v>0</v>
      </c>
      <c r="AC23" s="400">
        <f t="shared" ref="AC23:AC86" si="23">$J23*S23</f>
        <v>0</v>
      </c>
      <c r="AD23" s="534">
        <f t="shared" ref="AD23:AD86" si="24">SUM(W23:AC23)</f>
        <v>0</v>
      </c>
      <c r="AE23" s="386"/>
      <c r="AF23" s="405">
        <f t="shared" ref="AF23:AF86" si="25">$J23*T23</f>
        <v>0</v>
      </c>
      <c r="AG23" s="374"/>
      <c r="AH23" s="544"/>
    </row>
    <row r="24" spans="1:34" s="346" customFormat="1" hidden="1" x14ac:dyDescent="0.2">
      <c r="A24" s="384">
        <f t="shared" si="15"/>
        <v>0</v>
      </c>
      <c r="B24" s="385"/>
      <c r="C24" s="374"/>
      <c r="D24" s="438"/>
      <c r="E24" s="352"/>
      <c r="F24" s="353"/>
      <c r="G24" s="353"/>
      <c r="H24" s="353"/>
      <c r="I24" s="353"/>
      <c r="J24" s="394">
        <f t="shared" si="6"/>
        <v>0</v>
      </c>
      <c r="K24" s="374"/>
      <c r="L24" s="374"/>
      <c r="M24" s="354"/>
      <c r="N24" s="355"/>
      <c r="O24" s="355"/>
      <c r="P24" s="355"/>
      <c r="Q24" s="355"/>
      <c r="R24" s="355"/>
      <c r="S24" s="356"/>
      <c r="T24" s="357"/>
      <c r="U24" s="338">
        <f t="shared" si="16"/>
        <v>0</v>
      </c>
      <c r="V24" s="374"/>
      <c r="W24" s="399">
        <f t="shared" si="17"/>
        <v>0</v>
      </c>
      <c r="X24" s="400">
        <f t="shared" si="18"/>
        <v>0</v>
      </c>
      <c r="Y24" s="400">
        <f t="shared" si="19"/>
        <v>0</v>
      </c>
      <c r="Z24" s="400">
        <f t="shared" si="20"/>
        <v>0</v>
      </c>
      <c r="AA24" s="400">
        <f t="shared" si="21"/>
        <v>0</v>
      </c>
      <c r="AB24" s="400">
        <f t="shared" si="22"/>
        <v>0</v>
      </c>
      <c r="AC24" s="400">
        <f t="shared" si="23"/>
        <v>0</v>
      </c>
      <c r="AD24" s="534">
        <f t="shared" si="24"/>
        <v>0</v>
      </c>
      <c r="AE24" s="386"/>
      <c r="AF24" s="405">
        <f t="shared" si="25"/>
        <v>0</v>
      </c>
      <c r="AG24" s="374"/>
      <c r="AH24" s="544"/>
    </row>
    <row r="25" spans="1:34" s="346" customFormat="1" hidden="1" x14ac:dyDescent="0.2">
      <c r="A25" s="384">
        <f t="shared" si="15"/>
        <v>0</v>
      </c>
      <c r="B25" s="385"/>
      <c r="C25" s="374"/>
      <c r="D25" s="438"/>
      <c r="E25" s="352"/>
      <c r="F25" s="353"/>
      <c r="G25" s="353"/>
      <c r="H25" s="353"/>
      <c r="I25" s="353"/>
      <c r="J25" s="394">
        <f t="shared" si="6"/>
        <v>0</v>
      </c>
      <c r="K25" s="374"/>
      <c r="L25" s="374"/>
      <c r="M25" s="354"/>
      <c r="N25" s="355"/>
      <c r="O25" s="355"/>
      <c r="P25" s="355"/>
      <c r="Q25" s="355"/>
      <c r="R25" s="355"/>
      <c r="S25" s="356"/>
      <c r="T25" s="357"/>
      <c r="U25" s="338">
        <f t="shared" si="16"/>
        <v>0</v>
      </c>
      <c r="V25" s="374"/>
      <c r="W25" s="399">
        <f t="shared" si="17"/>
        <v>0</v>
      </c>
      <c r="X25" s="400">
        <f t="shared" si="18"/>
        <v>0</v>
      </c>
      <c r="Y25" s="400">
        <f t="shared" si="19"/>
        <v>0</v>
      </c>
      <c r="Z25" s="400">
        <f t="shared" si="20"/>
        <v>0</v>
      </c>
      <c r="AA25" s="400">
        <f t="shared" si="21"/>
        <v>0</v>
      </c>
      <c r="AB25" s="400">
        <f t="shared" si="22"/>
        <v>0</v>
      </c>
      <c r="AC25" s="400">
        <f t="shared" si="23"/>
        <v>0</v>
      </c>
      <c r="AD25" s="534">
        <f t="shared" si="24"/>
        <v>0</v>
      </c>
      <c r="AE25" s="386"/>
      <c r="AF25" s="405">
        <f t="shared" si="25"/>
        <v>0</v>
      </c>
      <c r="AG25" s="374"/>
      <c r="AH25" s="544"/>
    </row>
    <row r="26" spans="1:34" s="346" customFormat="1" hidden="1" x14ac:dyDescent="0.2">
      <c r="A26" s="384">
        <f t="shared" si="15"/>
        <v>0</v>
      </c>
      <c r="B26" s="385"/>
      <c r="C26" s="374"/>
      <c r="D26" s="438"/>
      <c r="E26" s="352"/>
      <c r="F26" s="353"/>
      <c r="G26" s="353"/>
      <c r="H26" s="353"/>
      <c r="I26" s="353"/>
      <c r="J26" s="394">
        <f t="shared" si="6"/>
        <v>0</v>
      </c>
      <c r="K26" s="374"/>
      <c r="L26" s="374"/>
      <c r="M26" s="354"/>
      <c r="N26" s="355"/>
      <c r="O26" s="355"/>
      <c r="P26" s="355"/>
      <c r="Q26" s="355"/>
      <c r="R26" s="355"/>
      <c r="S26" s="356"/>
      <c r="T26" s="357"/>
      <c r="U26" s="338">
        <f t="shared" si="16"/>
        <v>0</v>
      </c>
      <c r="V26" s="374"/>
      <c r="W26" s="399">
        <f t="shared" si="17"/>
        <v>0</v>
      </c>
      <c r="X26" s="400">
        <f t="shared" si="18"/>
        <v>0</v>
      </c>
      <c r="Y26" s="400">
        <f t="shared" si="19"/>
        <v>0</v>
      </c>
      <c r="Z26" s="400">
        <f t="shared" si="20"/>
        <v>0</v>
      </c>
      <c r="AA26" s="400">
        <f t="shared" si="21"/>
        <v>0</v>
      </c>
      <c r="AB26" s="400">
        <f t="shared" si="22"/>
        <v>0</v>
      </c>
      <c r="AC26" s="400">
        <f t="shared" si="23"/>
        <v>0</v>
      </c>
      <c r="AD26" s="534">
        <f t="shared" si="24"/>
        <v>0</v>
      </c>
      <c r="AE26" s="386"/>
      <c r="AF26" s="405">
        <f t="shared" si="25"/>
        <v>0</v>
      </c>
      <c r="AG26" s="374"/>
      <c r="AH26" s="544"/>
    </row>
    <row r="27" spans="1:34" s="346" customFormat="1" hidden="1" x14ac:dyDescent="0.2">
      <c r="A27" s="384">
        <f t="shared" si="15"/>
        <v>0</v>
      </c>
      <c r="B27" s="385"/>
      <c r="C27" s="374"/>
      <c r="D27" s="438"/>
      <c r="E27" s="352"/>
      <c r="F27" s="353"/>
      <c r="G27" s="353"/>
      <c r="H27" s="353"/>
      <c r="I27" s="353"/>
      <c r="J27" s="394">
        <f t="shared" si="6"/>
        <v>0</v>
      </c>
      <c r="K27" s="374"/>
      <c r="L27" s="374"/>
      <c r="M27" s="354"/>
      <c r="N27" s="355"/>
      <c r="O27" s="355"/>
      <c r="P27" s="355"/>
      <c r="Q27" s="355"/>
      <c r="R27" s="355"/>
      <c r="S27" s="356"/>
      <c r="T27" s="357"/>
      <c r="U27" s="338">
        <f t="shared" si="16"/>
        <v>0</v>
      </c>
      <c r="V27" s="374"/>
      <c r="W27" s="399">
        <f t="shared" si="17"/>
        <v>0</v>
      </c>
      <c r="X27" s="400">
        <f t="shared" si="18"/>
        <v>0</v>
      </c>
      <c r="Y27" s="400">
        <f t="shared" si="19"/>
        <v>0</v>
      </c>
      <c r="Z27" s="400">
        <f t="shared" si="20"/>
        <v>0</v>
      </c>
      <c r="AA27" s="400">
        <f t="shared" si="21"/>
        <v>0</v>
      </c>
      <c r="AB27" s="400">
        <f t="shared" si="22"/>
        <v>0</v>
      </c>
      <c r="AC27" s="400">
        <f t="shared" si="23"/>
        <v>0</v>
      </c>
      <c r="AD27" s="534">
        <f t="shared" si="24"/>
        <v>0</v>
      </c>
      <c r="AE27" s="386"/>
      <c r="AF27" s="405">
        <f t="shared" si="25"/>
        <v>0</v>
      </c>
      <c r="AG27" s="374"/>
      <c r="AH27" s="544"/>
    </row>
    <row r="28" spans="1:34" s="346" customFormat="1" hidden="1" x14ac:dyDescent="0.2">
      <c r="A28" s="384">
        <f t="shared" si="15"/>
        <v>0</v>
      </c>
      <c r="B28" s="385"/>
      <c r="C28" s="374"/>
      <c r="D28" s="438"/>
      <c r="E28" s="352"/>
      <c r="F28" s="353"/>
      <c r="G28" s="353"/>
      <c r="H28" s="353"/>
      <c r="I28" s="353"/>
      <c r="J28" s="394">
        <f t="shared" si="6"/>
        <v>0</v>
      </c>
      <c r="K28" s="374"/>
      <c r="L28" s="374"/>
      <c r="M28" s="354"/>
      <c r="N28" s="355"/>
      <c r="O28" s="355"/>
      <c r="P28" s="355"/>
      <c r="Q28" s="355"/>
      <c r="R28" s="355"/>
      <c r="S28" s="356"/>
      <c r="T28" s="357"/>
      <c r="U28" s="338">
        <f t="shared" si="16"/>
        <v>0</v>
      </c>
      <c r="V28" s="374"/>
      <c r="W28" s="399">
        <f t="shared" si="17"/>
        <v>0</v>
      </c>
      <c r="X28" s="400">
        <f t="shared" si="18"/>
        <v>0</v>
      </c>
      <c r="Y28" s="400">
        <f t="shared" si="19"/>
        <v>0</v>
      </c>
      <c r="Z28" s="400">
        <f t="shared" si="20"/>
        <v>0</v>
      </c>
      <c r="AA28" s="400">
        <f t="shared" si="21"/>
        <v>0</v>
      </c>
      <c r="AB28" s="400">
        <f t="shared" si="22"/>
        <v>0</v>
      </c>
      <c r="AC28" s="400">
        <f t="shared" si="23"/>
        <v>0</v>
      </c>
      <c r="AD28" s="534">
        <f t="shared" si="24"/>
        <v>0</v>
      </c>
      <c r="AE28" s="386"/>
      <c r="AF28" s="405">
        <f t="shared" si="25"/>
        <v>0</v>
      </c>
      <c r="AG28" s="374"/>
      <c r="AH28" s="544"/>
    </row>
    <row r="29" spans="1:34" s="346" customFormat="1" hidden="1" x14ac:dyDescent="0.2">
      <c r="A29" s="384">
        <f t="shared" si="15"/>
        <v>0</v>
      </c>
      <c r="B29" s="385"/>
      <c r="C29" s="374"/>
      <c r="D29" s="438"/>
      <c r="E29" s="352"/>
      <c r="F29" s="353"/>
      <c r="G29" s="353"/>
      <c r="H29" s="353"/>
      <c r="I29" s="353"/>
      <c r="J29" s="394">
        <f t="shared" si="6"/>
        <v>0</v>
      </c>
      <c r="K29" s="374"/>
      <c r="L29" s="374"/>
      <c r="M29" s="354"/>
      <c r="N29" s="355"/>
      <c r="O29" s="355"/>
      <c r="P29" s="355"/>
      <c r="Q29" s="355"/>
      <c r="R29" s="355"/>
      <c r="S29" s="356"/>
      <c r="T29" s="357"/>
      <c r="U29" s="338">
        <f t="shared" si="16"/>
        <v>0</v>
      </c>
      <c r="V29" s="374"/>
      <c r="W29" s="399">
        <f t="shared" si="17"/>
        <v>0</v>
      </c>
      <c r="X29" s="400">
        <f t="shared" si="18"/>
        <v>0</v>
      </c>
      <c r="Y29" s="400">
        <f t="shared" si="19"/>
        <v>0</v>
      </c>
      <c r="Z29" s="400">
        <f t="shared" si="20"/>
        <v>0</v>
      </c>
      <c r="AA29" s="400">
        <f t="shared" si="21"/>
        <v>0</v>
      </c>
      <c r="AB29" s="400">
        <f t="shared" si="22"/>
        <v>0</v>
      </c>
      <c r="AC29" s="400">
        <f t="shared" si="23"/>
        <v>0</v>
      </c>
      <c r="AD29" s="534">
        <f t="shared" si="24"/>
        <v>0</v>
      </c>
      <c r="AE29" s="386"/>
      <c r="AF29" s="405">
        <f t="shared" si="25"/>
        <v>0</v>
      </c>
      <c r="AG29" s="374"/>
      <c r="AH29" s="544"/>
    </row>
    <row r="30" spans="1:34" s="346" customFormat="1" hidden="1" x14ac:dyDescent="0.2">
      <c r="A30" s="384">
        <f t="shared" si="15"/>
        <v>0</v>
      </c>
      <c r="B30" s="385"/>
      <c r="C30" s="374"/>
      <c r="D30" s="438"/>
      <c r="E30" s="352"/>
      <c r="F30" s="353"/>
      <c r="G30" s="353"/>
      <c r="H30" s="353"/>
      <c r="I30" s="353"/>
      <c r="J30" s="394">
        <f t="shared" si="6"/>
        <v>0</v>
      </c>
      <c r="K30" s="374"/>
      <c r="L30" s="374"/>
      <c r="M30" s="354"/>
      <c r="N30" s="355"/>
      <c r="O30" s="355"/>
      <c r="P30" s="355"/>
      <c r="Q30" s="355"/>
      <c r="R30" s="355"/>
      <c r="S30" s="356"/>
      <c r="T30" s="357"/>
      <c r="U30" s="338">
        <f t="shared" si="16"/>
        <v>0</v>
      </c>
      <c r="V30" s="374"/>
      <c r="W30" s="399">
        <f t="shared" si="17"/>
        <v>0</v>
      </c>
      <c r="X30" s="400">
        <f t="shared" si="18"/>
        <v>0</v>
      </c>
      <c r="Y30" s="400">
        <f t="shared" si="19"/>
        <v>0</v>
      </c>
      <c r="Z30" s="400">
        <f t="shared" si="20"/>
        <v>0</v>
      </c>
      <c r="AA30" s="400">
        <f t="shared" si="21"/>
        <v>0</v>
      </c>
      <c r="AB30" s="400">
        <f t="shared" si="22"/>
        <v>0</v>
      </c>
      <c r="AC30" s="400">
        <f t="shared" si="23"/>
        <v>0</v>
      </c>
      <c r="AD30" s="534">
        <f t="shared" si="24"/>
        <v>0</v>
      </c>
      <c r="AE30" s="386"/>
      <c r="AF30" s="405">
        <f t="shared" si="25"/>
        <v>0</v>
      </c>
      <c r="AG30" s="374"/>
      <c r="AH30" s="544"/>
    </row>
    <row r="31" spans="1:34" s="346" customFormat="1" hidden="1" x14ac:dyDescent="0.2">
      <c r="A31" s="384">
        <f t="shared" si="15"/>
        <v>0</v>
      </c>
      <c r="B31" s="385"/>
      <c r="C31" s="374"/>
      <c r="D31" s="438"/>
      <c r="E31" s="352"/>
      <c r="F31" s="353"/>
      <c r="G31" s="353"/>
      <c r="H31" s="353"/>
      <c r="I31" s="353"/>
      <c r="J31" s="394">
        <f t="shared" si="6"/>
        <v>0</v>
      </c>
      <c r="K31" s="374"/>
      <c r="L31" s="374"/>
      <c r="M31" s="354"/>
      <c r="N31" s="355"/>
      <c r="O31" s="355"/>
      <c r="P31" s="355"/>
      <c r="Q31" s="355"/>
      <c r="R31" s="355"/>
      <c r="S31" s="356"/>
      <c r="T31" s="357"/>
      <c r="U31" s="338">
        <f t="shared" si="16"/>
        <v>0</v>
      </c>
      <c r="V31" s="374"/>
      <c r="W31" s="399">
        <f t="shared" si="17"/>
        <v>0</v>
      </c>
      <c r="X31" s="400">
        <f t="shared" si="18"/>
        <v>0</v>
      </c>
      <c r="Y31" s="400">
        <f t="shared" si="19"/>
        <v>0</v>
      </c>
      <c r="Z31" s="400">
        <f t="shared" si="20"/>
        <v>0</v>
      </c>
      <c r="AA31" s="400">
        <f t="shared" si="21"/>
        <v>0</v>
      </c>
      <c r="AB31" s="400">
        <f t="shared" si="22"/>
        <v>0</v>
      </c>
      <c r="AC31" s="400">
        <f t="shared" si="23"/>
        <v>0</v>
      </c>
      <c r="AD31" s="534">
        <f t="shared" si="24"/>
        <v>0</v>
      </c>
      <c r="AE31" s="386"/>
      <c r="AF31" s="405">
        <f t="shared" si="25"/>
        <v>0</v>
      </c>
      <c r="AG31" s="374"/>
      <c r="AH31" s="544"/>
    </row>
    <row r="32" spans="1:34" s="346" customFormat="1" hidden="1" x14ac:dyDescent="0.2">
      <c r="A32" s="384">
        <f t="shared" si="15"/>
        <v>0</v>
      </c>
      <c r="B32" s="385"/>
      <c r="C32" s="374"/>
      <c r="D32" s="438"/>
      <c r="E32" s="352"/>
      <c r="F32" s="353"/>
      <c r="G32" s="353"/>
      <c r="H32" s="353"/>
      <c r="I32" s="353"/>
      <c r="J32" s="394">
        <f t="shared" si="6"/>
        <v>0</v>
      </c>
      <c r="K32" s="374"/>
      <c r="L32" s="374"/>
      <c r="M32" s="354"/>
      <c r="N32" s="355"/>
      <c r="O32" s="355"/>
      <c r="P32" s="355"/>
      <c r="Q32" s="355"/>
      <c r="R32" s="355"/>
      <c r="S32" s="356"/>
      <c r="T32" s="357"/>
      <c r="U32" s="338">
        <f t="shared" si="16"/>
        <v>0</v>
      </c>
      <c r="V32" s="374"/>
      <c r="W32" s="399">
        <f t="shared" si="17"/>
        <v>0</v>
      </c>
      <c r="X32" s="400">
        <f t="shared" si="18"/>
        <v>0</v>
      </c>
      <c r="Y32" s="400">
        <f t="shared" si="19"/>
        <v>0</v>
      </c>
      <c r="Z32" s="400">
        <f t="shared" si="20"/>
        <v>0</v>
      </c>
      <c r="AA32" s="400">
        <f t="shared" si="21"/>
        <v>0</v>
      </c>
      <c r="AB32" s="400">
        <f t="shared" si="22"/>
        <v>0</v>
      </c>
      <c r="AC32" s="400">
        <f t="shared" si="23"/>
        <v>0</v>
      </c>
      <c r="AD32" s="534">
        <f t="shared" si="24"/>
        <v>0</v>
      </c>
      <c r="AE32" s="386"/>
      <c r="AF32" s="405">
        <f t="shared" si="25"/>
        <v>0</v>
      </c>
      <c r="AG32" s="374"/>
      <c r="AH32" s="544"/>
    </row>
    <row r="33" spans="1:34" s="346" customFormat="1" hidden="1" x14ac:dyDescent="0.2">
      <c r="A33" s="384">
        <f t="shared" si="15"/>
        <v>0</v>
      </c>
      <c r="B33" s="385"/>
      <c r="C33" s="374"/>
      <c r="D33" s="438"/>
      <c r="E33" s="352"/>
      <c r="F33" s="353"/>
      <c r="G33" s="353"/>
      <c r="H33" s="353"/>
      <c r="I33" s="353"/>
      <c r="J33" s="394">
        <f t="shared" si="6"/>
        <v>0</v>
      </c>
      <c r="K33" s="374"/>
      <c r="L33" s="374"/>
      <c r="M33" s="354"/>
      <c r="N33" s="355"/>
      <c r="O33" s="355"/>
      <c r="P33" s="355"/>
      <c r="Q33" s="355"/>
      <c r="R33" s="355"/>
      <c r="S33" s="356"/>
      <c r="T33" s="357"/>
      <c r="U33" s="338">
        <f t="shared" si="16"/>
        <v>0</v>
      </c>
      <c r="V33" s="374"/>
      <c r="W33" s="399">
        <f t="shared" si="17"/>
        <v>0</v>
      </c>
      <c r="X33" s="400">
        <f t="shared" si="18"/>
        <v>0</v>
      </c>
      <c r="Y33" s="400">
        <f t="shared" si="19"/>
        <v>0</v>
      </c>
      <c r="Z33" s="400">
        <f t="shared" si="20"/>
        <v>0</v>
      </c>
      <c r="AA33" s="400">
        <f t="shared" si="21"/>
        <v>0</v>
      </c>
      <c r="AB33" s="400">
        <f t="shared" si="22"/>
        <v>0</v>
      </c>
      <c r="AC33" s="400">
        <f t="shared" si="23"/>
        <v>0</v>
      </c>
      <c r="AD33" s="534">
        <f t="shared" si="24"/>
        <v>0</v>
      </c>
      <c r="AE33" s="386"/>
      <c r="AF33" s="405">
        <f t="shared" si="25"/>
        <v>0</v>
      </c>
      <c r="AG33" s="374"/>
      <c r="AH33" s="544"/>
    </row>
    <row r="34" spans="1:34" s="346" customFormat="1" hidden="1" x14ac:dyDescent="0.2">
      <c r="A34" s="384">
        <f t="shared" si="15"/>
        <v>0</v>
      </c>
      <c r="B34" s="385"/>
      <c r="C34" s="374"/>
      <c r="D34" s="438"/>
      <c r="E34" s="352"/>
      <c r="F34" s="353"/>
      <c r="G34" s="353"/>
      <c r="H34" s="353"/>
      <c r="I34" s="353"/>
      <c r="J34" s="394">
        <f t="shared" si="6"/>
        <v>0</v>
      </c>
      <c r="K34" s="374"/>
      <c r="L34" s="374"/>
      <c r="M34" s="354"/>
      <c r="N34" s="355"/>
      <c r="O34" s="355"/>
      <c r="P34" s="355"/>
      <c r="Q34" s="355"/>
      <c r="R34" s="355"/>
      <c r="S34" s="356"/>
      <c r="T34" s="357"/>
      <c r="U34" s="338">
        <f t="shared" si="16"/>
        <v>0</v>
      </c>
      <c r="V34" s="374"/>
      <c r="W34" s="399">
        <f t="shared" si="17"/>
        <v>0</v>
      </c>
      <c r="X34" s="400">
        <f t="shared" si="18"/>
        <v>0</v>
      </c>
      <c r="Y34" s="400">
        <f t="shared" si="19"/>
        <v>0</v>
      </c>
      <c r="Z34" s="400">
        <f t="shared" si="20"/>
        <v>0</v>
      </c>
      <c r="AA34" s="400">
        <f t="shared" si="21"/>
        <v>0</v>
      </c>
      <c r="AB34" s="400">
        <f t="shared" si="22"/>
        <v>0</v>
      </c>
      <c r="AC34" s="400">
        <f t="shared" si="23"/>
        <v>0</v>
      </c>
      <c r="AD34" s="534">
        <f t="shared" si="24"/>
        <v>0</v>
      </c>
      <c r="AE34" s="386"/>
      <c r="AF34" s="405">
        <f t="shared" si="25"/>
        <v>0</v>
      </c>
      <c r="AG34" s="374"/>
      <c r="AH34" s="544"/>
    </row>
    <row r="35" spans="1:34" s="346" customFormat="1" hidden="1" x14ac:dyDescent="0.2">
      <c r="A35" s="384">
        <f t="shared" si="15"/>
        <v>0</v>
      </c>
      <c r="B35" s="385"/>
      <c r="C35" s="374"/>
      <c r="D35" s="438"/>
      <c r="E35" s="352"/>
      <c r="F35" s="353"/>
      <c r="G35" s="353"/>
      <c r="H35" s="353"/>
      <c r="I35" s="353"/>
      <c r="J35" s="394">
        <f t="shared" si="6"/>
        <v>0</v>
      </c>
      <c r="K35" s="374"/>
      <c r="L35" s="374"/>
      <c r="M35" s="354"/>
      <c r="N35" s="355"/>
      <c r="O35" s="355"/>
      <c r="P35" s="355"/>
      <c r="Q35" s="355"/>
      <c r="R35" s="355"/>
      <c r="S35" s="356"/>
      <c r="T35" s="357"/>
      <c r="U35" s="338">
        <f t="shared" si="16"/>
        <v>0</v>
      </c>
      <c r="V35" s="374"/>
      <c r="W35" s="399">
        <f t="shared" si="17"/>
        <v>0</v>
      </c>
      <c r="X35" s="400">
        <f t="shared" si="18"/>
        <v>0</v>
      </c>
      <c r="Y35" s="400">
        <f t="shared" si="19"/>
        <v>0</v>
      </c>
      <c r="Z35" s="400">
        <f t="shared" si="20"/>
        <v>0</v>
      </c>
      <c r="AA35" s="400">
        <f t="shared" si="21"/>
        <v>0</v>
      </c>
      <c r="AB35" s="400">
        <f t="shared" si="22"/>
        <v>0</v>
      </c>
      <c r="AC35" s="400">
        <f t="shared" si="23"/>
        <v>0</v>
      </c>
      <c r="AD35" s="534">
        <f t="shared" si="24"/>
        <v>0</v>
      </c>
      <c r="AE35" s="386"/>
      <c r="AF35" s="405">
        <f t="shared" si="25"/>
        <v>0</v>
      </c>
      <c r="AG35" s="374"/>
      <c r="AH35" s="544"/>
    </row>
    <row r="36" spans="1:34" s="346" customFormat="1" hidden="1" x14ac:dyDescent="0.2">
      <c r="A36" s="384">
        <f t="shared" si="15"/>
        <v>0</v>
      </c>
      <c r="B36" s="385"/>
      <c r="C36" s="374"/>
      <c r="D36" s="438"/>
      <c r="E36" s="352"/>
      <c r="F36" s="353"/>
      <c r="G36" s="353"/>
      <c r="H36" s="353"/>
      <c r="I36" s="353"/>
      <c r="J36" s="394">
        <f t="shared" si="6"/>
        <v>0</v>
      </c>
      <c r="K36" s="374"/>
      <c r="L36" s="374"/>
      <c r="M36" s="354"/>
      <c r="N36" s="355"/>
      <c r="O36" s="355"/>
      <c r="P36" s="355"/>
      <c r="Q36" s="355"/>
      <c r="R36" s="355"/>
      <c r="S36" s="356"/>
      <c r="T36" s="357"/>
      <c r="U36" s="338">
        <f t="shared" si="16"/>
        <v>0</v>
      </c>
      <c r="V36" s="374"/>
      <c r="W36" s="399">
        <f t="shared" si="17"/>
        <v>0</v>
      </c>
      <c r="X36" s="400">
        <f t="shared" si="18"/>
        <v>0</v>
      </c>
      <c r="Y36" s="400">
        <f t="shared" si="19"/>
        <v>0</v>
      </c>
      <c r="Z36" s="400">
        <f t="shared" si="20"/>
        <v>0</v>
      </c>
      <c r="AA36" s="400">
        <f t="shared" si="21"/>
        <v>0</v>
      </c>
      <c r="AB36" s="400">
        <f t="shared" si="22"/>
        <v>0</v>
      </c>
      <c r="AC36" s="400">
        <f t="shared" si="23"/>
        <v>0</v>
      </c>
      <c r="AD36" s="534">
        <f t="shared" si="24"/>
        <v>0</v>
      </c>
      <c r="AE36" s="386"/>
      <c r="AF36" s="405">
        <f t="shared" si="25"/>
        <v>0</v>
      </c>
      <c r="AG36" s="374"/>
      <c r="AH36" s="544"/>
    </row>
    <row r="37" spans="1:34" s="346" customFormat="1" hidden="1" x14ac:dyDescent="0.2">
      <c r="A37" s="384">
        <f t="shared" si="15"/>
        <v>0</v>
      </c>
      <c r="B37" s="385"/>
      <c r="C37" s="374"/>
      <c r="D37" s="438"/>
      <c r="E37" s="352"/>
      <c r="F37" s="353"/>
      <c r="G37" s="353"/>
      <c r="H37" s="353"/>
      <c r="I37" s="353"/>
      <c r="J37" s="394">
        <f t="shared" si="6"/>
        <v>0</v>
      </c>
      <c r="K37" s="374"/>
      <c r="L37" s="374"/>
      <c r="M37" s="354"/>
      <c r="N37" s="355"/>
      <c r="O37" s="355"/>
      <c r="P37" s="355"/>
      <c r="Q37" s="355"/>
      <c r="R37" s="355"/>
      <c r="S37" s="356"/>
      <c r="T37" s="357"/>
      <c r="U37" s="338">
        <f t="shared" si="16"/>
        <v>0</v>
      </c>
      <c r="V37" s="374"/>
      <c r="W37" s="399">
        <f t="shared" si="17"/>
        <v>0</v>
      </c>
      <c r="X37" s="400">
        <f t="shared" si="18"/>
        <v>0</v>
      </c>
      <c r="Y37" s="400">
        <f t="shared" si="19"/>
        <v>0</v>
      </c>
      <c r="Z37" s="400">
        <f t="shared" si="20"/>
        <v>0</v>
      </c>
      <c r="AA37" s="400">
        <f t="shared" si="21"/>
        <v>0</v>
      </c>
      <c r="AB37" s="400">
        <f t="shared" si="22"/>
        <v>0</v>
      </c>
      <c r="AC37" s="400">
        <f t="shared" si="23"/>
        <v>0</v>
      </c>
      <c r="AD37" s="534">
        <f t="shared" si="24"/>
        <v>0</v>
      </c>
      <c r="AE37" s="386"/>
      <c r="AF37" s="405">
        <f t="shared" si="25"/>
        <v>0</v>
      </c>
      <c r="AG37" s="374"/>
      <c r="AH37" s="544"/>
    </row>
    <row r="38" spans="1:34" s="346" customFormat="1" hidden="1" x14ac:dyDescent="0.2">
      <c r="A38" s="384">
        <f t="shared" si="15"/>
        <v>0</v>
      </c>
      <c r="B38" s="385"/>
      <c r="C38" s="374"/>
      <c r="D38" s="438"/>
      <c r="E38" s="352"/>
      <c r="F38" s="353"/>
      <c r="G38" s="353"/>
      <c r="H38" s="353"/>
      <c r="I38" s="353"/>
      <c r="J38" s="394">
        <f t="shared" si="6"/>
        <v>0</v>
      </c>
      <c r="K38" s="374"/>
      <c r="L38" s="374"/>
      <c r="M38" s="354"/>
      <c r="N38" s="355"/>
      <c r="O38" s="355"/>
      <c r="P38" s="355"/>
      <c r="Q38" s="355"/>
      <c r="R38" s="355"/>
      <c r="S38" s="356"/>
      <c r="T38" s="357"/>
      <c r="U38" s="338">
        <f t="shared" si="16"/>
        <v>0</v>
      </c>
      <c r="V38" s="374"/>
      <c r="W38" s="399">
        <f t="shared" si="17"/>
        <v>0</v>
      </c>
      <c r="X38" s="400">
        <f t="shared" si="18"/>
        <v>0</v>
      </c>
      <c r="Y38" s="400">
        <f t="shared" si="19"/>
        <v>0</v>
      </c>
      <c r="Z38" s="400">
        <f t="shared" si="20"/>
        <v>0</v>
      </c>
      <c r="AA38" s="400">
        <f t="shared" si="21"/>
        <v>0</v>
      </c>
      <c r="AB38" s="400">
        <f t="shared" si="22"/>
        <v>0</v>
      </c>
      <c r="AC38" s="400">
        <f t="shared" si="23"/>
        <v>0</v>
      </c>
      <c r="AD38" s="534">
        <f t="shared" si="24"/>
        <v>0</v>
      </c>
      <c r="AE38" s="386"/>
      <c r="AF38" s="405">
        <f t="shared" si="25"/>
        <v>0</v>
      </c>
      <c r="AG38" s="374"/>
      <c r="AH38" s="544"/>
    </row>
    <row r="39" spans="1:34" s="346" customFormat="1" hidden="1" x14ac:dyDescent="0.2">
      <c r="A39" s="384">
        <f t="shared" si="15"/>
        <v>0</v>
      </c>
      <c r="B39" s="385"/>
      <c r="C39" s="374"/>
      <c r="D39" s="438"/>
      <c r="E39" s="352"/>
      <c r="F39" s="353"/>
      <c r="G39" s="353"/>
      <c r="H39" s="353"/>
      <c r="I39" s="353"/>
      <c r="J39" s="394">
        <f t="shared" si="6"/>
        <v>0</v>
      </c>
      <c r="K39" s="374"/>
      <c r="L39" s="374"/>
      <c r="M39" s="354"/>
      <c r="N39" s="355"/>
      <c r="O39" s="355"/>
      <c r="P39" s="355"/>
      <c r="Q39" s="355"/>
      <c r="R39" s="355"/>
      <c r="S39" s="356"/>
      <c r="T39" s="357"/>
      <c r="U39" s="338">
        <f t="shared" si="16"/>
        <v>0</v>
      </c>
      <c r="V39" s="374"/>
      <c r="W39" s="399">
        <f t="shared" si="17"/>
        <v>0</v>
      </c>
      <c r="X39" s="400">
        <f t="shared" si="18"/>
        <v>0</v>
      </c>
      <c r="Y39" s="400">
        <f t="shared" si="19"/>
        <v>0</v>
      </c>
      <c r="Z39" s="400">
        <f t="shared" si="20"/>
        <v>0</v>
      </c>
      <c r="AA39" s="400">
        <f t="shared" si="21"/>
        <v>0</v>
      </c>
      <c r="AB39" s="400">
        <f t="shared" si="22"/>
        <v>0</v>
      </c>
      <c r="AC39" s="400">
        <f t="shared" si="23"/>
        <v>0</v>
      </c>
      <c r="AD39" s="534">
        <f t="shared" si="24"/>
        <v>0</v>
      </c>
      <c r="AE39" s="386"/>
      <c r="AF39" s="405">
        <f t="shared" si="25"/>
        <v>0</v>
      </c>
      <c r="AG39" s="374"/>
      <c r="AH39" s="544"/>
    </row>
    <row r="40" spans="1:34" s="346" customFormat="1" hidden="1" x14ac:dyDescent="0.2">
      <c r="A40" s="384">
        <f t="shared" si="15"/>
        <v>0</v>
      </c>
      <c r="B40" s="385"/>
      <c r="C40" s="374"/>
      <c r="D40" s="438"/>
      <c r="E40" s="352"/>
      <c r="F40" s="353"/>
      <c r="G40" s="353"/>
      <c r="H40" s="353"/>
      <c r="I40" s="353"/>
      <c r="J40" s="394">
        <f t="shared" si="6"/>
        <v>0</v>
      </c>
      <c r="K40" s="374"/>
      <c r="L40" s="374"/>
      <c r="M40" s="354"/>
      <c r="N40" s="355"/>
      <c r="O40" s="355"/>
      <c r="P40" s="355"/>
      <c r="Q40" s="355"/>
      <c r="R40" s="355"/>
      <c r="S40" s="356"/>
      <c r="T40" s="357"/>
      <c r="U40" s="338">
        <f t="shared" si="16"/>
        <v>0</v>
      </c>
      <c r="V40" s="374"/>
      <c r="W40" s="399">
        <f t="shared" si="17"/>
        <v>0</v>
      </c>
      <c r="X40" s="400">
        <f t="shared" si="18"/>
        <v>0</v>
      </c>
      <c r="Y40" s="400">
        <f t="shared" si="19"/>
        <v>0</v>
      </c>
      <c r="Z40" s="400">
        <f t="shared" si="20"/>
        <v>0</v>
      </c>
      <c r="AA40" s="400">
        <f t="shared" si="21"/>
        <v>0</v>
      </c>
      <c r="AB40" s="400">
        <f t="shared" si="22"/>
        <v>0</v>
      </c>
      <c r="AC40" s="400">
        <f t="shared" si="23"/>
        <v>0</v>
      </c>
      <c r="AD40" s="534">
        <f t="shared" si="24"/>
        <v>0</v>
      </c>
      <c r="AE40" s="386"/>
      <c r="AF40" s="405">
        <f t="shared" si="25"/>
        <v>0</v>
      </c>
      <c r="AG40" s="374"/>
      <c r="AH40" s="544"/>
    </row>
    <row r="41" spans="1:34" s="346" customFormat="1" hidden="1" x14ac:dyDescent="0.2">
      <c r="A41" s="384">
        <f t="shared" si="15"/>
        <v>0</v>
      </c>
      <c r="B41" s="385"/>
      <c r="C41" s="374"/>
      <c r="D41" s="438"/>
      <c r="E41" s="352"/>
      <c r="F41" s="353"/>
      <c r="G41" s="353"/>
      <c r="H41" s="353"/>
      <c r="I41" s="353"/>
      <c r="J41" s="394">
        <f t="shared" si="6"/>
        <v>0</v>
      </c>
      <c r="K41" s="374"/>
      <c r="L41" s="374"/>
      <c r="M41" s="354"/>
      <c r="N41" s="355"/>
      <c r="O41" s="355"/>
      <c r="P41" s="355"/>
      <c r="Q41" s="355"/>
      <c r="R41" s="355"/>
      <c r="S41" s="356"/>
      <c r="T41" s="357"/>
      <c r="U41" s="338">
        <f t="shared" si="16"/>
        <v>0</v>
      </c>
      <c r="V41" s="374"/>
      <c r="W41" s="399">
        <f t="shared" si="17"/>
        <v>0</v>
      </c>
      <c r="X41" s="400">
        <f t="shared" si="18"/>
        <v>0</v>
      </c>
      <c r="Y41" s="400">
        <f t="shared" si="19"/>
        <v>0</v>
      </c>
      <c r="Z41" s="400">
        <f t="shared" si="20"/>
        <v>0</v>
      </c>
      <c r="AA41" s="400">
        <f t="shared" si="21"/>
        <v>0</v>
      </c>
      <c r="AB41" s="400">
        <f t="shared" si="22"/>
        <v>0</v>
      </c>
      <c r="AC41" s="400">
        <f t="shared" si="23"/>
        <v>0</v>
      </c>
      <c r="AD41" s="534">
        <f t="shared" si="24"/>
        <v>0</v>
      </c>
      <c r="AE41" s="386"/>
      <c r="AF41" s="405">
        <f t="shared" si="25"/>
        <v>0</v>
      </c>
      <c r="AG41" s="374"/>
      <c r="AH41" s="544"/>
    </row>
    <row r="42" spans="1:34" s="346" customFormat="1" hidden="1" x14ac:dyDescent="0.2">
      <c r="A42" s="384">
        <f t="shared" si="15"/>
        <v>0</v>
      </c>
      <c r="B42" s="385"/>
      <c r="C42" s="374"/>
      <c r="D42" s="438"/>
      <c r="E42" s="352"/>
      <c r="F42" s="353"/>
      <c r="G42" s="353"/>
      <c r="H42" s="353"/>
      <c r="I42" s="353"/>
      <c r="J42" s="394">
        <f t="shared" si="6"/>
        <v>0</v>
      </c>
      <c r="K42" s="374"/>
      <c r="L42" s="374"/>
      <c r="M42" s="354"/>
      <c r="N42" s="355"/>
      <c r="O42" s="355"/>
      <c r="P42" s="355"/>
      <c r="Q42" s="355"/>
      <c r="R42" s="355"/>
      <c r="S42" s="356"/>
      <c r="T42" s="357"/>
      <c r="U42" s="338">
        <f t="shared" si="16"/>
        <v>0</v>
      </c>
      <c r="V42" s="374"/>
      <c r="W42" s="399">
        <f t="shared" si="17"/>
        <v>0</v>
      </c>
      <c r="X42" s="400">
        <f t="shared" si="18"/>
        <v>0</v>
      </c>
      <c r="Y42" s="400">
        <f t="shared" si="19"/>
        <v>0</v>
      </c>
      <c r="Z42" s="400">
        <f t="shared" si="20"/>
        <v>0</v>
      </c>
      <c r="AA42" s="400">
        <f t="shared" si="21"/>
        <v>0</v>
      </c>
      <c r="AB42" s="400">
        <f t="shared" si="22"/>
        <v>0</v>
      </c>
      <c r="AC42" s="400">
        <f t="shared" si="23"/>
        <v>0</v>
      </c>
      <c r="AD42" s="534">
        <f t="shared" si="24"/>
        <v>0</v>
      </c>
      <c r="AE42" s="386"/>
      <c r="AF42" s="405">
        <f t="shared" si="25"/>
        <v>0</v>
      </c>
      <c r="AG42" s="374"/>
      <c r="AH42" s="544"/>
    </row>
    <row r="43" spans="1:34" s="346" customFormat="1" hidden="1" x14ac:dyDescent="0.2">
      <c r="A43" s="384">
        <f t="shared" si="15"/>
        <v>0</v>
      </c>
      <c r="B43" s="385"/>
      <c r="C43" s="374"/>
      <c r="D43" s="438"/>
      <c r="E43" s="352"/>
      <c r="F43" s="353"/>
      <c r="G43" s="353"/>
      <c r="H43" s="353"/>
      <c r="I43" s="353"/>
      <c r="J43" s="394">
        <f t="shared" si="6"/>
        <v>0</v>
      </c>
      <c r="K43" s="374"/>
      <c r="L43" s="374"/>
      <c r="M43" s="354"/>
      <c r="N43" s="355"/>
      <c r="O43" s="355"/>
      <c r="P43" s="355"/>
      <c r="Q43" s="355"/>
      <c r="R43" s="355"/>
      <c r="S43" s="356"/>
      <c r="T43" s="357"/>
      <c r="U43" s="338">
        <f t="shared" si="16"/>
        <v>0</v>
      </c>
      <c r="V43" s="374"/>
      <c r="W43" s="399">
        <f t="shared" si="17"/>
        <v>0</v>
      </c>
      <c r="X43" s="400">
        <f t="shared" si="18"/>
        <v>0</v>
      </c>
      <c r="Y43" s="400">
        <f t="shared" si="19"/>
        <v>0</v>
      </c>
      <c r="Z43" s="400">
        <f t="shared" si="20"/>
        <v>0</v>
      </c>
      <c r="AA43" s="400">
        <f t="shared" si="21"/>
        <v>0</v>
      </c>
      <c r="AB43" s="400">
        <f t="shared" si="22"/>
        <v>0</v>
      </c>
      <c r="AC43" s="400">
        <f t="shared" si="23"/>
        <v>0</v>
      </c>
      <c r="AD43" s="534">
        <f t="shared" si="24"/>
        <v>0</v>
      </c>
      <c r="AE43" s="386"/>
      <c r="AF43" s="405">
        <f t="shared" si="25"/>
        <v>0</v>
      </c>
      <c r="AG43" s="374"/>
      <c r="AH43" s="544"/>
    </row>
    <row r="44" spans="1:34" s="346" customFormat="1" hidden="1" x14ac:dyDescent="0.2">
      <c r="A44" s="384">
        <f t="shared" si="15"/>
        <v>0</v>
      </c>
      <c r="B44" s="385"/>
      <c r="C44" s="374"/>
      <c r="D44" s="438"/>
      <c r="E44" s="352"/>
      <c r="F44" s="353"/>
      <c r="G44" s="353"/>
      <c r="H44" s="353"/>
      <c r="I44" s="353"/>
      <c r="J44" s="394">
        <f t="shared" si="6"/>
        <v>0</v>
      </c>
      <c r="K44" s="374"/>
      <c r="L44" s="374"/>
      <c r="M44" s="354"/>
      <c r="N44" s="355"/>
      <c r="O44" s="355"/>
      <c r="P44" s="355"/>
      <c r="Q44" s="355"/>
      <c r="R44" s="355"/>
      <c r="S44" s="356"/>
      <c r="T44" s="357"/>
      <c r="U44" s="338">
        <f t="shared" si="16"/>
        <v>0</v>
      </c>
      <c r="V44" s="374"/>
      <c r="W44" s="399">
        <f t="shared" si="17"/>
        <v>0</v>
      </c>
      <c r="X44" s="400">
        <f t="shared" si="18"/>
        <v>0</v>
      </c>
      <c r="Y44" s="400">
        <f t="shared" si="19"/>
        <v>0</v>
      </c>
      <c r="Z44" s="400">
        <f t="shared" si="20"/>
        <v>0</v>
      </c>
      <c r="AA44" s="400">
        <f t="shared" si="21"/>
        <v>0</v>
      </c>
      <c r="AB44" s="400">
        <f t="shared" si="22"/>
        <v>0</v>
      </c>
      <c r="AC44" s="400">
        <f t="shared" si="23"/>
        <v>0</v>
      </c>
      <c r="AD44" s="534">
        <f t="shared" si="24"/>
        <v>0</v>
      </c>
      <c r="AE44" s="386"/>
      <c r="AF44" s="405">
        <f t="shared" si="25"/>
        <v>0</v>
      </c>
      <c r="AG44" s="374"/>
      <c r="AH44" s="544"/>
    </row>
    <row r="45" spans="1:34" s="346" customFormat="1" hidden="1" x14ac:dyDescent="0.2">
      <c r="A45" s="384">
        <f t="shared" si="15"/>
        <v>0</v>
      </c>
      <c r="B45" s="385"/>
      <c r="C45" s="374"/>
      <c r="D45" s="438"/>
      <c r="E45" s="352"/>
      <c r="F45" s="353"/>
      <c r="G45" s="353"/>
      <c r="H45" s="353"/>
      <c r="I45" s="353"/>
      <c r="J45" s="394">
        <f t="shared" si="6"/>
        <v>0</v>
      </c>
      <c r="K45" s="374"/>
      <c r="L45" s="374"/>
      <c r="M45" s="354"/>
      <c r="N45" s="355"/>
      <c r="O45" s="355"/>
      <c r="P45" s="355"/>
      <c r="Q45" s="355"/>
      <c r="R45" s="355"/>
      <c r="S45" s="356"/>
      <c r="T45" s="357"/>
      <c r="U45" s="338">
        <f t="shared" si="16"/>
        <v>0</v>
      </c>
      <c r="V45" s="374"/>
      <c r="W45" s="399">
        <f t="shared" si="17"/>
        <v>0</v>
      </c>
      <c r="X45" s="400">
        <f t="shared" si="18"/>
        <v>0</v>
      </c>
      <c r="Y45" s="400">
        <f t="shared" si="19"/>
        <v>0</v>
      </c>
      <c r="Z45" s="400">
        <f t="shared" si="20"/>
        <v>0</v>
      </c>
      <c r="AA45" s="400">
        <f t="shared" si="21"/>
        <v>0</v>
      </c>
      <c r="AB45" s="400">
        <f t="shared" si="22"/>
        <v>0</v>
      </c>
      <c r="AC45" s="400">
        <f t="shared" si="23"/>
        <v>0</v>
      </c>
      <c r="AD45" s="534">
        <f t="shared" si="24"/>
        <v>0</v>
      </c>
      <c r="AE45" s="386"/>
      <c r="AF45" s="405">
        <f t="shared" si="25"/>
        <v>0</v>
      </c>
      <c r="AG45" s="374"/>
      <c r="AH45" s="544"/>
    </row>
    <row r="46" spans="1:34" s="346" customFormat="1" hidden="1" x14ac:dyDescent="0.2">
      <c r="A46" s="384">
        <f t="shared" si="15"/>
        <v>0</v>
      </c>
      <c r="B46" s="385"/>
      <c r="C46" s="374"/>
      <c r="D46" s="438"/>
      <c r="E46" s="352"/>
      <c r="F46" s="353"/>
      <c r="G46" s="353"/>
      <c r="H46" s="353"/>
      <c r="I46" s="353"/>
      <c r="J46" s="394">
        <f t="shared" si="6"/>
        <v>0</v>
      </c>
      <c r="K46" s="374"/>
      <c r="L46" s="374"/>
      <c r="M46" s="354"/>
      <c r="N46" s="355"/>
      <c r="O46" s="355"/>
      <c r="P46" s="355"/>
      <c r="Q46" s="355"/>
      <c r="R46" s="355"/>
      <c r="S46" s="356"/>
      <c r="T46" s="357"/>
      <c r="U46" s="338">
        <f t="shared" si="16"/>
        <v>0</v>
      </c>
      <c r="V46" s="374"/>
      <c r="W46" s="399">
        <f t="shared" si="17"/>
        <v>0</v>
      </c>
      <c r="X46" s="400">
        <f t="shared" si="18"/>
        <v>0</v>
      </c>
      <c r="Y46" s="400">
        <f t="shared" si="19"/>
        <v>0</v>
      </c>
      <c r="Z46" s="400">
        <f t="shared" si="20"/>
        <v>0</v>
      </c>
      <c r="AA46" s="400">
        <f t="shared" si="21"/>
        <v>0</v>
      </c>
      <c r="AB46" s="400">
        <f t="shared" si="22"/>
        <v>0</v>
      </c>
      <c r="AC46" s="400">
        <f t="shared" si="23"/>
        <v>0</v>
      </c>
      <c r="AD46" s="534">
        <f t="shared" si="24"/>
        <v>0</v>
      </c>
      <c r="AE46" s="386"/>
      <c r="AF46" s="405">
        <f t="shared" si="25"/>
        <v>0</v>
      </c>
      <c r="AG46" s="374"/>
      <c r="AH46" s="544"/>
    </row>
    <row r="47" spans="1:34" s="346" customFormat="1" hidden="1" x14ac:dyDescent="0.2">
      <c r="A47" s="384">
        <f t="shared" si="15"/>
        <v>0</v>
      </c>
      <c r="B47" s="385"/>
      <c r="C47" s="374"/>
      <c r="D47" s="438"/>
      <c r="E47" s="352"/>
      <c r="F47" s="353"/>
      <c r="G47" s="353"/>
      <c r="H47" s="353"/>
      <c r="I47" s="353"/>
      <c r="J47" s="394">
        <f t="shared" si="6"/>
        <v>0</v>
      </c>
      <c r="K47" s="374"/>
      <c r="L47" s="374"/>
      <c r="M47" s="354"/>
      <c r="N47" s="355"/>
      <c r="O47" s="355"/>
      <c r="P47" s="355"/>
      <c r="Q47" s="355"/>
      <c r="R47" s="355"/>
      <c r="S47" s="356"/>
      <c r="T47" s="357"/>
      <c r="U47" s="338">
        <f t="shared" si="16"/>
        <v>0</v>
      </c>
      <c r="V47" s="374"/>
      <c r="W47" s="399">
        <f t="shared" si="17"/>
        <v>0</v>
      </c>
      <c r="X47" s="400">
        <f t="shared" si="18"/>
        <v>0</v>
      </c>
      <c r="Y47" s="400">
        <f t="shared" si="19"/>
        <v>0</v>
      </c>
      <c r="Z47" s="400">
        <f t="shared" si="20"/>
        <v>0</v>
      </c>
      <c r="AA47" s="400">
        <f t="shared" si="21"/>
        <v>0</v>
      </c>
      <c r="AB47" s="400">
        <f t="shared" si="22"/>
        <v>0</v>
      </c>
      <c r="AC47" s="400">
        <f t="shared" si="23"/>
        <v>0</v>
      </c>
      <c r="AD47" s="534">
        <f t="shared" si="24"/>
        <v>0</v>
      </c>
      <c r="AE47" s="386"/>
      <c r="AF47" s="405">
        <f t="shared" si="25"/>
        <v>0</v>
      </c>
      <c r="AG47" s="374"/>
      <c r="AH47" s="544"/>
    </row>
    <row r="48" spans="1:34" s="346" customFormat="1" hidden="1" x14ac:dyDescent="0.2">
      <c r="A48" s="384">
        <f t="shared" si="15"/>
        <v>0</v>
      </c>
      <c r="B48" s="385"/>
      <c r="C48" s="374"/>
      <c r="D48" s="438"/>
      <c r="E48" s="352"/>
      <c r="F48" s="353"/>
      <c r="G48" s="353"/>
      <c r="H48" s="353"/>
      <c r="I48" s="353"/>
      <c r="J48" s="394">
        <f t="shared" si="6"/>
        <v>0</v>
      </c>
      <c r="K48" s="374"/>
      <c r="L48" s="374"/>
      <c r="M48" s="354"/>
      <c r="N48" s="355"/>
      <c r="O48" s="355"/>
      <c r="P48" s="355"/>
      <c r="Q48" s="355"/>
      <c r="R48" s="355"/>
      <c r="S48" s="356"/>
      <c r="T48" s="357"/>
      <c r="U48" s="338">
        <f t="shared" si="16"/>
        <v>0</v>
      </c>
      <c r="V48" s="374"/>
      <c r="W48" s="399">
        <f t="shared" si="17"/>
        <v>0</v>
      </c>
      <c r="X48" s="400">
        <f t="shared" si="18"/>
        <v>0</v>
      </c>
      <c r="Y48" s="400">
        <f t="shared" si="19"/>
        <v>0</v>
      </c>
      <c r="Z48" s="400">
        <f t="shared" si="20"/>
        <v>0</v>
      </c>
      <c r="AA48" s="400">
        <f t="shared" si="21"/>
        <v>0</v>
      </c>
      <c r="AB48" s="400">
        <f t="shared" si="22"/>
        <v>0</v>
      </c>
      <c r="AC48" s="400">
        <f t="shared" si="23"/>
        <v>0</v>
      </c>
      <c r="AD48" s="534">
        <f t="shared" si="24"/>
        <v>0</v>
      </c>
      <c r="AE48" s="386"/>
      <c r="AF48" s="405">
        <f t="shared" si="25"/>
        <v>0</v>
      </c>
      <c r="AG48" s="374"/>
      <c r="AH48" s="544"/>
    </row>
    <row r="49" spans="1:34" s="346" customFormat="1" hidden="1" x14ac:dyDescent="0.2">
      <c r="A49" s="384">
        <f t="shared" si="15"/>
        <v>0</v>
      </c>
      <c r="B49" s="385"/>
      <c r="C49" s="374"/>
      <c r="D49" s="438"/>
      <c r="E49" s="352"/>
      <c r="F49" s="353"/>
      <c r="G49" s="353"/>
      <c r="H49" s="353"/>
      <c r="I49" s="353"/>
      <c r="J49" s="394">
        <f t="shared" si="6"/>
        <v>0</v>
      </c>
      <c r="K49" s="374"/>
      <c r="L49" s="374"/>
      <c r="M49" s="354"/>
      <c r="N49" s="355"/>
      <c r="O49" s="355"/>
      <c r="P49" s="355"/>
      <c r="Q49" s="355"/>
      <c r="R49" s="355"/>
      <c r="S49" s="356"/>
      <c r="T49" s="357"/>
      <c r="U49" s="338">
        <f t="shared" si="16"/>
        <v>0</v>
      </c>
      <c r="V49" s="374"/>
      <c r="W49" s="399">
        <f t="shared" si="17"/>
        <v>0</v>
      </c>
      <c r="X49" s="400">
        <f t="shared" si="18"/>
        <v>0</v>
      </c>
      <c r="Y49" s="400">
        <f t="shared" si="19"/>
        <v>0</v>
      </c>
      <c r="Z49" s="400">
        <f t="shared" si="20"/>
        <v>0</v>
      </c>
      <c r="AA49" s="400">
        <f t="shared" si="21"/>
        <v>0</v>
      </c>
      <c r="AB49" s="400">
        <f t="shared" si="22"/>
        <v>0</v>
      </c>
      <c r="AC49" s="400">
        <f t="shared" si="23"/>
        <v>0</v>
      </c>
      <c r="AD49" s="534">
        <f t="shared" si="24"/>
        <v>0</v>
      </c>
      <c r="AE49" s="386"/>
      <c r="AF49" s="405">
        <f t="shared" si="25"/>
        <v>0</v>
      </c>
      <c r="AG49" s="374"/>
      <c r="AH49" s="544"/>
    </row>
    <row r="50" spans="1:34" s="346" customFormat="1" hidden="1" x14ac:dyDescent="0.2">
      <c r="A50" s="384">
        <f t="shared" si="15"/>
        <v>0</v>
      </c>
      <c r="B50" s="385"/>
      <c r="C50" s="374"/>
      <c r="D50" s="438"/>
      <c r="E50" s="352"/>
      <c r="F50" s="353"/>
      <c r="G50" s="353"/>
      <c r="H50" s="353"/>
      <c r="I50" s="353"/>
      <c r="J50" s="394">
        <f t="shared" si="6"/>
        <v>0</v>
      </c>
      <c r="K50" s="374"/>
      <c r="L50" s="374"/>
      <c r="M50" s="354"/>
      <c r="N50" s="355"/>
      <c r="O50" s="355"/>
      <c r="P50" s="355"/>
      <c r="Q50" s="355"/>
      <c r="R50" s="355"/>
      <c r="S50" s="356"/>
      <c r="T50" s="357"/>
      <c r="U50" s="338">
        <f t="shared" si="16"/>
        <v>0</v>
      </c>
      <c r="V50" s="374"/>
      <c r="W50" s="399">
        <f t="shared" si="17"/>
        <v>0</v>
      </c>
      <c r="X50" s="400">
        <f t="shared" si="18"/>
        <v>0</v>
      </c>
      <c r="Y50" s="400">
        <f t="shared" si="19"/>
        <v>0</v>
      </c>
      <c r="Z50" s="400">
        <f t="shared" si="20"/>
        <v>0</v>
      </c>
      <c r="AA50" s="400">
        <f t="shared" si="21"/>
        <v>0</v>
      </c>
      <c r="AB50" s="400">
        <f t="shared" si="22"/>
        <v>0</v>
      </c>
      <c r="AC50" s="400">
        <f t="shared" si="23"/>
        <v>0</v>
      </c>
      <c r="AD50" s="534">
        <f t="shared" si="24"/>
        <v>0</v>
      </c>
      <c r="AE50" s="386"/>
      <c r="AF50" s="405">
        <f t="shared" si="25"/>
        <v>0</v>
      </c>
      <c r="AG50" s="374"/>
      <c r="AH50" s="544"/>
    </row>
    <row r="51" spans="1:34" s="346" customFormat="1" hidden="1" x14ac:dyDescent="0.2">
      <c r="A51" s="384">
        <f t="shared" si="15"/>
        <v>0</v>
      </c>
      <c r="B51" s="385"/>
      <c r="C51" s="374"/>
      <c r="D51" s="438"/>
      <c r="E51" s="352"/>
      <c r="F51" s="353"/>
      <c r="G51" s="353"/>
      <c r="H51" s="353"/>
      <c r="I51" s="353"/>
      <c r="J51" s="394">
        <f t="shared" si="6"/>
        <v>0</v>
      </c>
      <c r="K51" s="374"/>
      <c r="L51" s="374"/>
      <c r="M51" s="354"/>
      <c r="N51" s="355"/>
      <c r="O51" s="355"/>
      <c r="P51" s="355"/>
      <c r="Q51" s="355"/>
      <c r="R51" s="355"/>
      <c r="S51" s="356"/>
      <c r="T51" s="357"/>
      <c r="U51" s="338">
        <f t="shared" si="16"/>
        <v>0</v>
      </c>
      <c r="V51" s="374"/>
      <c r="W51" s="399">
        <f t="shared" si="17"/>
        <v>0</v>
      </c>
      <c r="X51" s="400">
        <f t="shared" si="18"/>
        <v>0</v>
      </c>
      <c r="Y51" s="400">
        <f t="shared" si="19"/>
        <v>0</v>
      </c>
      <c r="Z51" s="400">
        <f t="shared" si="20"/>
        <v>0</v>
      </c>
      <c r="AA51" s="400">
        <f t="shared" si="21"/>
        <v>0</v>
      </c>
      <c r="AB51" s="400">
        <f t="shared" si="22"/>
        <v>0</v>
      </c>
      <c r="AC51" s="400">
        <f t="shared" si="23"/>
        <v>0</v>
      </c>
      <c r="AD51" s="534">
        <f t="shared" si="24"/>
        <v>0</v>
      </c>
      <c r="AE51" s="386"/>
      <c r="AF51" s="405">
        <f t="shared" si="25"/>
        <v>0</v>
      </c>
      <c r="AG51" s="374"/>
      <c r="AH51" s="544"/>
    </row>
    <row r="52" spans="1:34" s="346" customFormat="1" hidden="1" x14ac:dyDescent="0.2">
      <c r="A52" s="384">
        <f t="shared" si="15"/>
        <v>0</v>
      </c>
      <c r="B52" s="385"/>
      <c r="C52" s="374"/>
      <c r="D52" s="438"/>
      <c r="E52" s="352"/>
      <c r="F52" s="353"/>
      <c r="G52" s="353"/>
      <c r="H52" s="353"/>
      <c r="I52" s="353"/>
      <c r="J52" s="394">
        <f t="shared" si="6"/>
        <v>0</v>
      </c>
      <c r="K52" s="374"/>
      <c r="L52" s="374"/>
      <c r="M52" s="354"/>
      <c r="N52" s="355"/>
      <c r="O52" s="355"/>
      <c r="P52" s="355"/>
      <c r="Q52" s="355"/>
      <c r="R52" s="355"/>
      <c r="S52" s="356"/>
      <c r="T52" s="357"/>
      <c r="U52" s="338">
        <f t="shared" si="16"/>
        <v>0</v>
      </c>
      <c r="V52" s="374"/>
      <c r="W52" s="399">
        <f t="shared" si="17"/>
        <v>0</v>
      </c>
      <c r="X52" s="400">
        <f t="shared" si="18"/>
        <v>0</v>
      </c>
      <c r="Y52" s="400">
        <f t="shared" si="19"/>
        <v>0</v>
      </c>
      <c r="Z52" s="400">
        <f t="shared" si="20"/>
        <v>0</v>
      </c>
      <c r="AA52" s="400">
        <f t="shared" si="21"/>
        <v>0</v>
      </c>
      <c r="AB52" s="400">
        <f t="shared" si="22"/>
        <v>0</v>
      </c>
      <c r="AC52" s="400">
        <f t="shared" si="23"/>
        <v>0</v>
      </c>
      <c r="AD52" s="534">
        <f t="shared" si="24"/>
        <v>0</v>
      </c>
      <c r="AE52" s="386"/>
      <c r="AF52" s="405">
        <f t="shared" si="25"/>
        <v>0</v>
      </c>
      <c r="AG52" s="374"/>
      <c r="AH52" s="544"/>
    </row>
    <row r="53" spans="1:34" s="346" customFormat="1" hidden="1" x14ac:dyDescent="0.2">
      <c r="A53" s="384">
        <f t="shared" si="15"/>
        <v>0</v>
      </c>
      <c r="B53" s="385"/>
      <c r="C53" s="374"/>
      <c r="D53" s="438"/>
      <c r="E53" s="352"/>
      <c r="F53" s="353"/>
      <c r="G53" s="353"/>
      <c r="H53" s="353"/>
      <c r="I53" s="353"/>
      <c r="J53" s="394">
        <f t="shared" si="6"/>
        <v>0</v>
      </c>
      <c r="K53" s="374"/>
      <c r="L53" s="374"/>
      <c r="M53" s="354"/>
      <c r="N53" s="355"/>
      <c r="O53" s="355"/>
      <c r="P53" s="355"/>
      <c r="Q53" s="355"/>
      <c r="R53" s="355"/>
      <c r="S53" s="356"/>
      <c r="T53" s="357"/>
      <c r="U53" s="338">
        <f t="shared" si="16"/>
        <v>0</v>
      </c>
      <c r="V53" s="374"/>
      <c r="W53" s="399">
        <f t="shared" si="17"/>
        <v>0</v>
      </c>
      <c r="X53" s="400">
        <f t="shared" si="18"/>
        <v>0</v>
      </c>
      <c r="Y53" s="400">
        <f t="shared" si="19"/>
        <v>0</v>
      </c>
      <c r="Z53" s="400">
        <f t="shared" si="20"/>
        <v>0</v>
      </c>
      <c r="AA53" s="400">
        <f t="shared" si="21"/>
        <v>0</v>
      </c>
      <c r="AB53" s="400">
        <f t="shared" si="22"/>
        <v>0</v>
      </c>
      <c r="AC53" s="400">
        <f t="shared" si="23"/>
        <v>0</v>
      </c>
      <c r="AD53" s="534">
        <f t="shared" si="24"/>
        <v>0</v>
      </c>
      <c r="AE53" s="386"/>
      <c r="AF53" s="405">
        <f t="shared" si="25"/>
        <v>0</v>
      </c>
      <c r="AG53" s="374"/>
      <c r="AH53" s="544"/>
    </row>
    <row r="54" spans="1:34" s="346" customFormat="1" hidden="1" x14ac:dyDescent="0.2">
      <c r="A54" s="384">
        <f t="shared" si="15"/>
        <v>0</v>
      </c>
      <c r="B54" s="385"/>
      <c r="C54" s="374"/>
      <c r="D54" s="438"/>
      <c r="E54" s="352"/>
      <c r="F54" s="353"/>
      <c r="G54" s="353"/>
      <c r="H54" s="353"/>
      <c r="I54" s="353"/>
      <c r="J54" s="394">
        <f t="shared" si="6"/>
        <v>0</v>
      </c>
      <c r="K54" s="374"/>
      <c r="L54" s="374"/>
      <c r="M54" s="354"/>
      <c r="N54" s="355"/>
      <c r="O54" s="355"/>
      <c r="P54" s="355"/>
      <c r="Q54" s="355"/>
      <c r="R54" s="355"/>
      <c r="S54" s="356"/>
      <c r="T54" s="357"/>
      <c r="U54" s="338">
        <f t="shared" si="16"/>
        <v>0</v>
      </c>
      <c r="V54" s="374"/>
      <c r="W54" s="399">
        <f t="shared" si="17"/>
        <v>0</v>
      </c>
      <c r="X54" s="400">
        <f t="shared" si="18"/>
        <v>0</v>
      </c>
      <c r="Y54" s="400">
        <f t="shared" si="19"/>
        <v>0</v>
      </c>
      <c r="Z54" s="400">
        <f t="shared" si="20"/>
        <v>0</v>
      </c>
      <c r="AA54" s="400">
        <f t="shared" si="21"/>
        <v>0</v>
      </c>
      <c r="AB54" s="400">
        <f t="shared" si="22"/>
        <v>0</v>
      </c>
      <c r="AC54" s="400">
        <f t="shared" si="23"/>
        <v>0</v>
      </c>
      <c r="AD54" s="534">
        <f t="shared" si="24"/>
        <v>0</v>
      </c>
      <c r="AE54" s="386"/>
      <c r="AF54" s="405">
        <f t="shared" si="25"/>
        <v>0</v>
      </c>
      <c r="AG54" s="374"/>
      <c r="AH54" s="544"/>
    </row>
    <row r="55" spans="1:34" s="346" customFormat="1" hidden="1" x14ac:dyDescent="0.2">
      <c r="A55" s="384">
        <f t="shared" si="15"/>
        <v>0</v>
      </c>
      <c r="B55" s="385"/>
      <c r="C55" s="374"/>
      <c r="D55" s="438"/>
      <c r="E55" s="352"/>
      <c r="F55" s="353"/>
      <c r="G55" s="353"/>
      <c r="H55" s="353"/>
      <c r="I55" s="353"/>
      <c r="J55" s="394">
        <f t="shared" si="6"/>
        <v>0</v>
      </c>
      <c r="K55" s="374"/>
      <c r="L55" s="374"/>
      <c r="M55" s="354"/>
      <c r="N55" s="355"/>
      <c r="O55" s="355"/>
      <c r="P55" s="355"/>
      <c r="Q55" s="355"/>
      <c r="R55" s="355"/>
      <c r="S55" s="356"/>
      <c r="T55" s="357"/>
      <c r="U55" s="338">
        <f t="shared" si="16"/>
        <v>0</v>
      </c>
      <c r="V55" s="374"/>
      <c r="W55" s="399">
        <f t="shared" si="17"/>
        <v>0</v>
      </c>
      <c r="X55" s="400">
        <f t="shared" si="18"/>
        <v>0</v>
      </c>
      <c r="Y55" s="400">
        <f t="shared" si="19"/>
        <v>0</v>
      </c>
      <c r="Z55" s="400">
        <f t="shared" si="20"/>
        <v>0</v>
      </c>
      <c r="AA55" s="400">
        <f t="shared" si="21"/>
        <v>0</v>
      </c>
      <c r="AB55" s="400">
        <f t="shared" si="22"/>
        <v>0</v>
      </c>
      <c r="AC55" s="400">
        <f t="shared" si="23"/>
        <v>0</v>
      </c>
      <c r="AD55" s="534">
        <f t="shared" si="24"/>
        <v>0</v>
      </c>
      <c r="AE55" s="386"/>
      <c r="AF55" s="405">
        <f t="shared" si="25"/>
        <v>0</v>
      </c>
      <c r="AG55" s="374"/>
      <c r="AH55" s="544"/>
    </row>
    <row r="56" spans="1:34" s="346" customFormat="1" hidden="1" x14ac:dyDescent="0.2">
      <c r="A56" s="384">
        <f t="shared" si="15"/>
        <v>0</v>
      </c>
      <c r="B56" s="385"/>
      <c r="C56" s="374"/>
      <c r="D56" s="438"/>
      <c r="E56" s="352"/>
      <c r="F56" s="353"/>
      <c r="G56" s="353"/>
      <c r="H56" s="353"/>
      <c r="I56" s="353"/>
      <c r="J56" s="394">
        <f t="shared" si="6"/>
        <v>0</v>
      </c>
      <c r="K56" s="374"/>
      <c r="L56" s="374"/>
      <c r="M56" s="354"/>
      <c r="N56" s="355"/>
      <c r="O56" s="355"/>
      <c r="P56" s="355"/>
      <c r="Q56" s="355"/>
      <c r="R56" s="355"/>
      <c r="S56" s="356"/>
      <c r="T56" s="357"/>
      <c r="U56" s="338">
        <f t="shared" si="16"/>
        <v>0</v>
      </c>
      <c r="V56" s="374"/>
      <c r="W56" s="399">
        <f t="shared" si="17"/>
        <v>0</v>
      </c>
      <c r="X56" s="400">
        <f t="shared" si="18"/>
        <v>0</v>
      </c>
      <c r="Y56" s="400">
        <f t="shared" si="19"/>
        <v>0</v>
      </c>
      <c r="Z56" s="400">
        <f t="shared" si="20"/>
        <v>0</v>
      </c>
      <c r="AA56" s="400">
        <f t="shared" si="21"/>
        <v>0</v>
      </c>
      <c r="AB56" s="400">
        <f t="shared" si="22"/>
        <v>0</v>
      </c>
      <c r="AC56" s="400">
        <f t="shared" si="23"/>
        <v>0</v>
      </c>
      <c r="AD56" s="534">
        <f t="shared" si="24"/>
        <v>0</v>
      </c>
      <c r="AE56" s="386"/>
      <c r="AF56" s="405">
        <f t="shared" si="25"/>
        <v>0</v>
      </c>
      <c r="AG56" s="374"/>
      <c r="AH56" s="544"/>
    </row>
    <row r="57" spans="1:34" s="346" customFormat="1" hidden="1" x14ac:dyDescent="0.2">
      <c r="A57" s="384">
        <f t="shared" si="15"/>
        <v>0</v>
      </c>
      <c r="B57" s="385"/>
      <c r="C57" s="374"/>
      <c r="D57" s="438"/>
      <c r="E57" s="352"/>
      <c r="F57" s="353"/>
      <c r="G57" s="353"/>
      <c r="H57" s="353"/>
      <c r="I57" s="353"/>
      <c r="J57" s="394">
        <f t="shared" si="6"/>
        <v>0</v>
      </c>
      <c r="K57" s="374"/>
      <c r="L57" s="374"/>
      <c r="M57" s="354"/>
      <c r="N57" s="355"/>
      <c r="O57" s="355"/>
      <c r="P57" s="355"/>
      <c r="Q57" s="355"/>
      <c r="R57" s="355"/>
      <c r="S57" s="356"/>
      <c r="T57" s="357"/>
      <c r="U57" s="338">
        <f t="shared" si="16"/>
        <v>0</v>
      </c>
      <c r="V57" s="374"/>
      <c r="W57" s="399">
        <f t="shared" si="17"/>
        <v>0</v>
      </c>
      <c r="X57" s="400">
        <f t="shared" si="18"/>
        <v>0</v>
      </c>
      <c r="Y57" s="400">
        <f t="shared" si="19"/>
        <v>0</v>
      </c>
      <c r="Z57" s="400">
        <f t="shared" si="20"/>
        <v>0</v>
      </c>
      <c r="AA57" s="400">
        <f t="shared" si="21"/>
        <v>0</v>
      </c>
      <c r="AB57" s="400">
        <f t="shared" si="22"/>
        <v>0</v>
      </c>
      <c r="AC57" s="400">
        <f t="shared" si="23"/>
        <v>0</v>
      </c>
      <c r="AD57" s="534">
        <f t="shared" si="24"/>
        <v>0</v>
      </c>
      <c r="AE57" s="386"/>
      <c r="AF57" s="405">
        <f t="shared" si="25"/>
        <v>0</v>
      </c>
      <c r="AG57" s="374"/>
      <c r="AH57" s="544"/>
    </row>
    <row r="58" spans="1:34" s="346" customFormat="1" hidden="1" x14ac:dyDescent="0.2">
      <c r="A58" s="384">
        <f t="shared" si="15"/>
        <v>0</v>
      </c>
      <c r="B58" s="385"/>
      <c r="C58" s="374"/>
      <c r="D58" s="438"/>
      <c r="E58" s="352"/>
      <c r="F58" s="353"/>
      <c r="G58" s="353"/>
      <c r="H58" s="353"/>
      <c r="I58" s="353"/>
      <c r="J58" s="394">
        <f t="shared" si="6"/>
        <v>0</v>
      </c>
      <c r="K58" s="374"/>
      <c r="L58" s="374"/>
      <c r="M58" s="354"/>
      <c r="N58" s="355"/>
      <c r="O58" s="355"/>
      <c r="P58" s="355"/>
      <c r="Q58" s="355"/>
      <c r="R58" s="355"/>
      <c r="S58" s="356"/>
      <c r="T58" s="357"/>
      <c r="U58" s="338">
        <f t="shared" si="16"/>
        <v>0</v>
      </c>
      <c r="V58" s="374"/>
      <c r="W58" s="399">
        <f t="shared" si="17"/>
        <v>0</v>
      </c>
      <c r="X58" s="400">
        <f t="shared" si="18"/>
        <v>0</v>
      </c>
      <c r="Y58" s="400">
        <f t="shared" si="19"/>
        <v>0</v>
      </c>
      <c r="Z58" s="400">
        <f t="shared" si="20"/>
        <v>0</v>
      </c>
      <c r="AA58" s="400">
        <f t="shared" si="21"/>
        <v>0</v>
      </c>
      <c r="AB58" s="400">
        <f t="shared" si="22"/>
        <v>0</v>
      </c>
      <c r="AC58" s="400">
        <f t="shared" si="23"/>
        <v>0</v>
      </c>
      <c r="AD58" s="534">
        <f t="shared" si="24"/>
        <v>0</v>
      </c>
      <c r="AE58" s="386"/>
      <c r="AF58" s="405">
        <f t="shared" si="25"/>
        <v>0</v>
      </c>
      <c r="AG58" s="374"/>
      <c r="AH58" s="544"/>
    </row>
    <row r="59" spans="1:34" s="346" customFormat="1" hidden="1" x14ac:dyDescent="0.2">
      <c r="A59" s="384">
        <f t="shared" si="15"/>
        <v>0</v>
      </c>
      <c r="B59" s="385"/>
      <c r="C59" s="374"/>
      <c r="D59" s="438"/>
      <c r="E59" s="352"/>
      <c r="F59" s="353"/>
      <c r="G59" s="353"/>
      <c r="H59" s="353"/>
      <c r="I59" s="353"/>
      <c r="J59" s="394">
        <f t="shared" si="6"/>
        <v>0</v>
      </c>
      <c r="K59" s="374"/>
      <c r="L59" s="374"/>
      <c r="M59" s="354"/>
      <c r="N59" s="355"/>
      <c r="O59" s="355"/>
      <c r="P59" s="355"/>
      <c r="Q59" s="355"/>
      <c r="R59" s="355"/>
      <c r="S59" s="356"/>
      <c r="T59" s="357"/>
      <c r="U59" s="338">
        <f t="shared" si="16"/>
        <v>0</v>
      </c>
      <c r="V59" s="374"/>
      <c r="W59" s="399">
        <f t="shared" si="17"/>
        <v>0</v>
      </c>
      <c r="X59" s="400">
        <f t="shared" si="18"/>
        <v>0</v>
      </c>
      <c r="Y59" s="400">
        <f t="shared" si="19"/>
        <v>0</v>
      </c>
      <c r="Z59" s="400">
        <f t="shared" si="20"/>
        <v>0</v>
      </c>
      <c r="AA59" s="400">
        <f t="shared" si="21"/>
        <v>0</v>
      </c>
      <c r="AB59" s="400">
        <f t="shared" si="22"/>
        <v>0</v>
      </c>
      <c r="AC59" s="400">
        <f t="shared" si="23"/>
        <v>0</v>
      </c>
      <c r="AD59" s="534">
        <f t="shared" si="24"/>
        <v>0</v>
      </c>
      <c r="AE59" s="386"/>
      <c r="AF59" s="405">
        <f t="shared" si="25"/>
        <v>0</v>
      </c>
      <c r="AG59" s="374"/>
      <c r="AH59" s="544"/>
    </row>
    <row r="60" spans="1:34" s="346" customFormat="1" hidden="1" x14ac:dyDescent="0.2">
      <c r="A60" s="384">
        <f t="shared" si="15"/>
        <v>0</v>
      </c>
      <c r="B60" s="385"/>
      <c r="C60" s="374"/>
      <c r="D60" s="438"/>
      <c r="E60" s="352"/>
      <c r="F60" s="353"/>
      <c r="G60" s="353"/>
      <c r="H60" s="353"/>
      <c r="I60" s="353"/>
      <c r="J60" s="394">
        <f t="shared" si="6"/>
        <v>0</v>
      </c>
      <c r="K60" s="374"/>
      <c r="L60" s="374"/>
      <c r="M60" s="354"/>
      <c r="N60" s="355"/>
      <c r="O60" s="355"/>
      <c r="P60" s="355"/>
      <c r="Q60" s="355"/>
      <c r="R60" s="355"/>
      <c r="S60" s="356"/>
      <c r="T60" s="357"/>
      <c r="U60" s="338">
        <f t="shared" si="16"/>
        <v>0</v>
      </c>
      <c r="V60" s="374"/>
      <c r="W60" s="399">
        <f t="shared" si="17"/>
        <v>0</v>
      </c>
      <c r="X60" s="400">
        <f t="shared" si="18"/>
        <v>0</v>
      </c>
      <c r="Y60" s="400">
        <f t="shared" si="19"/>
        <v>0</v>
      </c>
      <c r="Z60" s="400">
        <f t="shared" si="20"/>
        <v>0</v>
      </c>
      <c r="AA60" s="400">
        <f t="shared" si="21"/>
        <v>0</v>
      </c>
      <c r="AB60" s="400">
        <f t="shared" si="22"/>
        <v>0</v>
      </c>
      <c r="AC60" s="400">
        <f t="shared" si="23"/>
        <v>0</v>
      </c>
      <c r="AD60" s="534">
        <f t="shared" si="24"/>
        <v>0</v>
      </c>
      <c r="AE60" s="386"/>
      <c r="AF60" s="405">
        <f t="shared" si="25"/>
        <v>0</v>
      </c>
      <c r="AG60" s="374"/>
      <c r="AH60" s="544"/>
    </row>
    <row r="61" spans="1:34" s="346" customFormat="1" hidden="1" x14ac:dyDescent="0.2">
      <c r="A61" s="384">
        <f t="shared" si="15"/>
        <v>0</v>
      </c>
      <c r="B61" s="385"/>
      <c r="C61" s="374"/>
      <c r="D61" s="438"/>
      <c r="E61" s="352"/>
      <c r="F61" s="353"/>
      <c r="G61" s="353"/>
      <c r="H61" s="353"/>
      <c r="I61" s="353"/>
      <c r="J61" s="394">
        <f t="shared" si="6"/>
        <v>0</v>
      </c>
      <c r="K61" s="374"/>
      <c r="L61" s="374"/>
      <c r="M61" s="354"/>
      <c r="N61" s="355"/>
      <c r="O61" s="355"/>
      <c r="P61" s="355"/>
      <c r="Q61" s="355"/>
      <c r="R61" s="355"/>
      <c r="S61" s="356"/>
      <c r="T61" s="357"/>
      <c r="U61" s="338">
        <f t="shared" si="16"/>
        <v>0</v>
      </c>
      <c r="V61" s="374"/>
      <c r="W61" s="399">
        <f t="shared" si="17"/>
        <v>0</v>
      </c>
      <c r="X61" s="400">
        <f t="shared" si="18"/>
        <v>0</v>
      </c>
      <c r="Y61" s="400">
        <f t="shared" si="19"/>
        <v>0</v>
      </c>
      <c r="Z61" s="400">
        <f t="shared" si="20"/>
        <v>0</v>
      </c>
      <c r="AA61" s="400">
        <f t="shared" si="21"/>
        <v>0</v>
      </c>
      <c r="AB61" s="400">
        <f t="shared" si="22"/>
        <v>0</v>
      </c>
      <c r="AC61" s="400">
        <f t="shared" si="23"/>
        <v>0</v>
      </c>
      <c r="AD61" s="534">
        <f t="shared" si="24"/>
        <v>0</v>
      </c>
      <c r="AE61" s="386"/>
      <c r="AF61" s="405">
        <f t="shared" si="25"/>
        <v>0</v>
      </c>
      <c r="AG61" s="374"/>
      <c r="AH61" s="544"/>
    </row>
    <row r="62" spans="1:34" s="346" customFormat="1" hidden="1" x14ac:dyDescent="0.2">
      <c r="A62" s="384">
        <f t="shared" si="15"/>
        <v>0</v>
      </c>
      <c r="B62" s="385"/>
      <c r="C62" s="374"/>
      <c r="D62" s="438"/>
      <c r="E62" s="352"/>
      <c r="F62" s="353"/>
      <c r="G62" s="353"/>
      <c r="H62" s="353"/>
      <c r="I62" s="353"/>
      <c r="J62" s="394">
        <f t="shared" si="6"/>
        <v>0</v>
      </c>
      <c r="K62" s="374"/>
      <c r="L62" s="374"/>
      <c r="M62" s="354"/>
      <c r="N62" s="355"/>
      <c r="O62" s="355"/>
      <c r="P62" s="355"/>
      <c r="Q62" s="355"/>
      <c r="R62" s="355"/>
      <c r="S62" s="356"/>
      <c r="T62" s="357"/>
      <c r="U62" s="338">
        <f t="shared" si="16"/>
        <v>0</v>
      </c>
      <c r="V62" s="374"/>
      <c r="W62" s="399">
        <f t="shared" si="17"/>
        <v>0</v>
      </c>
      <c r="X62" s="400">
        <f t="shared" si="18"/>
        <v>0</v>
      </c>
      <c r="Y62" s="400">
        <f t="shared" si="19"/>
        <v>0</v>
      </c>
      <c r="Z62" s="400">
        <f t="shared" si="20"/>
        <v>0</v>
      </c>
      <c r="AA62" s="400">
        <f t="shared" si="21"/>
        <v>0</v>
      </c>
      <c r="AB62" s="400">
        <f t="shared" si="22"/>
        <v>0</v>
      </c>
      <c r="AC62" s="400">
        <f t="shared" si="23"/>
        <v>0</v>
      </c>
      <c r="AD62" s="534">
        <f t="shared" si="24"/>
        <v>0</v>
      </c>
      <c r="AE62" s="386"/>
      <c r="AF62" s="405">
        <f t="shared" si="25"/>
        <v>0</v>
      </c>
      <c r="AG62" s="374"/>
      <c r="AH62" s="544"/>
    </row>
    <row r="63" spans="1:34" s="346" customFormat="1" hidden="1" x14ac:dyDescent="0.2">
      <c r="A63" s="384">
        <f t="shared" si="15"/>
        <v>0</v>
      </c>
      <c r="B63" s="385"/>
      <c r="C63" s="374"/>
      <c r="D63" s="438"/>
      <c r="E63" s="352"/>
      <c r="F63" s="353"/>
      <c r="G63" s="353"/>
      <c r="H63" s="353"/>
      <c r="I63" s="353"/>
      <c r="J63" s="394">
        <f t="shared" si="6"/>
        <v>0</v>
      </c>
      <c r="K63" s="374"/>
      <c r="L63" s="374"/>
      <c r="M63" s="354"/>
      <c r="N63" s="355"/>
      <c r="O63" s="355"/>
      <c r="P63" s="355"/>
      <c r="Q63" s="355"/>
      <c r="R63" s="355"/>
      <c r="S63" s="356"/>
      <c r="T63" s="357"/>
      <c r="U63" s="338">
        <f t="shared" si="16"/>
        <v>0</v>
      </c>
      <c r="V63" s="374"/>
      <c r="W63" s="399">
        <f t="shared" si="17"/>
        <v>0</v>
      </c>
      <c r="X63" s="400">
        <f t="shared" si="18"/>
        <v>0</v>
      </c>
      <c r="Y63" s="400">
        <f t="shared" si="19"/>
        <v>0</v>
      </c>
      <c r="Z63" s="400">
        <f t="shared" si="20"/>
        <v>0</v>
      </c>
      <c r="AA63" s="400">
        <f t="shared" si="21"/>
        <v>0</v>
      </c>
      <c r="AB63" s="400">
        <f t="shared" si="22"/>
        <v>0</v>
      </c>
      <c r="AC63" s="400">
        <f t="shared" si="23"/>
        <v>0</v>
      </c>
      <c r="AD63" s="534">
        <f t="shared" si="24"/>
        <v>0</v>
      </c>
      <c r="AE63" s="386"/>
      <c r="AF63" s="405">
        <f t="shared" si="25"/>
        <v>0</v>
      </c>
      <c r="AG63" s="374"/>
      <c r="AH63" s="544"/>
    </row>
    <row r="64" spans="1:34" s="346" customFormat="1" hidden="1" x14ac:dyDescent="0.2">
      <c r="A64" s="384">
        <f t="shared" si="15"/>
        <v>0</v>
      </c>
      <c r="B64" s="385"/>
      <c r="C64" s="374"/>
      <c r="D64" s="438"/>
      <c r="E64" s="352"/>
      <c r="F64" s="353"/>
      <c r="G64" s="353"/>
      <c r="H64" s="353"/>
      <c r="I64" s="353"/>
      <c r="J64" s="394">
        <f t="shared" si="6"/>
        <v>0</v>
      </c>
      <c r="K64" s="374"/>
      <c r="L64" s="374"/>
      <c r="M64" s="354"/>
      <c r="N64" s="355"/>
      <c r="O64" s="355"/>
      <c r="P64" s="355"/>
      <c r="Q64" s="355"/>
      <c r="R64" s="355"/>
      <c r="S64" s="356"/>
      <c r="T64" s="357"/>
      <c r="U64" s="338">
        <f t="shared" si="16"/>
        <v>0</v>
      </c>
      <c r="V64" s="374"/>
      <c r="W64" s="399">
        <f t="shared" si="17"/>
        <v>0</v>
      </c>
      <c r="X64" s="400">
        <f t="shared" si="18"/>
        <v>0</v>
      </c>
      <c r="Y64" s="400">
        <f t="shared" si="19"/>
        <v>0</v>
      </c>
      <c r="Z64" s="400">
        <f t="shared" si="20"/>
        <v>0</v>
      </c>
      <c r="AA64" s="400">
        <f t="shared" si="21"/>
        <v>0</v>
      </c>
      <c r="AB64" s="400">
        <f t="shared" si="22"/>
        <v>0</v>
      </c>
      <c r="AC64" s="400">
        <f t="shared" si="23"/>
        <v>0</v>
      </c>
      <c r="AD64" s="534">
        <f t="shared" si="24"/>
        <v>0</v>
      </c>
      <c r="AE64" s="386"/>
      <c r="AF64" s="405">
        <f t="shared" si="25"/>
        <v>0</v>
      </c>
      <c r="AG64" s="374"/>
      <c r="AH64" s="544"/>
    </row>
    <row r="65" spans="1:34" s="346" customFormat="1" hidden="1" x14ac:dyDescent="0.2">
      <c r="A65" s="384">
        <f t="shared" si="15"/>
        <v>0</v>
      </c>
      <c r="B65" s="385"/>
      <c r="C65" s="374"/>
      <c r="D65" s="438"/>
      <c r="E65" s="352"/>
      <c r="F65" s="353"/>
      <c r="G65" s="353"/>
      <c r="H65" s="353"/>
      <c r="I65" s="353"/>
      <c r="J65" s="394">
        <f t="shared" si="6"/>
        <v>0</v>
      </c>
      <c r="K65" s="374"/>
      <c r="L65" s="374"/>
      <c r="M65" s="354"/>
      <c r="N65" s="355"/>
      <c r="O65" s="355"/>
      <c r="P65" s="355"/>
      <c r="Q65" s="355"/>
      <c r="R65" s="355"/>
      <c r="S65" s="356"/>
      <c r="T65" s="357"/>
      <c r="U65" s="338">
        <f t="shared" si="16"/>
        <v>0</v>
      </c>
      <c r="V65" s="374"/>
      <c r="W65" s="399">
        <f t="shared" si="17"/>
        <v>0</v>
      </c>
      <c r="X65" s="400">
        <f t="shared" si="18"/>
        <v>0</v>
      </c>
      <c r="Y65" s="400">
        <f t="shared" si="19"/>
        <v>0</v>
      </c>
      <c r="Z65" s="400">
        <f t="shared" si="20"/>
        <v>0</v>
      </c>
      <c r="AA65" s="400">
        <f t="shared" si="21"/>
        <v>0</v>
      </c>
      <c r="AB65" s="400">
        <f t="shared" si="22"/>
        <v>0</v>
      </c>
      <c r="AC65" s="400">
        <f t="shared" si="23"/>
        <v>0</v>
      </c>
      <c r="AD65" s="534">
        <f t="shared" si="24"/>
        <v>0</v>
      </c>
      <c r="AE65" s="386"/>
      <c r="AF65" s="405">
        <f t="shared" si="25"/>
        <v>0</v>
      </c>
      <c r="AG65" s="374"/>
      <c r="AH65" s="544"/>
    </row>
    <row r="66" spans="1:34" s="346" customFormat="1" hidden="1" x14ac:dyDescent="0.2">
      <c r="A66" s="384">
        <f t="shared" si="15"/>
        <v>0</v>
      </c>
      <c r="B66" s="385"/>
      <c r="C66" s="374"/>
      <c r="D66" s="438"/>
      <c r="E66" s="352"/>
      <c r="F66" s="353"/>
      <c r="G66" s="353"/>
      <c r="H66" s="353"/>
      <c r="I66" s="353"/>
      <c r="J66" s="394">
        <f t="shared" si="6"/>
        <v>0</v>
      </c>
      <c r="K66" s="374"/>
      <c r="L66" s="374"/>
      <c r="M66" s="354"/>
      <c r="N66" s="355"/>
      <c r="O66" s="355"/>
      <c r="P66" s="355"/>
      <c r="Q66" s="355"/>
      <c r="R66" s="355"/>
      <c r="S66" s="356"/>
      <c r="T66" s="357"/>
      <c r="U66" s="338">
        <f t="shared" si="16"/>
        <v>0</v>
      </c>
      <c r="V66" s="374"/>
      <c r="W66" s="399">
        <f t="shared" si="17"/>
        <v>0</v>
      </c>
      <c r="X66" s="400">
        <f t="shared" si="18"/>
        <v>0</v>
      </c>
      <c r="Y66" s="400">
        <f t="shared" si="19"/>
        <v>0</v>
      </c>
      <c r="Z66" s="400">
        <f t="shared" si="20"/>
        <v>0</v>
      </c>
      <c r="AA66" s="400">
        <f t="shared" si="21"/>
        <v>0</v>
      </c>
      <c r="AB66" s="400">
        <f t="shared" si="22"/>
        <v>0</v>
      </c>
      <c r="AC66" s="400">
        <f t="shared" si="23"/>
        <v>0</v>
      </c>
      <c r="AD66" s="534">
        <f t="shared" si="24"/>
        <v>0</v>
      </c>
      <c r="AE66" s="386"/>
      <c r="AF66" s="405">
        <f t="shared" si="25"/>
        <v>0</v>
      </c>
      <c r="AG66" s="374"/>
      <c r="AH66" s="544"/>
    </row>
    <row r="67" spans="1:34" s="346" customFormat="1" hidden="1" x14ac:dyDescent="0.2">
      <c r="A67" s="384">
        <f t="shared" si="15"/>
        <v>0</v>
      </c>
      <c r="B67" s="385"/>
      <c r="C67" s="374"/>
      <c r="D67" s="438"/>
      <c r="E67" s="352"/>
      <c r="F67" s="353"/>
      <c r="G67" s="353"/>
      <c r="H67" s="353"/>
      <c r="I67" s="353"/>
      <c r="J67" s="394">
        <f t="shared" si="6"/>
        <v>0</v>
      </c>
      <c r="K67" s="374"/>
      <c r="L67" s="374"/>
      <c r="M67" s="354"/>
      <c r="N67" s="355"/>
      <c r="O67" s="355"/>
      <c r="P67" s="355"/>
      <c r="Q67" s="355"/>
      <c r="R67" s="355"/>
      <c r="S67" s="356"/>
      <c r="T67" s="357"/>
      <c r="U67" s="338">
        <f t="shared" si="16"/>
        <v>0</v>
      </c>
      <c r="V67" s="374"/>
      <c r="W67" s="399">
        <f t="shared" si="17"/>
        <v>0</v>
      </c>
      <c r="X67" s="400">
        <f t="shared" si="18"/>
        <v>0</v>
      </c>
      <c r="Y67" s="400">
        <f t="shared" si="19"/>
        <v>0</v>
      </c>
      <c r="Z67" s="400">
        <f t="shared" si="20"/>
        <v>0</v>
      </c>
      <c r="AA67" s="400">
        <f t="shared" si="21"/>
        <v>0</v>
      </c>
      <c r="AB67" s="400">
        <f t="shared" si="22"/>
        <v>0</v>
      </c>
      <c r="AC67" s="400">
        <f t="shared" si="23"/>
        <v>0</v>
      </c>
      <c r="AD67" s="534">
        <f t="shared" si="24"/>
        <v>0</v>
      </c>
      <c r="AE67" s="386"/>
      <c r="AF67" s="405">
        <f t="shared" si="25"/>
        <v>0</v>
      </c>
      <c r="AG67" s="374"/>
      <c r="AH67" s="544"/>
    </row>
    <row r="68" spans="1:34" s="346" customFormat="1" hidden="1" x14ac:dyDescent="0.2">
      <c r="A68" s="384">
        <f t="shared" si="15"/>
        <v>0</v>
      </c>
      <c r="B68" s="385"/>
      <c r="C68" s="374"/>
      <c r="D68" s="438"/>
      <c r="E68" s="352"/>
      <c r="F68" s="353"/>
      <c r="G68" s="353"/>
      <c r="H68" s="353"/>
      <c r="I68" s="353"/>
      <c r="J68" s="394">
        <f t="shared" si="6"/>
        <v>0</v>
      </c>
      <c r="K68" s="374"/>
      <c r="L68" s="374"/>
      <c r="M68" s="354"/>
      <c r="N68" s="355"/>
      <c r="O68" s="355"/>
      <c r="P68" s="355"/>
      <c r="Q68" s="355"/>
      <c r="R68" s="355"/>
      <c r="S68" s="356"/>
      <c r="T68" s="357"/>
      <c r="U68" s="338">
        <f t="shared" si="16"/>
        <v>0</v>
      </c>
      <c r="V68" s="374"/>
      <c r="W68" s="399">
        <f t="shared" si="17"/>
        <v>0</v>
      </c>
      <c r="X68" s="400">
        <f t="shared" si="18"/>
        <v>0</v>
      </c>
      <c r="Y68" s="400">
        <f t="shared" si="19"/>
        <v>0</v>
      </c>
      <c r="Z68" s="400">
        <f t="shared" si="20"/>
        <v>0</v>
      </c>
      <c r="AA68" s="400">
        <f t="shared" si="21"/>
        <v>0</v>
      </c>
      <c r="AB68" s="400">
        <f t="shared" si="22"/>
        <v>0</v>
      </c>
      <c r="AC68" s="400">
        <f t="shared" si="23"/>
        <v>0</v>
      </c>
      <c r="AD68" s="534">
        <f t="shared" si="24"/>
        <v>0</v>
      </c>
      <c r="AE68" s="386"/>
      <c r="AF68" s="405">
        <f t="shared" si="25"/>
        <v>0</v>
      </c>
      <c r="AG68" s="374"/>
      <c r="AH68" s="544"/>
    </row>
    <row r="69" spans="1:34" s="346" customFormat="1" hidden="1" x14ac:dyDescent="0.2">
      <c r="A69" s="384">
        <f t="shared" si="15"/>
        <v>0</v>
      </c>
      <c r="B69" s="385"/>
      <c r="C69" s="374"/>
      <c r="D69" s="438"/>
      <c r="E69" s="352"/>
      <c r="F69" s="353"/>
      <c r="G69" s="353"/>
      <c r="H69" s="353"/>
      <c r="I69" s="353"/>
      <c r="J69" s="394">
        <f t="shared" si="6"/>
        <v>0</v>
      </c>
      <c r="K69" s="374"/>
      <c r="L69" s="374"/>
      <c r="M69" s="354"/>
      <c r="N69" s="355"/>
      <c r="O69" s="355"/>
      <c r="P69" s="355"/>
      <c r="Q69" s="355"/>
      <c r="R69" s="355"/>
      <c r="S69" s="356"/>
      <c r="T69" s="357"/>
      <c r="U69" s="338">
        <f t="shared" si="16"/>
        <v>0</v>
      </c>
      <c r="V69" s="374"/>
      <c r="W69" s="399">
        <f t="shared" si="17"/>
        <v>0</v>
      </c>
      <c r="X69" s="400">
        <f t="shared" si="18"/>
        <v>0</v>
      </c>
      <c r="Y69" s="400">
        <f t="shared" si="19"/>
        <v>0</v>
      </c>
      <c r="Z69" s="400">
        <f t="shared" si="20"/>
        <v>0</v>
      </c>
      <c r="AA69" s="400">
        <f t="shared" si="21"/>
        <v>0</v>
      </c>
      <c r="AB69" s="400">
        <f t="shared" si="22"/>
        <v>0</v>
      </c>
      <c r="AC69" s="400">
        <f t="shared" si="23"/>
        <v>0</v>
      </c>
      <c r="AD69" s="534">
        <f t="shared" si="24"/>
        <v>0</v>
      </c>
      <c r="AE69" s="386"/>
      <c r="AF69" s="405">
        <f t="shared" si="25"/>
        <v>0</v>
      </c>
      <c r="AG69" s="374"/>
      <c r="AH69" s="544"/>
    </row>
    <row r="70" spans="1:34" s="346" customFormat="1" hidden="1" x14ac:dyDescent="0.2">
      <c r="A70" s="384">
        <f t="shared" si="15"/>
        <v>0</v>
      </c>
      <c r="B70" s="385"/>
      <c r="C70" s="374"/>
      <c r="D70" s="438"/>
      <c r="E70" s="352"/>
      <c r="F70" s="353"/>
      <c r="G70" s="353"/>
      <c r="H70" s="353"/>
      <c r="I70" s="353"/>
      <c r="J70" s="394">
        <f t="shared" si="6"/>
        <v>0</v>
      </c>
      <c r="K70" s="374"/>
      <c r="L70" s="374"/>
      <c r="M70" s="354"/>
      <c r="N70" s="355"/>
      <c r="O70" s="355"/>
      <c r="P70" s="355"/>
      <c r="Q70" s="355"/>
      <c r="R70" s="355"/>
      <c r="S70" s="356"/>
      <c r="T70" s="357"/>
      <c r="U70" s="338">
        <f t="shared" si="16"/>
        <v>0</v>
      </c>
      <c r="V70" s="374"/>
      <c r="W70" s="399">
        <f t="shared" si="17"/>
        <v>0</v>
      </c>
      <c r="X70" s="400">
        <f t="shared" si="18"/>
        <v>0</v>
      </c>
      <c r="Y70" s="400">
        <f t="shared" si="19"/>
        <v>0</v>
      </c>
      <c r="Z70" s="400">
        <f t="shared" si="20"/>
        <v>0</v>
      </c>
      <c r="AA70" s="400">
        <f t="shared" si="21"/>
        <v>0</v>
      </c>
      <c r="AB70" s="400">
        <f t="shared" si="22"/>
        <v>0</v>
      </c>
      <c r="AC70" s="400">
        <f t="shared" si="23"/>
        <v>0</v>
      </c>
      <c r="AD70" s="534">
        <f t="shared" si="24"/>
        <v>0</v>
      </c>
      <c r="AE70" s="386"/>
      <c r="AF70" s="405">
        <f t="shared" si="25"/>
        <v>0</v>
      </c>
      <c r="AG70" s="374"/>
      <c r="AH70" s="544"/>
    </row>
    <row r="71" spans="1:34" s="346" customFormat="1" hidden="1" x14ac:dyDescent="0.2">
      <c r="A71" s="384">
        <f t="shared" si="15"/>
        <v>0</v>
      </c>
      <c r="B71" s="385"/>
      <c r="C71" s="374"/>
      <c r="D71" s="438"/>
      <c r="E71" s="352"/>
      <c r="F71" s="353"/>
      <c r="G71" s="353"/>
      <c r="H71" s="353"/>
      <c r="I71" s="353"/>
      <c r="J71" s="394">
        <f t="shared" si="6"/>
        <v>0</v>
      </c>
      <c r="K71" s="374"/>
      <c r="L71" s="374"/>
      <c r="M71" s="354"/>
      <c r="N71" s="355"/>
      <c r="O71" s="355"/>
      <c r="P71" s="355"/>
      <c r="Q71" s="355"/>
      <c r="R71" s="355"/>
      <c r="S71" s="356"/>
      <c r="T71" s="357"/>
      <c r="U71" s="338">
        <f t="shared" si="16"/>
        <v>0</v>
      </c>
      <c r="V71" s="374"/>
      <c r="W71" s="399">
        <f t="shared" si="17"/>
        <v>0</v>
      </c>
      <c r="X71" s="400">
        <f t="shared" si="18"/>
        <v>0</v>
      </c>
      <c r="Y71" s="400">
        <f t="shared" si="19"/>
        <v>0</v>
      </c>
      <c r="Z71" s="400">
        <f t="shared" si="20"/>
        <v>0</v>
      </c>
      <c r="AA71" s="400">
        <f t="shared" si="21"/>
        <v>0</v>
      </c>
      <c r="AB71" s="400">
        <f t="shared" si="22"/>
        <v>0</v>
      </c>
      <c r="AC71" s="400">
        <f t="shared" si="23"/>
        <v>0</v>
      </c>
      <c r="AD71" s="534">
        <f t="shared" si="24"/>
        <v>0</v>
      </c>
      <c r="AE71" s="386"/>
      <c r="AF71" s="405">
        <f t="shared" si="25"/>
        <v>0</v>
      </c>
      <c r="AG71" s="374"/>
      <c r="AH71" s="544"/>
    </row>
    <row r="72" spans="1:34" s="346" customFormat="1" hidden="1" x14ac:dyDescent="0.2">
      <c r="A72" s="384">
        <f t="shared" si="15"/>
        <v>0</v>
      </c>
      <c r="B72" s="385"/>
      <c r="C72" s="374"/>
      <c r="D72" s="438"/>
      <c r="E72" s="352"/>
      <c r="F72" s="353"/>
      <c r="G72" s="353"/>
      <c r="H72" s="353"/>
      <c r="I72" s="353"/>
      <c r="J72" s="394">
        <f t="shared" si="6"/>
        <v>0</v>
      </c>
      <c r="K72" s="374"/>
      <c r="L72" s="374"/>
      <c r="M72" s="354"/>
      <c r="N72" s="355"/>
      <c r="O72" s="355"/>
      <c r="P72" s="355"/>
      <c r="Q72" s="355"/>
      <c r="R72" s="355"/>
      <c r="S72" s="356"/>
      <c r="T72" s="357"/>
      <c r="U72" s="338">
        <f t="shared" si="16"/>
        <v>0</v>
      </c>
      <c r="V72" s="374"/>
      <c r="W72" s="399">
        <f t="shared" si="17"/>
        <v>0</v>
      </c>
      <c r="X72" s="400">
        <f t="shared" si="18"/>
        <v>0</v>
      </c>
      <c r="Y72" s="400">
        <f t="shared" si="19"/>
        <v>0</v>
      </c>
      <c r="Z72" s="400">
        <f t="shared" si="20"/>
        <v>0</v>
      </c>
      <c r="AA72" s="400">
        <f t="shared" si="21"/>
        <v>0</v>
      </c>
      <c r="AB72" s="400">
        <f t="shared" si="22"/>
        <v>0</v>
      </c>
      <c r="AC72" s="400">
        <f t="shared" si="23"/>
        <v>0</v>
      </c>
      <c r="AD72" s="534">
        <f t="shared" si="24"/>
        <v>0</v>
      </c>
      <c r="AE72" s="386"/>
      <c r="AF72" s="405">
        <f t="shared" si="25"/>
        <v>0</v>
      </c>
      <c r="AG72" s="374"/>
      <c r="AH72" s="544"/>
    </row>
    <row r="73" spans="1:34" s="346" customFormat="1" hidden="1" x14ac:dyDescent="0.2">
      <c r="A73" s="384">
        <f t="shared" si="15"/>
        <v>0</v>
      </c>
      <c r="B73" s="385"/>
      <c r="C73" s="374"/>
      <c r="D73" s="438"/>
      <c r="E73" s="352"/>
      <c r="F73" s="353"/>
      <c r="G73" s="353"/>
      <c r="H73" s="353"/>
      <c r="I73" s="353"/>
      <c r="J73" s="394">
        <f t="shared" si="6"/>
        <v>0</v>
      </c>
      <c r="K73" s="374"/>
      <c r="L73" s="374"/>
      <c r="M73" s="354"/>
      <c r="N73" s="355"/>
      <c r="O73" s="355"/>
      <c r="P73" s="355"/>
      <c r="Q73" s="355"/>
      <c r="R73" s="355"/>
      <c r="S73" s="356"/>
      <c r="T73" s="357"/>
      <c r="U73" s="338">
        <f t="shared" si="16"/>
        <v>0</v>
      </c>
      <c r="V73" s="374"/>
      <c r="W73" s="399">
        <f t="shared" si="17"/>
        <v>0</v>
      </c>
      <c r="X73" s="400">
        <f t="shared" si="18"/>
        <v>0</v>
      </c>
      <c r="Y73" s="400">
        <f t="shared" si="19"/>
        <v>0</v>
      </c>
      <c r="Z73" s="400">
        <f t="shared" si="20"/>
        <v>0</v>
      </c>
      <c r="AA73" s="400">
        <f t="shared" si="21"/>
        <v>0</v>
      </c>
      <c r="AB73" s="400">
        <f t="shared" si="22"/>
        <v>0</v>
      </c>
      <c r="AC73" s="400">
        <f t="shared" si="23"/>
        <v>0</v>
      </c>
      <c r="AD73" s="534">
        <f t="shared" si="24"/>
        <v>0</v>
      </c>
      <c r="AE73" s="386"/>
      <c r="AF73" s="405">
        <f t="shared" si="25"/>
        <v>0</v>
      </c>
      <c r="AG73" s="374"/>
      <c r="AH73" s="544"/>
    </row>
    <row r="74" spans="1:34" s="346" customFormat="1" hidden="1" x14ac:dyDescent="0.2">
      <c r="A74" s="384">
        <f t="shared" si="15"/>
        <v>0</v>
      </c>
      <c r="B74" s="385"/>
      <c r="C74" s="374"/>
      <c r="D74" s="438"/>
      <c r="E74" s="352"/>
      <c r="F74" s="353"/>
      <c r="G74" s="353"/>
      <c r="H74" s="353"/>
      <c r="I74" s="353"/>
      <c r="J74" s="394">
        <f t="shared" si="6"/>
        <v>0</v>
      </c>
      <c r="K74" s="374"/>
      <c r="L74" s="374"/>
      <c r="M74" s="354"/>
      <c r="N74" s="355"/>
      <c r="O74" s="355"/>
      <c r="P74" s="355"/>
      <c r="Q74" s="355"/>
      <c r="R74" s="355"/>
      <c r="S74" s="356"/>
      <c r="T74" s="357"/>
      <c r="U74" s="338">
        <f t="shared" si="16"/>
        <v>0</v>
      </c>
      <c r="V74" s="374"/>
      <c r="W74" s="399">
        <f t="shared" si="17"/>
        <v>0</v>
      </c>
      <c r="X74" s="400">
        <f t="shared" si="18"/>
        <v>0</v>
      </c>
      <c r="Y74" s="400">
        <f t="shared" si="19"/>
        <v>0</v>
      </c>
      <c r="Z74" s="400">
        <f t="shared" si="20"/>
        <v>0</v>
      </c>
      <c r="AA74" s="400">
        <f t="shared" si="21"/>
        <v>0</v>
      </c>
      <c r="AB74" s="400">
        <f t="shared" si="22"/>
        <v>0</v>
      </c>
      <c r="AC74" s="400">
        <f t="shared" si="23"/>
        <v>0</v>
      </c>
      <c r="AD74" s="534">
        <f t="shared" si="24"/>
        <v>0</v>
      </c>
      <c r="AE74" s="386"/>
      <c r="AF74" s="405">
        <f t="shared" si="25"/>
        <v>0</v>
      </c>
      <c r="AG74" s="374"/>
      <c r="AH74" s="544"/>
    </row>
    <row r="75" spans="1:34" s="346" customFormat="1" hidden="1" x14ac:dyDescent="0.2">
      <c r="A75" s="384">
        <f t="shared" si="15"/>
        <v>0</v>
      </c>
      <c r="B75" s="385"/>
      <c r="C75" s="374"/>
      <c r="D75" s="438"/>
      <c r="E75" s="352"/>
      <c r="F75" s="353"/>
      <c r="G75" s="353"/>
      <c r="H75" s="353"/>
      <c r="I75" s="353"/>
      <c r="J75" s="394">
        <f t="shared" si="6"/>
        <v>0</v>
      </c>
      <c r="K75" s="374"/>
      <c r="L75" s="374"/>
      <c r="M75" s="354"/>
      <c r="N75" s="355"/>
      <c r="O75" s="355"/>
      <c r="P75" s="355"/>
      <c r="Q75" s="355"/>
      <c r="R75" s="355"/>
      <c r="S75" s="356"/>
      <c r="T75" s="357"/>
      <c r="U75" s="338">
        <f t="shared" si="16"/>
        <v>0</v>
      </c>
      <c r="V75" s="374"/>
      <c r="W75" s="399">
        <f t="shared" si="17"/>
        <v>0</v>
      </c>
      <c r="X75" s="400">
        <f t="shared" si="18"/>
        <v>0</v>
      </c>
      <c r="Y75" s="400">
        <f t="shared" si="19"/>
        <v>0</v>
      </c>
      <c r="Z75" s="400">
        <f t="shared" si="20"/>
        <v>0</v>
      </c>
      <c r="AA75" s="400">
        <f t="shared" si="21"/>
        <v>0</v>
      </c>
      <c r="AB75" s="400">
        <f t="shared" si="22"/>
        <v>0</v>
      </c>
      <c r="AC75" s="400">
        <f t="shared" si="23"/>
        <v>0</v>
      </c>
      <c r="AD75" s="534">
        <f t="shared" si="24"/>
        <v>0</v>
      </c>
      <c r="AE75" s="386"/>
      <c r="AF75" s="405">
        <f t="shared" si="25"/>
        <v>0</v>
      </c>
      <c r="AG75" s="374"/>
      <c r="AH75" s="544"/>
    </row>
    <row r="76" spans="1:34" s="346" customFormat="1" hidden="1" x14ac:dyDescent="0.2">
      <c r="A76" s="384">
        <f t="shared" si="15"/>
        <v>0</v>
      </c>
      <c r="B76" s="385"/>
      <c r="C76" s="374"/>
      <c r="D76" s="438"/>
      <c r="E76" s="352"/>
      <c r="F76" s="353"/>
      <c r="G76" s="353"/>
      <c r="H76" s="353"/>
      <c r="I76" s="353"/>
      <c r="J76" s="394">
        <f t="shared" si="6"/>
        <v>0</v>
      </c>
      <c r="K76" s="374"/>
      <c r="L76" s="374"/>
      <c r="M76" s="354"/>
      <c r="N76" s="355"/>
      <c r="O76" s="355"/>
      <c r="P76" s="355"/>
      <c r="Q76" s="355"/>
      <c r="R76" s="355"/>
      <c r="S76" s="356"/>
      <c r="T76" s="357"/>
      <c r="U76" s="338">
        <f t="shared" si="16"/>
        <v>0</v>
      </c>
      <c r="V76" s="374"/>
      <c r="W76" s="399">
        <f t="shared" si="17"/>
        <v>0</v>
      </c>
      <c r="X76" s="400">
        <f t="shared" si="18"/>
        <v>0</v>
      </c>
      <c r="Y76" s="400">
        <f t="shared" si="19"/>
        <v>0</v>
      </c>
      <c r="Z76" s="400">
        <f t="shared" si="20"/>
        <v>0</v>
      </c>
      <c r="AA76" s="400">
        <f t="shared" si="21"/>
        <v>0</v>
      </c>
      <c r="AB76" s="400">
        <f t="shared" si="22"/>
        <v>0</v>
      </c>
      <c r="AC76" s="400">
        <f t="shared" si="23"/>
        <v>0</v>
      </c>
      <c r="AD76" s="534">
        <f t="shared" si="24"/>
        <v>0</v>
      </c>
      <c r="AE76" s="386"/>
      <c r="AF76" s="405">
        <f t="shared" si="25"/>
        <v>0</v>
      </c>
      <c r="AG76" s="374"/>
      <c r="AH76" s="544"/>
    </row>
    <row r="77" spans="1:34" s="346" customFormat="1" hidden="1" x14ac:dyDescent="0.2">
      <c r="A77" s="384">
        <f t="shared" si="15"/>
        <v>0</v>
      </c>
      <c r="B77" s="385"/>
      <c r="C77" s="374"/>
      <c r="D77" s="438"/>
      <c r="E77" s="352"/>
      <c r="F77" s="353"/>
      <c r="G77" s="353"/>
      <c r="H77" s="353"/>
      <c r="I77" s="353"/>
      <c r="J77" s="394">
        <f t="shared" ref="J77:J140" si="26">IF(ISBLANK(H77),G77*I77,G77*I77*H77)</f>
        <v>0</v>
      </c>
      <c r="K77" s="374"/>
      <c r="L77" s="374"/>
      <c r="M77" s="354"/>
      <c r="N77" s="355"/>
      <c r="O77" s="355"/>
      <c r="P77" s="355"/>
      <c r="Q77" s="355"/>
      <c r="R77" s="355"/>
      <c r="S77" s="356"/>
      <c r="T77" s="357"/>
      <c r="U77" s="338">
        <f t="shared" si="16"/>
        <v>0</v>
      </c>
      <c r="V77" s="374"/>
      <c r="W77" s="399">
        <f t="shared" si="17"/>
        <v>0</v>
      </c>
      <c r="X77" s="400">
        <f t="shared" si="18"/>
        <v>0</v>
      </c>
      <c r="Y77" s="400">
        <f t="shared" si="19"/>
        <v>0</v>
      </c>
      <c r="Z77" s="400">
        <f t="shared" si="20"/>
        <v>0</v>
      </c>
      <c r="AA77" s="400">
        <f t="shared" si="21"/>
        <v>0</v>
      </c>
      <c r="AB77" s="400">
        <f t="shared" si="22"/>
        <v>0</v>
      </c>
      <c r="AC77" s="400">
        <f t="shared" si="23"/>
        <v>0</v>
      </c>
      <c r="AD77" s="534">
        <f t="shared" si="24"/>
        <v>0</v>
      </c>
      <c r="AE77" s="386"/>
      <c r="AF77" s="405">
        <f t="shared" si="25"/>
        <v>0</v>
      </c>
      <c r="AG77" s="374"/>
      <c r="AH77" s="544"/>
    </row>
    <row r="78" spans="1:34" s="346" customFormat="1" hidden="1" x14ac:dyDescent="0.2">
      <c r="A78" s="384">
        <f t="shared" si="15"/>
        <v>0</v>
      </c>
      <c r="B78" s="385"/>
      <c r="C78" s="374"/>
      <c r="D78" s="438"/>
      <c r="E78" s="352"/>
      <c r="F78" s="353"/>
      <c r="G78" s="353"/>
      <c r="H78" s="353"/>
      <c r="I78" s="353"/>
      <c r="J78" s="394">
        <f t="shared" si="26"/>
        <v>0</v>
      </c>
      <c r="K78" s="374"/>
      <c r="L78" s="374"/>
      <c r="M78" s="354"/>
      <c r="N78" s="355"/>
      <c r="O78" s="355"/>
      <c r="P78" s="355"/>
      <c r="Q78" s="355"/>
      <c r="R78" s="355"/>
      <c r="S78" s="356"/>
      <c r="T78" s="357"/>
      <c r="U78" s="338">
        <f t="shared" si="16"/>
        <v>0</v>
      </c>
      <c r="V78" s="374"/>
      <c r="W78" s="399">
        <f t="shared" si="17"/>
        <v>0</v>
      </c>
      <c r="X78" s="400">
        <f t="shared" si="18"/>
        <v>0</v>
      </c>
      <c r="Y78" s="400">
        <f t="shared" si="19"/>
        <v>0</v>
      </c>
      <c r="Z78" s="400">
        <f t="shared" si="20"/>
        <v>0</v>
      </c>
      <c r="AA78" s="400">
        <f t="shared" si="21"/>
        <v>0</v>
      </c>
      <c r="AB78" s="400">
        <f t="shared" si="22"/>
        <v>0</v>
      </c>
      <c r="AC78" s="400">
        <f t="shared" si="23"/>
        <v>0</v>
      </c>
      <c r="AD78" s="534">
        <f t="shared" si="24"/>
        <v>0</v>
      </c>
      <c r="AE78" s="386"/>
      <c r="AF78" s="405">
        <f t="shared" si="25"/>
        <v>0</v>
      </c>
      <c r="AG78" s="374"/>
      <c r="AH78" s="544"/>
    </row>
    <row r="79" spans="1:34" s="346" customFormat="1" hidden="1" x14ac:dyDescent="0.2">
      <c r="A79" s="384">
        <f t="shared" si="15"/>
        <v>0</v>
      </c>
      <c r="B79" s="385"/>
      <c r="C79" s="374"/>
      <c r="D79" s="438"/>
      <c r="E79" s="352"/>
      <c r="F79" s="353"/>
      <c r="G79" s="353"/>
      <c r="H79" s="353"/>
      <c r="I79" s="353"/>
      <c r="J79" s="394">
        <f t="shared" si="26"/>
        <v>0</v>
      </c>
      <c r="K79" s="374"/>
      <c r="L79" s="374"/>
      <c r="M79" s="354"/>
      <c r="N79" s="355"/>
      <c r="O79" s="355"/>
      <c r="P79" s="355"/>
      <c r="Q79" s="355"/>
      <c r="R79" s="355"/>
      <c r="S79" s="356"/>
      <c r="T79" s="357"/>
      <c r="U79" s="338">
        <f t="shared" si="16"/>
        <v>0</v>
      </c>
      <c r="V79" s="374"/>
      <c r="W79" s="399">
        <f t="shared" si="17"/>
        <v>0</v>
      </c>
      <c r="X79" s="400">
        <f t="shared" si="18"/>
        <v>0</v>
      </c>
      <c r="Y79" s="400">
        <f t="shared" si="19"/>
        <v>0</v>
      </c>
      <c r="Z79" s="400">
        <f t="shared" si="20"/>
        <v>0</v>
      </c>
      <c r="AA79" s="400">
        <f t="shared" si="21"/>
        <v>0</v>
      </c>
      <c r="AB79" s="400">
        <f t="shared" si="22"/>
        <v>0</v>
      </c>
      <c r="AC79" s="400">
        <f t="shared" si="23"/>
        <v>0</v>
      </c>
      <c r="AD79" s="534">
        <f t="shared" si="24"/>
        <v>0</v>
      </c>
      <c r="AE79" s="386"/>
      <c r="AF79" s="405">
        <f t="shared" si="25"/>
        <v>0</v>
      </c>
      <c r="AG79" s="374"/>
      <c r="AH79" s="544"/>
    </row>
    <row r="80" spans="1:34" s="346" customFormat="1" hidden="1" x14ac:dyDescent="0.2">
      <c r="A80" s="384">
        <f t="shared" si="15"/>
        <v>0</v>
      </c>
      <c r="B80" s="385"/>
      <c r="C80" s="374"/>
      <c r="D80" s="438"/>
      <c r="E80" s="352"/>
      <c r="F80" s="353"/>
      <c r="G80" s="353"/>
      <c r="H80" s="353"/>
      <c r="I80" s="353"/>
      <c r="J80" s="394">
        <f t="shared" si="26"/>
        <v>0</v>
      </c>
      <c r="K80" s="374"/>
      <c r="L80" s="374"/>
      <c r="M80" s="354"/>
      <c r="N80" s="355"/>
      <c r="O80" s="355"/>
      <c r="P80" s="355"/>
      <c r="Q80" s="355"/>
      <c r="R80" s="355"/>
      <c r="S80" s="356"/>
      <c r="T80" s="357"/>
      <c r="U80" s="338">
        <f t="shared" si="16"/>
        <v>0</v>
      </c>
      <c r="V80" s="374"/>
      <c r="W80" s="399">
        <f t="shared" si="17"/>
        <v>0</v>
      </c>
      <c r="X80" s="400">
        <f t="shared" si="18"/>
        <v>0</v>
      </c>
      <c r="Y80" s="400">
        <f t="shared" si="19"/>
        <v>0</v>
      </c>
      <c r="Z80" s="400">
        <f t="shared" si="20"/>
        <v>0</v>
      </c>
      <c r="AA80" s="400">
        <f t="shared" si="21"/>
        <v>0</v>
      </c>
      <c r="AB80" s="400">
        <f t="shared" si="22"/>
        <v>0</v>
      </c>
      <c r="AC80" s="400">
        <f t="shared" si="23"/>
        <v>0</v>
      </c>
      <c r="AD80" s="534">
        <f t="shared" si="24"/>
        <v>0</v>
      </c>
      <c r="AE80" s="386"/>
      <c r="AF80" s="405">
        <f t="shared" si="25"/>
        <v>0</v>
      </c>
      <c r="AG80" s="374"/>
      <c r="AH80" s="544"/>
    </row>
    <row r="81" spans="1:34" s="346" customFormat="1" hidden="1" x14ac:dyDescent="0.2">
      <c r="A81" s="384">
        <f t="shared" si="15"/>
        <v>0</v>
      </c>
      <c r="B81" s="385"/>
      <c r="C81" s="374"/>
      <c r="D81" s="438"/>
      <c r="E81" s="352"/>
      <c r="F81" s="353"/>
      <c r="G81" s="353"/>
      <c r="H81" s="353"/>
      <c r="I81" s="353"/>
      <c r="J81" s="394">
        <f t="shared" si="26"/>
        <v>0</v>
      </c>
      <c r="K81" s="374"/>
      <c r="L81" s="374"/>
      <c r="M81" s="354"/>
      <c r="N81" s="355"/>
      <c r="O81" s="355"/>
      <c r="P81" s="355"/>
      <c r="Q81" s="355"/>
      <c r="R81" s="355"/>
      <c r="S81" s="356"/>
      <c r="T81" s="357"/>
      <c r="U81" s="338">
        <f t="shared" si="16"/>
        <v>0</v>
      </c>
      <c r="V81" s="374"/>
      <c r="W81" s="399">
        <f t="shared" si="17"/>
        <v>0</v>
      </c>
      <c r="X81" s="400">
        <f t="shared" si="18"/>
        <v>0</v>
      </c>
      <c r="Y81" s="400">
        <f t="shared" si="19"/>
        <v>0</v>
      </c>
      <c r="Z81" s="400">
        <f t="shared" si="20"/>
        <v>0</v>
      </c>
      <c r="AA81" s="400">
        <f t="shared" si="21"/>
        <v>0</v>
      </c>
      <c r="AB81" s="400">
        <f t="shared" si="22"/>
        <v>0</v>
      </c>
      <c r="AC81" s="400">
        <f t="shared" si="23"/>
        <v>0</v>
      </c>
      <c r="AD81" s="534">
        <f t="shared" si="24"/>
        <v>0</v>
      </c>
      <c r="AE81" s="386"/>
      <c r="AF81" s="405">
        <f t="shared" si="25"/>
        <v>0</v>
      </c>
      <c r="AG81" s="374"/>
      <c r="AH81" s="544"/>
    </row>
    <row r="82" spans="1:34" s="346" customFormat="1" hidden="1" x14ac:dyDescent="0.2">
      <c r="A82" s="384">
        <f t="shared" si="15"/>
        <v>0</v>
      </c>
      <c r="B82" s="385"/>
      <c r="C82" s="374"/>
      <c r="D82" s="438"/>
      <c r="E82" s="352"/>
      <c r="F82" s="353"/>
      <c r="G82" s="353"/>
      <c r="H82" s="353"/>
      <c r="I82" s="353"/>
      <c r="J82" s="394">
        <f t="shared" si="26"/>
        <v>0</v>
      </c>
      <c r="K82" s="374"/>
      <c r="L82" s="374"/>
      <c r="M82" s="354"/>
      <c r="N82" s="355"/>
      <c r="O82" s="355"/>
      <c r="P82" s="355"/>
      <c r="Q82" s="355"/>
      <c r="R82" s="355"/>
      <c r="S82" s="356"/>
      <c r="T82" s="357"/>
      <c r="U82" s="338">
        <f t="shared" si="16"/>
        <v>0</v>
      </c>
      <c r="V82" s="374"/>
      <c r="W82" s="399">
        <f t="shared" si="17"/>
        <v>0</v>
      </c>
      <c r="X82" s="400">
        <f t="shared" si="18"/>
        <v>0</v>
      </c>
      <c r="Y82" s="400">
        <f t="shared" si="19"/>
        <v>0</v>
      </c>
      <c r="Z82" s="400">
        <f t="shared" si="20"/>
        <v>0</v>
      </c>
      <c r="AA82" s="400">
        <f t="shared" si="21"/>
        <v>0</v>
      </c>
      <c r="AB82" s="400">
        <f t="shared" si="22"/>
        <v>0</v>
      </c>
      <c r="AC82" s="400">
        <f t="shared" si="23"/>
        <v>0</v>
      </c>
      <c r="AD82" s="534">
        <f t="shared" si="24"/>
        <v>0</v>
      </c>
      <c r="AE82" s="386"/>
      <c r="AF82" s="405">
        <f t="shared" si="25"/>
        <v>0</v>
      </c>
      <c r="AG82" s="374"/>
      <c r="AH82" s="544"/>
    </row>
    <row r="83" spans="1:34" s="346" customFormat="1" hidden="1" x14ac:dyDescent="0.2">
      <c r="A83" s="384">
        <f t="shared" si="15"/>
        <v>0</v>
      </c>
      <c r="B83" s="385"/>
      <c r="C83" s="374"/>
      <c r="D83" s="438"/>
      <c r="E83" s="352"/>
      <c r="F83" s="353"/>
      <c r="G83" s="353"/>
      <c r="H83" s="353"/>
      <c r="I83" s="353"/>
      <c r="J83" s="394">
        <f t="shared" si="26"/>
        <v>0</v>
      </c>
      <c r="K83" s="374"/>
      <c r="L83" s="374"/>
      <c r="M83" s="354"/>
      <c r="N83" s="355"/>
      <c r="O83" s="355"/>
      <c r="P83" s="355"/>
      <c r="Q83" s="355"/>
      <c r="R83" s="355"/>
      <c r="S83" s="356"/>
      <c r="T83" s="357"/>
      <c r="U83" s="338">
        <f t="shared" si="16"/>
        <v>0</v>
      </c>
      <c r="V83" s="374"/>
      <c r="W83" s="399">
        <f t="shared" si="17"/>
        <v>0</v>
      </c>
      <c r="X83" s="400">
        <f t="shared" si="18"/>
        <v>0</v>
      </c>
      <c r="Y83" s="400">
        <f t="shared" si="19"/>
        <v>0</v>
      </c>
      <c r="Z83" s="400">
        <f t="shared" si="20"/>
        <v>0</v>
      </c>
      <c r="AA83" s="400">
        <f t="shared" si="21"/>
        <v>0</v>
      </c>
      <c r="AB83" s="400">
        <f t="shared" si="22"/>
        <v>0</v>
      </c>
      <c r="AC83" s="400">
        <f t="shared" si="23"/>
        <v>0</v>
      </c>
      <c r="AD83" s="534">
        <f t="shared" si="24"/>
        <v>0</v>
      </c>
      <c r="AE83" s="386"/>
      <c r="AF83" s="405">
        <f t="shared" si="25"/>
        <v>0</v>
      </c>
      <c r="AG83" s="374"/>
      <c r="AH83" s="544"/>
    </row>
    <row r="84" spans="1:34" s="346" customFormat="1" hidden="1" x14ac:dyDescent="0.2">
      <c r="A84" s="384">
        <f t="shared" si="15"/>
        <v>0</v>
      </c>
      <c r="B84" s="385"/>
      <c r="C84" s="374"/>
      <c r="D84" s="438"/>
      <c r="E84" s="352"/>
      <c r="F84" s="353"/>
      <c r="G84" s="353"/>
      <c r="H84" s="353"/>
      <c r="I84" s="353"/>
      <c r="J84" s="394">
        <f t="shared" si="26"/>
        <v>0</v>
      </c>
      <c r="K84" s="374"/>
      <c r="L84" s="374"/>
      <c r="M84" s="354"/>
      <c r="N84" s="355"/>
      <c r="O84" s="355"/>
      <c r="P84" s="355"/>
      <c r="Q84" s="355"/>
      <c r="R84" s="355"/>
      <c r="S84" s="356"/>
      <c r="T84" s="357"/>
      <c r="U84" s="338">
        <f t="shared" si="16"/>
        <v>0</v>
      </c>
      <c r="V84" s="374"/>
      <c r="W84" s="399">
        <f t="shared" si="17"/>
        <v>0</v>
      </c>
      <c r="X84" s="400">
        <f t="shared" si="18"/>
        <v>0</v>
      </c>
      <c r="Y84" s="400">
        <f t="shared" si="19"/>
        <v>0</v>
      </c>
      <c r="Z84" s="400">
        <f t="shared" si="20"/>
        <v>0</v>
      </c>
      <c r="AA84" s="400">
        <f t="shared" si="21"/>
        <v>0</v>
      </c>
      <c r="AB84" s="400">
        <f t="shared" si="22"/>
        <v>0</v>
      </c>
      <c r="AC84" s="400">
        <f t="shared" si="23"/>
        <v>0</v>
      </c>
      <c r="AD84" s="534">
        <f t="shared" si="24"/>
        <v>0</v>
      </c>
      <c r="AE84" s="386"/>
      <c r="AF84" s="405">
        <f t="shared" si="25"/>
        <v>0</v>
      </c>
      <c r="AG84" s="374"/>
      <c r="AH84" s="544"/>
    </row>
    <row r="85" spans="1:34" s="346" customFormat="1" hidden="1" x14ac:dyDescent="0.2">
      <c r="A85" s="384">
        <f t="shared" si="15"/>
        <v>0</v>
      </c>
      <c r="B85" s="385"/>
      <c r="C85" s="374"/>
      <c r="D85" s="438"/>
      <c r="E85" s="352"/>
      <c r="F85" s="353"/>
      <c r="G85" s="353"/>
      <c r="H85" s="353"/>
      <c r="I85" s="353"/>
      <c r="J85" s="394">
        <f t="shared" si="26"/>
        <v>0</v>
      </c>
      <c r="K85" s="374"/>
      <c r="L85" s="374"/>
      <c r="M85" s="354"/>
      <c r="N85" s="355"/>
      <c r="O85" s="355"/>
      <c r="P85" s="355"/>
      <c r="Q85" s="355"/>
      <c r="R85" s="355"/>
      <c r="S85" s="356"/>
      <c r="T85" s="357"/>
      <c r="U85" s="338">
        <f t="shared" si="16"/>
        <v>0</v>
      </c>
      <c r="V85" s="374"/>
      <c r="W85" s="399">
        <f t="shared" si="17"/>
        <v>0</v>
      </c>
      <c r="X85" s="400">
        <f t="shared" si="18"/>
        <v>0</v>
      </c>
      <c r="Y85" s="400">
        <f t="shared" si="19"/>
        <v>0</v>
      </c>
      <c r="Z85" s="400">
        <f t="shared" si="20"/>
        <v>0</v>
      </c>
      <c r="AA85" s="400">
        <f t="shared" si="21"/>
        <v>0</v>
      </c>
      <c r="AB85" s="400">
        <f t="shared" si="22"/>
        <v>0</v>
      </c>
      <c r="AC85" s="400">
        <f t="shared" si="23"/>
        <v>0</v>
      </c>
      <c r="AD85" s="534">
        <f t="shared" si="24"/>
        <v>0</v>
      </c>
      <c r="AE85" s="386"/>
      <c r="AF85" s="405">
        <f t="shared" si="25"/>
        <v>0</v>
      </c>
      <c r="AG85" s="374"/>
      <c r="AH85" s="544"/>
    </row>
    <row r="86" spans="1:34" s="346" customFormat="1" hidden="1" x14ac:dyDescent="0.2">
      <c r="A86" s="384">
        <f t="shared" si="15"/>
        <v>0</v>
      </c>
      <c r="B86" s="385"/>
      <c r="C86" s="374"/>
      <c r="D86" s="438"/>
      <c r="E86" s="352"/>
      <c r="F86" s="353"/>
      <c r="G86" s="353"/>
      <c r="H86" s="353"/>
      <c r="I86" s="353"/>
      <c r="J86" s="394">
        <f t="shared" si="26"/>
        <v>0</v>
      </c>
      <c r="K86" s="374"/>
      <c r="L86" s="374"/>
      <c r="M86" s="354"/>
      <c r="N86" s="355"/>
      <c r="O86" s="355"/>
      <c r="P86" s="355"/>
      <c r="Q86" s="355"/>
      <c r="R86" s="355"/>
      <c r="S86" s="356"/>
      <c r="T86" s="357"/>
      <c r="U86" s="338">
        <f t="shared" si="16"/>
        <v>0</v>
      </c>
      <c r="V86" s="374"/>
      <c r="W86" s="399">
        <f t="shared" si="17"/>
        <v>0</v>
      </c>
      <c r="X86" s="400">
        <f t="shared" si="18"/>
        <v>0</v>
      </c>
      <c r="Y86" s="400">
        <f t="shared" si="19"/>
        <v>0</v>
      </c>
      <c r="Z86" s="400">
        <f t="shared" si="20"/>
        <v>0</v>
      </c>
      <c r="AA86" s="400">
        <f t="shared" si="21"/>
        <v>0</v>
      </c>
      <c r="AB86" s="400">
        <f t="shared" si="22"/>
        <v>0</v>
      </c>
      <c r="AC86" s="400">
        <f t="shared" si="23"/>
        <v>0</v>
      </c>
      <c r="AD86" s="534">
        <f t="shared" si="24"/>
        <v>0</v>
      </c>
      <c r="AE86" s="386"/>
      <c r="AF86" s="405">
        <f t="shared" si="25"/>
        <v>0</v>
      </c>
      <c r="AG86" s="374"/>
      <c r="AH86" s="544"/>
    </row>
    <row r="87" spans="1:34" s="346" customFormat="1" hidden="1" x14ac:dyDescent="0.2">
      <c r="A87" s="384">
        <f t="shared" ref="A87:A150" si="27">IF(AND(J87&lt;&gt;0,U87&lt;&gt;1),1,0)</f>
        <v>0</v>
      </c>
      <c r="B87" s="385"/>
      <c r="C87" s="374"/>
      <c r="D87" s="438"/>
      <c r="E87" s="352"/>
      <c r="F87" s="353"/>
      <c r="G87" s="353"/>
      <c r="H87" s="353"/>
      <c r="I87" s="353"/>
      <c r="J87" s="394">
        <f t="shared" si="26"/>
        <v>0</v>
      </c>
      <c r="K87" s="374"/>
      <c r="L87" s="374"/>
      <c r="M87" s="354"/>
      <c r="N87" s="355"/>
      <c r="O87" s="355"/>
      <c r="P87" s="355"/>
      <c r="Q87" s="355"/>
      <c r="R87" s="355"/>
      <c r="S87" s="356"/>
      <c r="T87" s="357"/>
      <c r="U87" s="338">
        <f t="shared" ref="U87:U150" si="28">SUM(M87:T87)</f>
        <v>0</v>
      </c>
      <c r="V87" s="374"/>
      <c r="W87" s="399">
        <f t="shared" ref="W87:W150" si="29">$J87*M87</f>
        <v>0</v>
      </c>
      <c r="X87" s="400">
        <f t="shared" ref="X87:X150" si="30">$J87*N87</f>
        <v>0</v>
      </c>
      <c r="Y87" s="400">
        <f t="shared" ref="Y87:Y150" si="31">$J87*O87</f>
        <v>0</v>
      </c>
      <c r="Z87" s="400">
        <f t="shared" ref="Z87:Z150" si="32">$J87*P87</f>
        <v>0</v>
      </c>
      <c r="AA87" s="400">
        <f t="shared" ref="AA87:AA150" si="33">$J87*Q87</f>
        <v>0</v>
      </c>
      <c r="AB87" s="400">
        <f t="shared" ref="AB87:AB150" si="34">$J87*R87</f>
        <v>0</v>
      </c>
      <c r="AC87" s="400">
        <f t="shared" ref="AC87:AC150" si="35">$J87*S87</f>
        <v>0</v>
      </c>
      <c r="AD87" s="534">
        <f t="shared" ref="AD87:AD150" si="36">SUM(W87:AC87)</f>
        <v>0</v>
      </c>
      <c r="AE87" s="386"/>
      <c r="AF87" s="405">
        <f t="shared" ref="AF87:AF150" si="37">$J87*T87</f>
        <v>0</v>
      </c>
      <c r="AG87" s="374"/>
      <c r="AH87" s="544"/>
    </row>
    <row r="88" spans="1:34" s="346" customFormat="1" hidden="1" x14ac:dyDescent="0.2">
      <c r="A88" s="384">
        <f t="shared" si="27"/>
        <v>0</v>
      </c>
      <c r="B88" s="385"/>
      <c r="C88" s="374"/>
      <c r="D88" s="438"/>
      <c r="E88" s="352"/>
      <c r="F88" s="353"/>
      <c r="G88" s="353"/>
      <c r="H88" s="353"/>
      <c r="I88" s="353"/>
      <c r="J88" s="394">
        <f t="shared" si="26"/>
        <v>0</v>
      </c>
      <c r="K88" s="374"/>
      <c r="L88" s="374"/>
      <c r="M88" s="354"/>
      <c r="N88" s="355"/>
      <c r="O88" s="355"/>
      <c r="P88" s="355"/>
      <c r="Q88" s="355"/>
      <c r="R88" s="355"/>
      <c r="S88" s="356"/>
      <c r="T88" s="357"/>
      <c r="U88" s="338">
        <f t="shared" si="28"/>
        <v>0</v>
      </c>
      <c r="V88" s="374"/>
      <c r="W88" s="399">
        <f t="shared" si="29"/>
        <v>0</v>
      </c>
      <c r="X88" s="400">
        <f t="shared" si="30"/>
        <v>0</v>
      </c>
      <c r="Y88" s="400">
        <f t="shared" si="31"/>
        <v>0</v>
      </c>
      <c r="Z88" s="400">
        <f t="shared" si="32"/>
        <v>0</v>
      </c>
      <c r="AA88" s="400">
        <f t="shared" si="33"/>
        <v>0</v>
      </c>
      <c r="AB88" s="400">
        <f t="shared" si="34"/>
        <v>0</v>
      </c>
      <c r="AC88" s="400">
        <f t="shared" si="35"/>
        <v>0</v>
      </c>
      <c r="AD88" s="534">
        <f t="shared" si="36"/>
        <v>0</v>
      </c>
      <c r="AE88" s="386"/>
      <c r="AF88" s="405">
        <f t="shared" si="37"/>
        <v>0</v>
      </c>
      <c r="AG88" s="374"/>
      <c r="AH88" s="544"/>
    </row>
    <row r="89" spans="1:34" s="346" customFormat="1" hidden="1" x14ac:dyDescent="0.2">
      <c r="A89" s="384">
        <f t="shared" si="27"/>
        <v>0</v>
      </c>
      <c r="B89" s="385"/>
      <c r="C89" s="374"/>
      <c r="D89" s="438"/>
      <c r="E89" s="352"/>
      <c r="F89" s="353"/>
      <c r="G89" s="353"/>
      <c r="H89" s="353"/>
      <c r="I89" s="353"/>
      <c r="J89" s="394">
        <f t="shared" si="26"/>
        <v>0</v>
      </c>
      <c r="K89" s="374"/>
      <c r="L89" s="374"/>
      <c r="M89" s="354"/>
      <c r="N89" s="355"/>
      <c r="O89" s="355"/>
      <c r="P89" s="355"/>
      <c r="Q89" s="355"/>
      <c r="R89" s="355"/>
      <c r="S89" s="356"/>
      <c r="T89" s="357"/>
      <c r="U89" s="338">
        <f t="shared" si="28"/>
        <v>0</v>
      </c>
      <c r="V89" s="374"/>
      <c r="W89" s="399">
        <f t="shared" si="29"/>
        <v>0</v>
      </c>
      <c r="X89" s="400">
        <f t="shared" si="30"/>
        <v>0</v>
      </c>
      <c r="Y89" s="400">
        <f t="shared" si="31"/>
        <v>0</v>
      </c>
      <c r="Z89" s="400">
        <f t="shared" si="32"/>
        <v>0</v>
      </c>
      <c r="AA89" s="400">
        <f t="shared" si="33"/>
        <v>0</v>
      </c>
      <c r="AB89" s="400">
        <f t="shared" si="34"/>
        <v>0</v>
      </c>
      <c r="AC89" s="400">
        <f t="shared" si="35"/>
        <v>0</v>
      </c>
      <c r="AD89" s="534">
        <f t="shared" si="36"/>
        <v>0</v>
      </c>
      <c r="AE89" s="386"/>
      <c r="AF89" s="405">
        <f t="shared" si="37"/>
        <v>0</v>
      </c>
      <c r="AG89" s="374"/>
      <c r="AH89" s="544"/>
    </row>
    <row r="90" spans="1:34" s="346" customFormat="1" hidden="1" x14ac:dyDescent="0.2">
      <c r="A90" s="384">
        <f t="shared" si="27"/>
        <v>0</v>
      </c>
      <c r="B90" s="385"/>
      <c r="C90" s="374"/>
      <c r="D90" s="438"/>
      <c r="E90" s="352"/>
      <c r="F90" s="353"/>
      <c r="G90" s="353"/>
      <c r="H90" s="353"/>
      <c r="I90" s="353"/>
      <c r="J90" s="394">
        <f t="shared" si="26"/>
        <v>0</v>
      </c>
      <c r="K90" s="374"/>
      <c r="L90" s="374"/>
      <c r="M90" s="354"/>
      <c r="N90" s="355"/>
      <c r="O90" s="355"/>
      <c r="P90" s="355"/>
      <c r="Q90" s="355"/>
      <c r="R90" s="355"/>
      <c r="S90" s="356"/>
      <c r="T90" s="357"/>
      <c r="U90" s="338">
        <f t="shared" si="28"/>
        <v>0</v>
      </c>
      <c r="V90" s="374"/>
      <c r="W90" s="399">
        <f t="shared" si="29"/>
        <v>0</v>
      </c>
      <c r="X90" s="400">
        <f t="shared" si="30"/>
        <v>0</v>
      </c>
      <c r="Y90" s="400">
        <f t="shared" si="31"/>
        <v>0</v>
      </c>
      <c r="Z90" s="400">
        <f t="shared" si="32"/>
        <v>0</v>
      </c>
      <c r="AA90" s="400">
        <f t="shared" si="33"/>
        <v>0</v>
      </c>
      <c r="AB90" s="400">
        <f t="shared" si="34"/>
        <v>0</v>
      </c>
      <c r="AC90" s="400">
        <f t="shared" si="35"/>
        <v>0</v>
      </c>
      <c r="AD90" s="534">
        <f t="shared" si="36"/>
        <v>0</v>
      </c>
      <c r="AE90" s="386"/>
      <c r="AF90" s="405">
        <f t="shared" si="37"/>
        <v>0</v>
      </c>
      <c r="AG90" s="374"/>
      <c r="AH90" s="544"/>
    </row>
    <row r="91" spans="1:34" s="346" customFormat="1" hidden="1" x14ac:dyDescent="0.2">
      <c r="A91" s="384">
        <f t="shared" si="27"/>
        <v>0</v>
      </c>
      <c r="B91" s="385"/>
      <c r="C91" s="374"/>
      <c r="D91" s="438"/>
      <c r="E91" s="352"/>
      <c r="F91" s="353"/>
      <c r="G91" s="353"/>
      <c r="H91" s="353"/>
      <c r="I91" s="353"/>
      <c r="J91" s="394">
        <f t="shared" si="26"/>
        <v>0</v>
      </c>
      <c r="K91" s="374"/>
      <c r="L91" s="374"/>
      <c r="M91" s="354"/>
      <c r="N91" s="355"/>
      <c r="O91" s="355"/>
      <c r="P91" s="355"/>
      <c r="Q91" s="355"/>
      <c r="R91" s="355"/>
      <c r="S91" s="356"/>
      <c r="T91" s="357"/>
      <c r="U91" s="338">
        <f t="shared" si="28"/>
        <v>0</v>
      </c>
      <c r="V91" s="374"/>
      <c r="W91" s="399">
        <f t="shared" si="29"/>
        <v>0</v>
      </c>
      <c r="X91" s="400">
        <f t="shared" si="30"/>
        <v>0</v>
      </c>
      <c r="Y91" s="400">
        <f t="shared" si="31"/>
        <v>0</v>
      </c>
      <c r="Z91" s="400">
        <f t="shared" si="32"/>
        <v>0</v>
      </c>
      <c r="AA91" s="400">
        <f t="shared" si="33"/>
        <v>0</v>
      </c>
      <c r="AB91" s="400">
        <f t="shared" si="34"/>
        <v>0</v>
      </c>
      <c r="AC91" s="400">
        <f t="shared" si="35"/>
        <v>0</v>
      </c>
      <c r="AD91" s="534">
        <f t="shared" si="36"/>
        <v>0</v>
      </c>
      <c r="AE91" s="386"/>
      <c r="AF91" s="405">
        <f t="shared" si="37"/>
        <v>0</v>
      </c>
      <c r="AG91" s="374"/>
      <c r="AH91" s="544"/>
    </row>
    <row r="92" spans="1:34" s="346" customFormat="1" hidden="1" x14ac:dyDescent="0.2">
      <c r="A92" s="384">
        <f t="shared" si="27"/>
        <v>0</v>
      </c>
      <c r="B92" s="385"/>
      <c r="C92" s="374"/>
      <c r="D92" s="438"/>
      <c r="E92" s="352"/>
      <c r="F92" s="353"/>
      <c r="G92" s="353"/>
      <c r="H92" s="353"/>
      <c r="I92" s="353"/>
      <c r="J92" s="394">
        <f t="shared" si="26"/>
        <v>0</v>
      </c>
      <c r="K92" s="374"/>
      <c r="L92" s="374"/>
      <c r="M92" s="354"/>
      <c r="N92" s="355"/>
      <c r="O92" s="355"/>
      <c r="P92" s="355"/>
      <c r="Q92" s="355"/>
      <c r="R92" s="355"/>
      <c r="S92" s="356"/>
      <c r="T92" s="357"/>
      <c r="U92" s="338">
        <f t="shared" si="28"/>
        <v>0</v>
      </c>
      <c r="V92" s="374"/>
      <c r="W92" s="399">
        <f t="shared" si="29"/>
        <v>0</v>
      </c>
      <c r="X92" s="400">
        <f t="shared" si="30"/>
        <v>0</v>
      </c>
      <c r="Y92" s="400">
        <f t="shared" si="31"/>
        <v>0</v>
      </c>
      <c r="Z92" s="400">
        <f t="shared" si="32"/>
        <v>0</v>
      </c>
      <c r="AA92" s="400">
        <f t="shared" si="33"/>
        <v>0</v>
      </c>
      <c r="AB92" s="400">
        <f t="shared" si="34"/>
        <v>0</v>
      </c>
      <c r="AC92" s="400">
        <f t="shared" si="35"/>
        <v>0</v>
      </c>
      <c r="AD92" s="534">
        <f t="shared" si="36"/>
        <v>0</v>
      </c>
      <c r="AE92" s="386"/>
      <c r="AF92" s="405">
        <f t="shared" si="37"/>
        <v>0</v>
      </c>
      <c r="AG92" s="374"/>
      <c r="AH92" s="544"/>
    </row>
    <row r="93" spans="1:34" s="346" customFormat="1" hidden="1" x14ac:dyDescent="0.2">
      <c r="A93" s="384">
        <f t="shared" si="27"/>
        <v>0</v>
      </c>
      <c r="B93" s="385"/>
      <c r="C93" s="374"/>
      <c r="D93" s="438"/>
      <c r="E93" s="352"/>
      <c r="F93" s="353"/>
      <c r="G93" s="353"/>
      <c r="H93" s="353"/>
      <c r="I93" s="353"/>
      <c r="J93" s="394">
        <f t="shared" si="26"/>
        <v>0</v>
      </c>
      <c r="K93" s="374"/>
      <c r="L93" s="374"/>
      <c r="M93" s="354"/>
      <c r="N93" s="355"/>
      <c r="O93" s="355"/>
      <c r="P93" s="355"/>
      <c r="Q93" s="355"/>
      <c r="R93" s="355"/>
      <c r="S93" s="356"/>
      <c r="T93" s="357"/>
      <c r="U93" s="338">
        <f t="shared" si="28"/>
        <v>0</v>
      </c>
      <c r="V93" s="374"/>
      <c r="W93" s="399">
        <f t="shared" si="29"/>
        <v>0</v>
      </c>
      <c r="X93" s="400">
        <f t="shared" si="30"/>
        <v>0</v>
      </c>
      <c r="Y93" s="400">
        <f t="shared" si="31"/>
        <v>0</v>
      </c>
      <c r="Z93" s="400">
        <f t="shared" si="32"/>
        <v>0</v>
      </c>
      <c r="AA93" s="400">
        <f t="shared" si="33"/>
        <v>0</v>
      </c>
      <c r="AB93" s="400">
        <f t="shared" si="34"/>
        <v>0</v>
      </c>
      <c r="AC93" s="400">
        <f t="shared" si="35"/>
        <v>0</v>
      </c>
      <c r="AD93" s="534">
        <f t="shared" si="36"/>
        <v>0</v>
      </c>
      <c r="AE93" s="386"/>
      <c r="AF93" s="405">
        <f t="shared" si="37"/>
        <v>0</v>
      </c>
      <c r="AG93" s="374"/>
      <c r="AH93" s="544"/>
    </row>
    <row r="94" spans="1:34" s="346" customFormat="1" hidden="1" x14ac:dyDescent="0.2">
      <c r="A94" s="384">
        <f t="shared" si="27"/>
        <v>0</v>
      </c>
      <c r="B94" s="385"/>
      <c r="C94" s="374"/>
      <c r="D94" s="438"/>
      <c r="E94" s="352"/>
      <c r="F94" s="353"/>
      <c r="G94" s="353"/>
      <c r="H94" s="353"/>
      <c r="I94" s="353"/>
      <c r="J94" s="394">
        <f t="shared" si="26"/>
        <v>0</v>
      </c>
      <c r="K94" s="374"/>
      <c r="L94" s="374"/>
      <c r="M94" s="354"/>
      <c r="N94" s="355"/>
      <c r="O94" s="355"/>
      <c r="P94" s="355"/>
      <c r="Q94" s="355"/>
      <c r="R94" s="355"/>
      <c r="S94" s="356"/>
      <c r="T94" s="357"/>
      <c r="U94" s="338">
        <f t="shared" si="28"/>
        <v>0</v>
      </c>
      <c r="V94" s="374"/>
      <c r="W94" s="399">
        <f t="shared" si="29"/>
        <v>0</v>
      </c>
      <c r="X94" s="400">
        <f t="shared" si="30"/>
        <v>0</v>
      </c>
      <c r="Y94" s="400">
        <f t="shared" si="31"/>
        <v>0</v>
      </c>
      <c r="Z94" s="400">
        <f t="shared" si="32"/>
        <v>0</v>
      </c>
      <c r="AA94" s="400">
        <f t="shared" si="33"/>
        <v>0</v>
      </c>
      <c r="AB94" s="400">
        <f t="shared" si="34"/>
        <v>0</v>
      </c>
      <c r="AC94" s="400">
        <f t="shared" si="35"/>
        <v>0</v>
      </c>
      <c r="AD94" s="534">
        <f t="shared" si="36"/>
        <v>0</v>
      </c>
      <c r="AE94" s="386"/>
      <c r="AF94" s="405">
        <f t="shared" si="37"/>
        <v>0</v>
      </c>
      <c r="AG94" s="374"/>
      <c r="AH94" s="544"/>
    </row>
    <row r="95" spans="1:34" s="346" customFormat="1" hidden="1" x14ac:dyDescent="0.2">
      <c r="A95" s="384">
        <f t="shared" si="27"/>
        <v>0</v>
      </c>
      <c r="B95" s="385"/>
      <c r="C95" s="374"/>
      <c r="D95" s="438"/>
      <c r="E95" s="352"/>
      <c r="F95" s="353"/>
      <c r="G95" s="353"/>
      <c r="H95" s="353"/>
      <c r="I95" s="353"/>
      <c r="J95" s="394">
        <f t="shared" si="26"/>
        <v>0</v>
      </c>
      <c r="K95" s="374"/>
      <c r="L95" s="374"/>
      <c r="M95" s="354"/>
      <c r="N95" s="355"/>
      <c r="O95" s="355"/>
      <c r="P95" s="355"/>
      <c r="Q95" s="355"/>
      <c r="R95" s="355"/>
      <c r="S95" s="356"/>
      <c r="T95" s="357"/>
      <c r="U95" s="338">
        <f t="shared" si="28"/>
        <v>0</v>
      </c>
      <c r="V95" s="374"/>
      <c r="W95" s="399">
        <f t="shared" si="29"/>
        <v>0</v>
      </c>
      <c r="X95" s="400">
        <f t="shared" si="30"/>
        <v>0</v>
      </c>
      <c r="Y95" s="400">
        <f t="shared" si="31"/>
        <v>0</v>
      </c>
      <c r="Z95" s="400">
        <f t="shared" si="32"/>
        <v>0</v>
      </c>
      <c r="AA95" s="400">
        <f t="shared" si="33"/>
        <v>0</v>
      </c>
      <c r="AB95" s="400">
        <f t="shared" si="34"/>
        <v>0</v>
      </c>
      <c r="AC95" s="400">
        <f t="shared" si="35"/>
        <v>0</v>
      </c>
      <c r="AD95" s="534">
        <f t="shared" si="36"/>
        <v>0</v>
      </c>
      <c r="AE95" s="386"/>
      <c r="AF95" s="405">
        <f t="shared" si="37"/>
        <v>0</v>
      </c>
      <c r="AG95" s="374"/>
      <c r="AH95" s="544"/>
    </row>
    <row r="96" spans="1:34" s="346" customFormat="1" hidden="1" x14ac:dyDescent="0.2">
      <c r="A96" s="384">
        <f t="shared" si="27"/>
        <v>0</v>
      </c>
      <c r="B96" s="385"/>
      <c r="C96" s="374"/>
      <c r="D96" s="438"/>
      <c r="E96" s="352"/>
      <c r="F96" s="353"/>
      <c r="G96" s="353"/>
      <c r="H96" s="353"/>
      <c r="I96" s="353"/>
      <c r="J96" s="394">
        <f t="shared" si="26"/>
        <v>0</v>
      </c>
      <c r="K96" s="374"/>
      <c r="L96" s="374"/>
      <c r="M96" s="354"/>
      <c r="N96" s="355"/>
      <c r="O96" s="355"/>
      <c r="P96" s="355"/>
      <c r="Q96" s="355"/>
      <c r="R96" s="355"/>
      <c r="S96" s="356"/>
      <c r="T96" s="357"/>
      <c r="U96" s="338">
        <f t="shared" si="28"/>
        <v>0</v>
      </c>
      <c r="V96" s="374"/>
      <c r="W96" s="399">
        <f t="shared" si="29"/>
        <v>0</v>
      </c>
      <c r="X96" s="400">
        <f t="shared" si="30"/>
        <v>0</v>
      </c>
      <c r="Y96" s="400">
        <f t="shared" si="31"/>
        <v>0</v>
      </c>
      <c r="Z96" s="400">
        <f t="shared" si="32"/>
        <v>0</v>
      </c>
      <c r="AA96" s="400">
        <f t="shared" si="33"/>
        <v>0</v>
      </c>
      <c r="AB96" s="400">
        <f t="shared" si="34"/>
        <v>0</v>
      </c>
      <c r="AC96" s="400">
        <f t="shared" si="35"/>
        <v>0</v>
      </c>
      <c r="AD96" s="534">
        <f t="shared" si="36"/>
        <v>0</v>
      </c>
      <c r="AE96" s="386"/>
      <c r="AF96" s="405">
        <f t="shared" si="37"/>
        <v>0</v>
      </c>
      <c r="AG96" s="374"/>
      <c r="AH96" s="544"/>
    </row>
    <row r="97" spans="1:34" s="346" customFormat="1" hidden="1" x14ac:dyDescent="0.2">
      <c r="A97" s="384">
        <f t="shared" si="27"/>
        <v>0</v>
      </c>
      <c r="B97" s="385"/>
      <c r="C97" s="374"/>
      <c r="D97" s="438"/>
      <c r="E97" s="352"/>
      <c r="F97" s="353"/>
      <c r="G97" s="353"/>
      <c r="H97" s="353"/>
      <c r="I97" s="353"/>
      <c r="J97" s="394">
        <f t="shared" si="26"/>
        <v>0</v>
      </c>
      <c r="K97" s="374"/>
      <c r="L97" s="374"/>
      <c r="M97" s="354"/>
      <c r="N97" s="355"/>
      <c r="O97" s="355"/>
      <c r="P97" s="355"/>
      <c r="Q97" s="355"/>
      <c r="R97" s="355"/>
      <c r="S97" s="356"/>
      <c r="T97" s="357"/>
      <c r="U97" s="338">
        <f t="shared" si="28"/>
        <v>0</v>
      </c>
      <c r="V97" s="374"/>
      <c r="W97" s="399">
        <f t="shared" si="29"/>
        <v>0</v>
      </c>
      <c r="X97" s="400">
        <f t="shared" si="30"/>
        <v>0</v>
      </c>
      <c r="Y97" s="400">
        <f t="shared" si="31"/>
        <v>0</v>
      </c>
      <c r="Z97" s="400">
        <f t="shared" si="32"/>
        <v>0</v>
      </c>
      <c r="AA97" s="400">
        <f t="shared" si="33"/>
        <v>0</v>
      </c>
      <c r="AB97" s="400">
        <f t="shared" si="34"/>
        <v>0</v>
      </c>
      <c r="AC97" s="400">
        <f t="shared" si="35"/>
        <v>0</v>
      </c>
      <c r="AD97" s="534">
        <f t="shared" si="36"/>
        <v>0</v>
      </c>
      <c r="AE97" s="386"/>
      <c r="AF97" s="405">
        <f t="shared" si="37"/>
        <v>0</v>
      </c>
      <c r="AG97" s="374"/>
      <c r="AH97" s="544"/>
    </row>
    <row r="98" spans="1:34" s="346" customFormat="1" hidden="1" x14ac:dyDescent="0.2">
      <c r="A98" s="384">
        <f t="shared" si="27"/>
        <v>0</v>
      </c>
      <c r="B98" s="385"/>
      <c r="C98" s="374"/>
      <c r="D98" s="438"/>
      <c r="E98" s="352"/>
      <c r="F98" s="353"/>
      <c r="G98" s="353"/>
      <c r="H98" s="353"/>
      <c r="I98" s="353"/>
      <c r="J98" s="394">
        <f t="shared" si="26"/>
        <v>0</v>
      </c>
      <c r="K98" s="374"/>
      <c r="L98" s="374"/>
      <c r="M98" s="354"/>
      <c r="N98" s="355"/>
      <c r="O98" s="355"/>
      <c r="P98" s="355"/>
      <c r="Q98" s="355"/>
      <c r="R98" s="355"/>
      <c r="S98" s="356"/>
      <c r="T98" s="357"/>
      <c r="U98" s="338">
        <f t="shared" si="28"/>
        <v>0</v>
      </c>
      <c r="V98" s="374"/>
      <c r="W98" s="399">
        <f t="shared" si="29"/>
        <v>0</v>
      </c>
      <c r="X98" s="400">
        <f t="shared" si="30"/>
        <v>0</v>
      </c>
      <c r="Y98" s="400">
        <f t="shared" si="31"/>
        <v>0</v>
      </c>
      <c r="Z98" s="400">
        <f t="shared" si="32"/>
        <v>0</v>
      </c>
      <c r="AA98" s="400">
        <f t="shared" si="33"/>
        <v>0</v>
      </c>
      <c r="AB98" s="400">
        <f t="shared" si="34"/>
        <v>0</v>
      </c>
      <c r="AC98" s="400">
        <f t="shared" si="35"/>
        <v>0</v>
      </c>
      <c r="AD98" s="534">
        <f t="shared" si="36"/>
        <v>0</v>
      </c>
      <c r="AE98" s="386"/>
      <c r="AF98" s="405">
        <f t="shared" si="37"/>
        <v>0</v>
      </c>
      <c r="AG98" s="374"/>
      <c r="AH98" s="544"/>
    </row>
    <row r="99" spans="1:34" s="346" customFormat="1" hidden="1" x14ac:dyDescent="0.2">
      <c r="A99" s="384">
        <f t="shared" si="27"/>
        <v>0</v>
      </c>
      <c r="B99" s="385"/>
      <c r="C99" s="374"/>
      <c r="D99" s="438"/>
      <c r="E99" s="352"/>
      <c r="F99" s="353"/>
      <c r="G99" s="353"/>
      <c r="H99" s="353"/>
      <c r="I99" s="353"/>
      <c r="J99" s="394">
        <f t="shared" si="26"/>
        <v>0</v>
      </c>
      <c r="K99" s="374"/>
      <c r="L99" s="374"/>
      <c r="M99" s="354"/>
      <c r="N99" s="355"/>
      <c r="O99" s="355"/>
      <c r="P99" s="355"/>
      <c r="Q99" s="355"/>
      <c r="R99" s="355"/>
      <c r="S99" s="356"/>
      <c r="T99" s="357"/>
      <c r="U99" s="338">
        <f t="shared" si="28"/>
        <v>0</v>
      </c>
      <c r="V99" s="374"/>
      <c r="W99" s="399">
        <f t="shared" si="29"/>
        <v>0</v>
      </c>
      <c r="X99" s="400">
        <f t="shared" si="30"/>
        <v>0</v>
      </c>
      <c r="Y99" s="400">
        <f t="shared" si="31"/>
        <v>0</v>
      </c>
      <c r="Z99" s="400">
        <f t="shared" si="32"/>
        <v>0</v>
      </c>
      <c r="AA99" s="400">
        <f t="shared" si="33"/>
        <v>0</v>
      </c>
      <c r="AB99" s="400">
        <f t="shared" si="34"/>
        <v>0</v>
      </c>
      <c r="AC99" s="400">
        <f t="shared" si="35"/>
        <v>0</v>
      </c>
      <c r="AD99" s="534">
        <f t="shared" si="36"/>
        <v>0</v>
      </c>
      <c r="AE99" s="386"/>
      <c r="AF99" s="405">
        <f t="shared" si="37"/>
        <v>0</v>
      </c>
      <c r="AG99" s="374"/>
      <c r="AH99" s="544"/>
    </row>
    <row r="100" spans="1:34" s="346" customFormat="1" hidden="1" x14ac:dyDescent="0.2">
      <c r="A100" s="384">
        <f t="shared" si="27"/>
        <v>0</v>
      </c>
      <c r="B100" s="385"/>
      <c r="C100" s="374"/>
      <c r="D100" s="438"/>
      <c r="E100" s="352"/>
      <c r="F100" s="353"/>
      <c r="G100" s="353"/>
      <c r="H100" s="353"/>
      <c r="I100" s="353"/>
      <c r="J100" s="394">
        <f t="shared" si="26"/>
        <v>0</v>
      </c>
      <c r="K100" s="374"/>
      <c r="L100" s="374"/>
      <c r="M100" s="354"/>
      <c r="N100" s="355"/>
      <c r="O100" s="355"/>
      <c r="P100" s="355"/>
      <c r="Q100" s="355"/>
      <c r="R100" s="355"/>
      <c r="S100" s="356"/>
      <c r="T100" s="357"/>
      <c r="U100" s="338">
        <f t="shared" si="28"/>
        <v>0</v>
      </c>
      <c r="V100" s="374"/>
      <c r="W100" s="399">
        <f t="shared" si="29"/>
        <v>0</v>
      </c>
      <c r="X100" s="400">
        <f t="shared" si="30"/>
        <v>0</v>
      </c>
      <c r="Y100" s="400">
        <f t="shared" si="31"/>
        <v>0</v>
      </c>
      <c r="Z100" s="400">
        <f t="shared" si="32"/>
        <v>0</v>
      </c>
      <c r="AA100" s="400">
        <f t="shared" si="33"/>
        <v>0</v>
      </c>
      <c r="AB100" s="400">
        <f t="shared" si="34"/>
        <v>0</v>
      </c>
      <c r="AC100" s="400">
        <f t="shared" si="35"/>
        <v>0</v>
      </c>
      <c r="AD100" s="534">
        <f t="shared" si="36"/>
        <v>0</v>
      </c>
      <c r="AE100" s="386"/>
      <c r="AF100" s="405">
        <f t="shared" si="37"/>
        <v>0</v>
      </c>
      <c r="AG100" s="374"/>
      <c r="AH100" s="544"/>
    </row>
    <row r="101" spans="1:34" s="346" customFormat="1" hidden="1" x14ac:dyDescent="0.2">
      <c r="A101" s="384">
        <f t="shared" si="27"/>
        <v>0</v>
      </c>
      <c r="B101" s="385"/>
      <c r="C101" s="374"/>
      <c r="D101" s="438"/>
      <c r="E101" s="352"/>
      <c r="F101" s="353"/>
      <c r="G101" s="353"/>
      <c r="H101" s="353"/>
      <c r="I101" s="353"/>
      <c r="J101" s="394">
        <f t="shared" si="26"/>
        <v>0</v>
      </c>
      <c r="K101" s="374"/>
      <c r="L101" s="374"/>
      <c r="M101" s="354"/>
      <c r="N101" s="355"/>
      <c r="O101" s="355"/>
      <c r="P101" s="355"/>
      <c r="Q101" s="355"/>
      <c r="R101" s="355"/>
      <c r="S101" s="356"/>
      <c r="T101" s="357"/>
      <c r="U101" s="338">
        <f t="shared" si="28"/>
        <v>0</v>
      </c>
      <c r="V101" s="374"/>
      <c r="W101" s="399">
        <f t="shared" si="29"/>
        <v>0</v>
      </c>
      <c r="X101" s="400">
        <f t="shared" si="30"/>
        <v>0</v>
      </c>
      <c r="Y101" s="400">
        <f t="shared" si="31"/>
        <v>0</v>
      </c>
      <c r="Z101" s="400">
        <f t="shared" si="32"/>
        <v>0</v>
      </c>
      <c r="AA101" s="400">
        <f t="shared" si="33"/>
        <v>0</v>
      </c>
      <c r="AB101" s="400">
        <f t="shared" si="34"/>
        <v>0</v>
      </c>
      <c r="AC101" s="400">
        <f t="shared" si="35"/>
        <v>0</v>
      </c>
      <c r="AD101" s="534">
        <f t="shared" si="36"/>
        <v>0</v>
      </c>
      <c r="AE101" s="386"/>
      <c r="AF101" s="405">
        <f t="shared" si="37"/>
        <v>0</v>
      </c>
      <c r="AG101" s="374"/>
      <c r="AH101" s="544"/>
    </row>
    <row r="102" spans="1:34" s="346" customFormat="1" hidden="1" x14ac:dyDescent="0.2">
      <c r="A102" s="384">
        <f t="shared" si="27"/>
        <v>0</v>
      </c>
      <c r="B102" s="385"/>
      <c r="C102" s="374"/>
      <c r="D102" s="438"/>
      <c r="E102" s="352"/>
      <c r="F102" s="353"/>
      <c r="G102" s="353"/>
      <c r="H102" s="353"/>
      <c r="I102" s="353"/>
      <c r="J102" s="394">
        <f t="shared" si="26"/>
        <v>0</v>
      </c>
      <c r="K102" s="374"/>
      <c r="L102" s="374"/>
      <c r="M102" s="354"/>
      <c r="N102" s="355"/>
      <c r="O102" s="355"/>
      <c r="P102" s="355"/>
      <c r="Q102" s="355"/>
      <c r="R102" s="355"/>
      <c r="S102" s="356"/>
      <c r="T102" s="357"/>
      <c r="U102" s="338">
        <f t="shared" si="28"/>
        <v>0</v>
      </c>
      <c r="V102" s="374"/>
      <c r="W102" s="399">
        <f t="shared" si="29"/>
        <v>0</v>
      </c>
      <c r="X102" s="400">
        <f t="shared" si="30"/>
        <v>0</v>
      </c>
      <c r="Y102" s="400">
        <f t="shared" si="31"/>
        <v>0</v>
      </c>
      <c r="Z102" s="400">
        <f t="shared" si="32"/>
        <v>0</v>
      </c>
      <c r="AA102" s="400">
        <f t="shared" si="33"/>
        <v>0</v>
      </c>
      <c r="AB102" s="400">
        <f t="shared" si="34"/>
        <v>0</v>
      </c>
      <c r="AC102" s="400">
        <f t="shared" si="35"/>
        <v>0</v>
      </c>
      <c r="AD102" s="534">
        <f t="shared" si="36"/>
        <v>0</v>
      </c>
      <c r="AE102" s="386"/>
      <c r="AF102" s="405">
        <f t="shared" si="37"/>
        <v>0</v>
      </c>
      <c r="AG102" s="374"/>
      <c r="AH102" s="544"/>
    </row>
    <row r="103" spans="1:34" s="346" customFormat="1" hidden="1" x14ac:dyDescent="0.2">
      <c r="A103" s="384">
        <f t="shared" si="27"/>
        <v>0</v>
      </c>
      <c r="B103" s="385"/>
      <c r="C103" s="374"/>
      <c r="D103" s="438"/>
      <c r="E103" s="352"/>
      <c r="F103" s="353"/>
      <c r="G103" s="353"/>
      <c r="H103" s="353"/>
      <c r="I103" s="353"/>
      <c r="J103" s="394">
        <f t="shared" si="26"/>
        <v>0</v>
      </c>
      <c r="K103" s="374"/>
      <c r="L103" s="374"/>
      <c r="M103" s="354"/>
      <c r="N103" s="355"/>
      <c r="O103" s="355"/>
      <c r="P103" s="355"/>
      <c r="Q103" s="355"/>
      <c r="R103" s="355"/>
      <c r="S103" s="356"/>
      <c r="T103" s="357"/>
      <c r="U103" s="338">
        <f t="shared" si="28"/>
        <v>0</v>
      </c>
      <c r="V103" s="374"/>
      <c r="W103" s="399">
        <f t="shared" si="29"/>
        <v>0</v>
      </c>
      <c r="X103" s="400">
        <f t="shared" si="30"/>
        <v>0</v>
      </c>
      <c r="Y103" s="400">
        <f t="shared" si="31"/>
        <v>0</v>
      </c>
      <c r="Z103" s="400">
        <f t="shared" si="32"/>
        <v>0</v>
      </c>
      <c r="AA103" s="400">
        <f t="shared" si="33"/>
        <v>0</v>
      </c>
      <c r="AB103" s="400">
        <f t="shared" si="34"/>
        <v>0</v>
      </c>
      <c r="AC103" s="400">
        <f t="shared" si="35"/>
        <v>0</v>
      </c>
      <c r="AD103" s="534">
        <f t="shared" si="36"/>
        <v>0</v>
      </c>
      <c r="AE103" s="386"/>
      <c r="AF103" s="405">
        <f t="shared" si="37"/>
        <v>0</v>
      </c>
      <c r="AG103" s="374"/>
      <c r="AH103" s="544"/>
    </row>
    <row r="104" spans="1:34" s="346" customFormat="1" hidden="1" x14ac:dyDescent="0.2">
      <c r="A104" s="384">
        <f t="shared" si="27"/>
        <v>0</v>
      </c>
      <c r="B104" s="385"/>
      <c r="C104" s="374"/>
      <c r="D104" s="438"/>
      <c r="E104" s="352"/>
      <c r="F104" s="353"/>
      <c r="G104" s="353"/>
      <c r="H104" s="353"/>
      <c r="I104" s="353"/>
      <c r="J104" s="394">
        <f t="shared" si="26"/>
        <v>0</v>
      </c>
      <c r="K104" s="374"/>
      <c r="L104" s="374"/>
      <c r="M104" s="354"/>
      <c r="N104" s="355"/>
      <c r="O104" s="355"/>
      <c r="P104" s="355"/>
      <c r="Q104" s="355"/>
      <c r="R104" s="355"/>
      <c r="S104" s="356"/>
      <c r="T104" s="357"/>
      <c r="U104" s="338">
        <f t="shared" si="28"/>
        <v>0</v>
      </c>
      <c r="V104" s="374"/>
      <c r="W104" s="399">
        <f t="shared" si="29"/>
        <v>0</v>
      </c>
      <c r="X104" s="400">
        <f t="shared" si="30"/>
        <v>0</v>
      </c>
      <c r="Y104" s="400">
        <f t="shared" si="31"/>
        <v>0</v>
      </c>
      <c r="Z104" s="400">
        <f t="shared" si="32"/>
        <v>0</v>
      </c>
      <c r="AA104" s="400">
        <f t="shared" si="33"/>
        <v>0</v>
      </c>
      <c r="AB104" s="400">
        <f t="shared" si="34"/>
        <v>0</v>
      </c>
      <c r="AC104" s="400">
        <f t="shared" si="35"/>
        <v>0</v>
      </c>
      <c r="AD104" s="534">
        <f t="shared" si="36"/>
        <v>0</v>
      </c>
      <c r="AE104" s="386"/>
      <c r="AF104" s="405">
        <f t="shared" si="37"/>
        <v>0</v>
      </c>
      <c r="AG104" s="374"/>
      <c r="AH104" s="544"/>
    </row>
    <row r="105" spans="1:34" s="346" customFormat="1" hidden="1" x14ac:dyDescent="0.2">
      <c r="A105" s="384">
        <f t="shared" si="27"/>
        <v>0</v>
      </c>
      <c r="B105" s="385"/>
      <c r="C105" s="374"/>
      <c r="D105" s="438"/>
      <c r="E105" s="352"/>
      <c r="F105" s="353"/>
      <c r="G105" s="353"/>
      <c r="H105" s="353"/>
      <c r="I105" s="353"/>
      <c r="J105" s="394">
        <f t="shared" si="26"/>
        <v>0</v>
      </c>
      <c r="K105" s="374"/>
      <c r="L105" s="374"/>
      <c r="M105" s="354"/>
      <c r="N105" s="355"/>
      <c r="O105" s="355"/>
      <c r="P105" s="355"/>
      <c r="Q105" s="355"/>
      <c r="R105" s="355"/>
      <c r="S105" s="356"/>
      <c r="T105" s="357"/>
      <c r="U105" s="338">
        <f t="shared" si="28"/>
        <v>0</v>
      </c>
      <c r="V105" s="374"/>
      <c r="W105" s="399">
        <f t="shared" si="29"/>
        <v>0</v>
      </c>
      <c r="X105" s="400">
        <f t="shared" si="30"/>
        <v>0</v>
      </c>
      <c r="Y105" s="400">
        <f t="shared" si="31"/>
        <v>0</v>
      </c>
      <c r="Z105" s="400">
        <f t="shared" si="32"/>
        <v>0</v>
      </c>
      <c r="AA105" s="400">
        <f t="shared" si="33"/>
        <v>0</v>
      </c>
      <c r="AB105" s="400">
        <f t="shared" si="34"/>
        <v>0</v>
      </c>
      <c r="AC105" s="400">
        <f t="shared" si="35"/>
        <v>0</v>
      </c>
      <c r="AD105" s="534">
        <f t="shared" si="36"/>
        <v>0</v>
      </c>
      <c r="AE105" s="386"/>
      <c r="AF105" s="405">
        <f t="shared" si="37"/>
        <v>0</v>
      </c>
      <c r="AG105" s="374"/>
      <c r="AH105" s="544"/>
    </row>
    <row r="106" spans="1:34" s="346" customFormat="1" hidden="1" x14ac:dyDescent="0.2">
      <c r="A106" s="384">
        <f t="shared" si="27"/>
        <v>0</v>
      </c>
      <c r="B106" s="385"/>
      <c r="C106" s="374"/>
      <c r="D106" s="438"/>
      <c r="E106" s="352"/>
      <c r="F106" s="353"/>
      <c r="G106" s="353"/>
      <c r="H106" s="353"/>
      <c r="I106" s="353"/>
      <c r="J106" s="394">
        <f t="shared" si="26"/>
        <v>0</v>
      </c>
      <c r="K106" s="374"/>
      <c r="L106" s="374"/>
      <c r="M106" s="354"/>
      <c r="N106" s="355"/>
      <c r="O106" s="355"/>
      <c r="P106" s="355"/>
      <c r="Q106" s="355"/>
      <c r="R106" s="355"/>
      <c r="S106" s="356"/>
      <c r="T106" s="357"/>
      <c r="U106" s="338">
        <f t="shared" si="28"/>
        <v>0</v>
      </c>
      <c r="V106" s="374"/>
      <c r="W106" s="399">
        <f t="shared" si="29"/>
        <v>0</v>
      </c>
      <c r="X106" s="400">
        <f t="shared" si="30"/>
        <v>0</v>
      </c>
      <c r="Y106" s="400">
        <f t="shared" si="31"/>
        <v>0</v>
      </c>
      <c r="Z106" s="400">
        <f t="shared" si="32"/>
        <v>0</v>
      </c>
      <c r="AA106" s="400">
        <f t="shared" si="33"/>
        <v>0</v>
      </c>
      <c r="AB106" s="400">
        <f t="shared" si="34"/>
        <v>0</v>
      </c>
      <c r="AC106" s="400">
        <f t="shared" si="35"/>
        <v>0</v>
      </c>
      <c r="AD106" s="534">
        <f t="shared" si="36"/>
        <v>0</v>
      </c>
      <c r="AE106" s="386"/>
      <c r="AF106" s="405">
        <f t="shared" si="37"/>
        <v>0</v>
      </c>
      <c r="AG106" s="374"/>
      <c r="AH106" s="544"/>
    </row>
    <row r="107" spans="1:34" s="346" customFormat="1" hidden="1" x14ac:dyDescent="0.2">
      <c r="A107" s="384">
        <f t="shared" si="27"/>
        <v>0</v>
      </c>
      <c r="B107" s="385"/>
      <c r="C107" s="374"/>
      <c r="D107" s="438"/>
      <c r="E107" s="352"/>
      <c r="F107" s="353"/>
      <c r="G107" s="353"/>
      <c r="H107" s="353"/>
      <c r="I107" s="353"/>
      <c r="J107" s="394">
        <f t="shared" si="26"/>
        <v>0</v>
      </c>
      <c r="K107" s="374"/>
      <c r="L107" s="374"/>
      <c r="M107" s="354"/>
      <c r="N107" s="355"/>
      <c r="O107" s="355"/>
      <c r="P107" s="355"/>
      <c r="Q107" s="355"/>
      <c r="R107" s="355"/>
      <c r="S107" s="356"/>
      <c r="T107" s="357"/>
      <c r="U107" s="338">
        <f t="shared" si="28"/>
        <v>0</v>
      </c>
      <c r="V107" s="374"/>
      <c r="W107" s="399">
        <f t="shared" si="29"/>
        <v>0</v>
      </c>
      <c r="X107" s="400">
        <f t="shared" si="30"/>
        <v>0</v>
      </c>
      <c r="Y107" s="400">
        <f t="shared" si="31"/>
        <v>0</v>
      </c>
      <c r="Z107" s="400">
        <f t="shared" si="32"/>
        <v>0</v>
      </c>
      <c r="AA107" s="400">
        <f t="shared" si="33"/>
        <v>0</v>
      </c>
      <c r="AB107" s="400">
        <f t="shared" si="34"/>
        <v>0</v>
      </c>
      <c r="AC107" s="400">
        <f t="shared" si="35"/>
        <v>0</v>
      </c>
      <c r="AD107" s="534">
        <f t="shared" si="36"/>
        <v>0</v>
      </c>
      <c r="AE107" s="386"/>
      <c r="AF107" s="405">
        <f t="shared" si="37"/>
        <v>0</v>
      </c>
      <c r="AG107" s="374"/>
      <c r="AH107" s="544"/>
    </row>
    <row r="108" spans="1:34" s="346" customFormat="1" hidden="1" x14ac:dyDescent="0.2">
      <c r="A108" s="384">
        <f t="shared" si="27"/>
        <v>0</v>
      </c>
      <c r="B108" s="385"/>
      <c r="C108" s="374"/>
      <c r="D108" s="438"/>
      <c r="E108" s="352"/>
      <c r="F108" s="353"/>
      <c r="G108" s="353"/>
      <c r="H108" s="353"/>
      <c r="I108" s="353"/>
      <c r="J108" s="394">
        <f t="shared" si="26"/>
        <v>0</v>
      </c>
      <c r="K108" s="374"/>
      <c r="L108" s="374"/>
      <c r="M108" s="354"/>
      <c r="N108" s="355"/>
      <c r="O108" s="355"/>
      <c r="P108" s="355"/>
      <c r="Q108" s="355"/>
      <c r="R108" s="355"/>
      <c r="S108" s="356"/>
      <c r="T108" s="357"/>
      <c r="U108" s="338">
        <f t="shared" si="28"/>
        <v>0</v>
      </c>
      <c r="V108" s="374"/>
      <c r="W108" s="399">
        <f t="shared" si="29"/>
        <v>0</v>
      </c>
      <c r="X108" s="400">
        <f t="shared" si="30"/>
        <v>0</v>
      </c>
      <c r="Y108" s="400">
        <f t="shared" si="31"/>
        <v>0</v>
      </c>
      <c r="Z108" s="400">
        <f t="shared" si="32"/>
        <v>0</v>
      </c>
      <c r="AA108" s="400">
        <f t="shared" si="33"/>
        <v>0</v>
      </c>
      <c r="AB108" s="400">
        <f t="shared" si="34"/>
        <v>0</v>
      </c>
      <c r="AC108" s="400">
        <f t="shared" si="35"/>
        <v>0</v>
      </c>
      <c r="AD108" s="534">
        <f t="shared" si="36"/>
        <v>0</v>
      </c>
      <c r="AE108" s="386"/>
      <c r="AF108" s="405">
        <f t="shared" si="37"/>
        <v>0</v>
      </c>
      <c r="AG108" s="374"/>
      <c r="AH108" s="544"/>
    </row>
    <row r="109" spans="1:34" s="346" customFormat="1" hidden="1" x14ac:dyDescent="0.2">
      <c r="A109" s="384">
        <f t="shared" si="27"/>
        <v>0</v>
      </c>
      <c r="B109" s="385"/>
      <c r="C109" s="374"/>
      <c r="D109" s="438"/>
      <c r="E109" s="352"/>
      <c r="F109" s="353"/>
      <c r="G109" s="353"/>
      <c r="H109" s="353"/>
      <c r="I109" s="353"/>
      <c r="J109" s="394">
        <f t="shared" si="26"/>
        <v>0</v>
      </c>
      <c r="K109" s="374"/>
      <c r="L109" s="374"/>
      <c r="M109" s="354"/>
      <c r="N109" s="355"/>
      <c r="O109" s="355"/>
      <c r="P109" s="355"/>
      <c r="Q109" s="355"/>
      <c r="R109" s="355"/>
      <c r="S109" s="356"/>
      <c r="T109" s="357"/>
      <c r="U109" s="338">
        <f t="shared" si="28"/>
        <v>0</v>
      </c>
      <c r="V109" s="374"/>
      <c r="W109" s="399">
        <f t="shared" si="29"/>
        <v>0</v>
      </c>
      <c r="X109" s="400">
        <f t="shared" si="30"/>
        <v>0</v>
      </c>
      <c r="Y109" s="400">
        <f t="shared" si="31"/>
        <v>0</v>
      </c>
      <c r="Z109" s="400">
        <f t="shared" si="32"/>
        <v>0</v>
      </c>
      <c r="AA109" s="400">
        <f t="shared" si="33"/>
        <v>0</v>
      </c>
      <c r="AB109" s="400">
        <f t="shared" si="34"/>
        <v>0</v>
      </c>
      <c r="AC109" s="400">
        <f t="shared" si="35"/>
        <v>0</v>
      </c>
      <c r="AD109" s="534">
        <f t="shared" si="36"/>
        <v>0</v>
      </c>
      <c r="AE109" s="386"/>
      <c r="AF109" s="405">
        <f t="shared" si="37"/>
        <v>0</v>
      </c>
      <c r="AG109" s="374"/>
      <c r="AH109" s="544"/>
    </row>
    <row r="110" spans="1:34" s="346" customFormat="1" hidden="1" x14ac:dyDescent="0.2">
      <c r="A110" s="384">
        <f t="shared" si="27"/>
        <v>0</v>
      </c>
      <c r="B110" s="385"/>
      <c r="C110" s="374"/>
      <c r="D110" s="438"/>
      <c r="E110" s="352"/>
      <c r="F110" s="353"/>
      <c r="G110" s="353"/>
      <c r="H110" s="353"/>
      <c r="I110" s="353"/>
      <c r="J110" s="394">
        <f t="shared" si="26"/>
        <v>0</v>
      </c>
      <c r="K110" s="374"/>
      <c r="L110" s="374"/>
      <c r="M110" s="354"/>
      <c r="N110" s="355"/>
      <c r="O110" s="355"/>
      <c r="P110" s="355"/>
      <c r="Q110" s="355"/>
      <c r="R110" s="355"/>
      <c r="S110" s="356"/>
      <c r="T110" s="357"/>
      <c r="U110" s="338">
        <f t="shared" si="28"/>
        <v>0</v>
      </c>
      <c r="V110" s="374"/>
      <c r="W110" s="399">
        <f t="shared" si="29"/>
        <v>0</v>
      </c>
      <c r="X110" s="400">
        <f t="shared" si="30"/>
        <v>0</v>
      </c>
      <c r="Y110" s="400">
        <f t="shared" si="31"/>
        <v>0</v>
      </c>
      <c r="Z110" s="400">
        <f t="shared" si="32"/>
        <v>0</v>
      </c>
      <c r="AA110" s="400">
        <f t="shared" si="33"/>
        <v>0</v>
      </c>
      <c r="AB110" s="400">
        <f t="shared" si="34"/>
        <v>0</v>
      </c>
      <c r="AC110" s="400">
        <f t="shared" si="35"/>
        <v>0</v>
      </c>
      <c r="AD110" s="534">
        <f t="shared" si="36"/>
        <v>0</v>
      </c>
      <c r="AE110" s="386"/>
      <c r="AF110" s="405">
        <f t="shared" si="37"/>
        <v>0</v>
      </c>
      <c r="AG110" s="374"/>
      <c r="AH110" s="544"/>
    </row>
    <row r="111" spans="1:34" s="346" customFormat="1" hidden="1" x14ac:dyDescent="0.2">
      <c r="A111" s="384">
        <f t="shared" si="27"/>
        <v>0</v>
      </c>
      <c r="B111" s="385"/>
      <c r="C111" s="374"/>
      <c r="D111" s="438"/>
      <c r="E111" s="352"/>
      <c r="F111" s="353"/>
      <c r="G111" s="353"/>
      <c r="H111" s="353"/>
      <c r="I111" s="353"/>
      <c r="J111" s="394">
        <f t="shared" si="26"/>
        <v>0</v>
      </c>
      <c r="K111" s="374"/>
      <c r="L111" s="374"/>
      <c r="M111" s="354"/>
      <c r="N111" s="355"/>
      <c r="O111" s="355"/>
      <c r="P111" s="355"/>
      <c r="Q111" s="355"/>
      <c r="R111" s="355"/>
      <c r="S111" s="356"/>
      <c r="T111" s="357"/>
      <c r="U111" s="338">
        <f t="shared" si="28"/>
        <v>0</v>
      </c>
      <c r="V111" s="374"/>
      <c r="W111" s="399">
        <f t="shared" si="29"/>
        <v>0</v>
      </c>
      <c r="X111" s="400">
        <f t="shared" si="30"/>
        <v>0</v>
      </c>
      <c r="Y111" s="400">
        <f t="shared" si="31"/>
        <v>0</v>
      </c>
      <c r="Z111" s="400">
        <f t="shared" si="32"/>
        <v>0</v>
      </c>
      <c r="AA111" s="400">
        <f t="shared" si="33"/>
        <v>0</v>
      </c>
      <c r="AB111" s="400">
        <f t="shared" si="34"/>
        <v>0</v>
      </c>
      <c r="AC111" s="400">
        <f t="shared" si="35"/>
        <v>0</v>
      </c>
      <c r="AD111" s="534">
        <f t="shared" si="36"/>
        <v>0</v>
      </c>
      <c r="AE111" s="386"/>
      <c r="AF111" s="405">
        <f t="shared" si="37"/>
        <v>0</v>
      </c>
      <c r="AG111" s="374"/>
      <c r="AH111" s="544"/>
    </row>
    <row r="112" spans="1:34" s="346" customFormat="1" hidden="1" x14ac:dyDescent="0.2">
      <c r="A112" s="384">
        <f t="shared" si="27"/>
        <v>0</v>
      </c>
      <c r="B112" s="385"/>
      <c r="C112" s="374"/>
      <c r="D112" s="438"/>
      <c r="E112" s="352"/>
      <c r="F112" s="353"/>
      <c r="G112" s="353"/>
      <c r="H112" s="353"/>
      <c r="I112" s="353"/>
      <c r="J112" s="394">
        <f t="shared" si="26"/>
        <v>0</v>
      </c>
      <c r="K112" s="374"/>
      <c r="L112" s="374"/>
      <c r="M112" s="354"/>
      <c r="N112" s="355"/>
      <c r="O112" s="355"/>
      <c r="P112" s="355"/>
      <c r="Q112" s="355"/>
      <c r="R112" s="355"/>
      <c r="S112" s="356"/>
      <c r="T112" s="357"/>
      <c r="U112" s="338">
        <f t="shared" si="28"/>
        <v>0</v>
      </c>
      <c r="V112" s="374"/>
      <c r="W112" s="399">
        <f t="shared" si="29"/>
        <v>0</v>
      </c>
      <c r="X112" s="400">
        <f t="shared" si="30"/>
        <v>0</v>
      </c>
      <c r="Y112" s="400">
        <f t="shared" si="31"/>
        <v>0</v>
      </c>
      <c r="Z112" s="400">
        <f t="shared" si="32"/>
        <v>0</v>
      </c>
      <c r="AA112" s="400">
        <f t="shared" si="33"/>
        <v>0</v>
      </c>
      <c r="AB112" s="400">
        <f t="shared" si="34"/>
        <v>0</v>
      </c>
      <c r="AC112" s="400">
        <f t="shared" si="35"/>
        <v>0</v>
      </c>
      <c r="AD112" s="534">
        <f t="shared" si="36"/>
        <v>0</v>
      </c>
      <c r="AE112" s="386"/>
      <c r="AF112" s="405">
        <f t="shared" si="37"/>
        <v>0</v>
      </c>
      <c r="AG112" s="374"/>
      <c r="AH112" s="544"/>
    </row>
    <row r="113" spans="1:34" s="346" customFormat="1" hidden="1" x14ac:dyDescent="0.2">
      <c r="A113" s="384">
        <f t="shared" si="27"/>
        <v>0</v>
      </c>
      <c r="B113" s="385"/>
      <c r="C113" s="374"/>
      <c r="D113" s="438"/>
      <c r="E113" s="352"/>
      <c r="F113" s="353"/>
      <c r="G113" s="353"/>
      <c r="H113" s="353"/>
      <c r="I113" s="353"/>
      <c r="J113" s="394">
        <f t="shared" si="26"/>
        <v>0</v>
      </c>
      <c r="K113" s="374"/>
      <c r="L113" s="374"/>
      <c r="M113" s="354"/>
      <c r="N113" s="355"/>
      <c r="O113" s="355"/>
      <c r="P113" s="355"/>
      <c r="Q113" s="355"/>
      <c r="R113" s="355"/>
      <c r="S113" s="356"/>
      <c r="T113" s="357"/>
      <c r="U113" s="338">
        <f t="shared" si="28"/>
        <v>0</v>
      </c>
      <c r="V113" s="374"/>
      <c r="W113" s="399">
        <f t="shared" si="29"/>
        <v>0</v>
      </c>
      <c r="X113" s="400">
        <f t="shared" si="30"/>
        <v>0</v>
      </c>
      <c r="Y113" s="400">
        <f t="shared" si="31"/>
        <v>0</v>
      </c>
      <c r="Z113" s="400">
        <f t="shared" si="32"/>
        <v>0</v>
      </c>
      <c r="AA113" s="400">
        <f t="shared" si="33"/>
        <v>0</v>
      </c>
      <c r="AB113" s="400">
        <f t="shared" si="34"/>
        <v>0</v>
      </c>
      <c r="AC113" s="400">
        <f t="shared" si="35"/>
        <v>0</v>
      </c>
      <c r="AD113" s="534">
        <f t="shared" si="36"/>
        <v>0</v>
      </c>
      <c r="AE113" s="386"/>
      <c r="AF113" s="405">
        <f t="shared" si="37"/>
        <v>0</v>
      </c>
      <c r="AG113" s="374"/>
      <c r="AH113" s="544"/>
    </row>
    <row r="114" spans="1:34" s="346" customFormat="1" hidden="1" x14ac:dyDescent="0.2">
      <c r="A114" s="384">
        <f t="shared" si="27"/>
        <v>0</v>
      </c>
      <c r="B114" s="385"/>
      <c r="C114" s="374"/>
      <c r="D114" s="438"/>
      <c r="E114" s="352"/>
      <c r="F114" s="353"/>
      <c r="G114" s="353"/>
      <c r="H114" s="353"/>
      <c r="I114" s="353"/>
      <c r="J114" s="394">
        <f t="shared" si="26"/>
        <v>0</v>
      </c>
      <c r="K114" s="374"/>
      <c r="L114" s="374"/>
      <c r="M114" s="354"/>
      <c r="N114" s="355"/>
      <c r="O114" s="355"/>
      <c r="P114" s="355"/>
      <c r="Q114" s="355"/>
      <c r="R114" s="355"/>
      <c r="S114" s="356"/>
      <c r="T114" s="357"/>
      <c r="U114" s="338">
        <f t="shared" si="28"/>
        <v>0</v>
      </c>
      <c r="V114" s="374"/>
      <c r="W114" s="399">
        <f t="shared" si="29"/>
        <v>0</v>
      </c>
      <c r="X114" s="400">
        <f t="shared" si="30"/>
        <v>0</v>
      </c>
      <c r="Y114" s="400">
        <f t="shared" si="31"/>
        <v>0</v>
      </c>
      <c r="Z114" s="400">
        <f t="shared" si="32"/>
        <v>0</v>
      </c>
      <c r="AA114" s="400">
        <f t="shared" si="33"/>
        <v>0</v>
      </c>
      <c r="AB114" s="400">
        <f t="shared" si="34"/>
        <v>0</v>
      </c>
      <c r="AC114" s="400">
        <f t="shared" si="35"/>
        <v>0</v>
      </c>
      <c r="AD114" s="534">
        <f t="shared" si="36"/>
        <v>0</v>
      </c>
      <c r="AE114" s="386"/>
      <c r="AF114" s="405">
        <f t="shared" si="37"/>
        <v>0</v>
      </c>
      <c r="AG114" s="374"/>
      <c r="AH114" s="544"/>
    </row>
    <row r="115" spans="1:34" s="346" customFormat="1" hidden="1" x14ac:dyDescent="0.2">
      <c r="A115" s="384">
        <f t="shared" si="27"/>
        <v>0</v>
      </c>
      <c r="B115" s="385"/>
      <c r="C115" s="374"/>
      <c r="D115" s="438"/>
      <c r="E115" s="352"/>
      <c r="F115" s="353"/>
      <c r="G115" s="353"/>
      <c r="H115" s="353"/>
      <c r="I115" s="353"/>
      <c r="J115" s="394">
        <f t="shared" si="26"/>
        <v>0</v>
      </c>
      <c r="K115" s="374"/>
      <c r="L115" s="374"/>
      <c r="M115" s="354"/>
      <c r="N115" s="355"/>
      <c r="O115" s="355"/>
      <c r="P115" s="355"/>
      <c r="Q115" s="355"/>
      <c r="R115" s="355"/>
      <c r="S115" s="356"/>
      <c r="T115" s="357"/>
      <c r="U115" s="338">
        <f t="shared" si="28"/>
        <v>0</v>
      </c>
      <c r="V115" s="374"/>
      <c r="W115" s="399">
        <f t="shared" si="29"/>
        <v>0</v>
      </c>
      <c r="X115" s="400">
        <f t="shared" si="30"/>
        <v>0</v>
      </c>
      <c r="Y115" s="400">
        <f t="shared" si="31"/>
        <v>0</v>
      </c>
      <c r="Z115" s="400">
        <f t="shared" si="32"/>
        <v>0</v>
      </c>
      <c r="AA115" s="400">
        <f t="shared" si="33"/>
        <v>0</v>
      </c>
      <c r="AB115" s="400">
        <f t="shared" si="34"/>
        <v>0</v>
      </c>
      <c r="AC115" s="400">
        <f t="shared" si="35"/>
        <v>0</v>
      </c>
      <c r="AD115" s="534">
        <f t="shared" si="36"/>
        <v>0</v>
      </c>
      <c r="AE115" s="386"/>
      <c r="AF115" s="405">
        <f t="shared" si="37"/>
        <v>0</v>
      </c>
      <c r="AG115" s="374"/>
      <c r="AH115" s="544"/>
    </row>
    <row r="116" spans="1:34" s="346" customFormat="1" hidden="1" x14ac:dyDescent="0.2">
      <c r="A116" s="384">
        <f t="shared" si="27"/>
        <v>0</v>
      </c>
      <c r="B116" s="385"/>
      <c r="C116" s="374"/>
      <c r="D116" s="438"/>
      <c r="E116" s="352"/>
      <c r="F116" s="353"/>
      <c r="G116" s="353"/>
      <c r="H116" s="353"/>
      <c r="I116" s="353"/>
      <c r="J116" s="394">
        <f t="shared" si="26"/>
        <v>0</v>
      </c>
      <c r="K116" s="374"/>
      <c r="L116" s="374"/>
      <c r="M116" s="354"/>
      <c r="N116" s="355"/>
      <c r="O116" s="355"/>
      <c r="P116" s="355"/>
      <c r="Q116" s="355"/>
      <c r="R116" s="355"/>
      <c r="S116" s="356"/>
      <c r="T116" s="357"/>
      <c r="U116" s="338">
        <f t="shared" si="28"/>
        <v>0</v>
      </c>
      <c r="V116" s="374"/>
      <c r="W116" s="399">
        <f t="shared" si="29"/>
        <v>0</v>
      </c>
      <c r="X116" s="400">
        <f t="shared" si="30"/>
        <v>0</v>
      </c>
      <c r="Y116" s="400">
        <f t="shared" si="31"/>
        <v>0</v>
      </c>
      <c r="Z116" s="400">
        <f t="shared" si="32"/>
        <v>0</v>
      </c>
      <c r="AA116" s="400">
        <f t="shared" si="33"/>
        <v>0</v>
      </c>
      <c r="AB116" s="400">
        <f t="shared" si="34"/>
        <v>0</v>
      </c>
      <c r="AC116" s="400">
        <f t="shared" si="35"/>
        <v>0</v>
      </c>
      <c r="AD116" s="534">
        <f t="shared" si="36"/>
        <v>0</v>
      </c>
      <c r="AE116" s="386"/>
      <c r="AF116" s="405">
        <f t="shared" si="37"/>
        <v>0</v>
      </c>
      <c r="AG116" s="374"/>
      <c r="AH116" s="544"/>
    </row>
    <row r="117" spans="1:34" s="346" customFormat="1" hidden="1" x14ac:dyDescent="0.2">
      <c r="A117" s="384">
        <f t="shared" si="27"/>
        <v>0</v>
      </c>
      <c r="B117" s="385"/>
      <c r="C117" s="374"/>
      <c r="D117" s="438"/>
      <c r="E117" s="352"/>
      <c r="F117" s="353"/>
      <c r="G117" s="353"/>
      <c r="H117" s="353"/>
      <c r="I117" s="353"/>
      <c r="J117" s="394">
        <f t="shared" si="26"/>
        <v>0</v>
      </c>
      <c r="K117" s="374"/>
      <c r="L117" s="374"/>
      <c r="M117" s="354"/>
      <c r="N117" s="355"/>
      <c r="O117" s="355"/>
      <c r="P117" s="355"/>
      <c r="Q117" s="355"/>
      <c r="R117" s="355"/>
      <c r="S117" s="356"/>
      <c r="T117" s="357"/>
      <c r="U117" s="338">
        <f t="shared" si="28"/>
        <v>0</v>
      </c>
      <c r="V117" s="374"/>
      <c r="W117" s="399">
        <f t="shared" si="29"/>
        <v>0</v>
      </c>
      <c r="X117" s="400">
        <f t="shared" si="30"/>
        <v>0</v>
      </c>
      <c r="Y117" s="400">
        <f t="shared" si="31"/>
        <v>0</v>
      </c>
      <c r="Z117" s="400">
        <f t="shared" si="32"/>
        <v>0</v>
      </c>
      <c r="AA117" s="400">
        <f t="shared" si="33"/>
        <v>0</v>
      </c>
      <c r="AB117" s="400">
        <f t="shared" si="34"/>
        <v>0</v>
      </c>
      <c r="AC117" s="400">
        <f t="shared" si="35"/>
        <v>0</v>
      </c>
      <c r="AD117" s="534">
        <f t="shared" si="36"/>
        <v>0</v>
      </c>
      <c r="AE117" s="386"/>
      <c r="AF117" s="405">
        <f t="shared" si="37"/>
        <v>0</v>
      </c>
      <c r="AG117" s="374"/>
      <c r="AH117" s="544"/>
    </row>
    <row r="118" spans="1:34" s="346" customFormat="1" hidden="1" x14ac:dyDescent="0.2">
      <c r="A118" s="384">
        <f t="shared" si="27"/>
        <v>0</v>
      </c>
      <c r="B118" s="385"/>
      <c r="C118" s="374"/>
      <c r="D118" s="438"/>
      <c r="E118" s="352"/>
      <c r="F118" s="353"/>
      <c r="G118" s="353"/>
      <c r="H118" s="353"/>
      <c r="I118" s="353"/>
      <c r="J118" s="394">
        <f t="shared" si="26"/>
        <v>0</v>
      </c>
      <c r="K118" s="374"/>
      <c r="L118" s="374"/>
      <c r="M118" s="354"/>
      <c r="N118" s="355"/>
      <c r="O118" s="355"/>
      <c r="P118" s="355"/>
      <c r="Q118" s="355"/>
      <c r="R118" s="355"/>
      <c r="S118" s="356"/>
      <c r="T118" s="357"/>
      <c r="U118" s="338">
        <f t="shared" si="28"/>
        <v>0</v>
      </c>
      <c r="V118" s="374"/>
      <c r="W118" s="399">
        <f t="shared" si="29"/>
        <v>0</v>
      </c>
      <c r="X118" s="400">
        <f t="shared" si="30"/>
        <v>0</v>
      </c>
      <c r="Y118" s="400">
        <f t="shared" si="31"/>
        <v>0</v>
      </c>
      <c r="Z118" s="400">
        <f t="shared" si="32"/>
        <v>0</v>
      </c>
      <c r="AA118" s="400">
        <f t="shared" si="33"/>
        <v>0</v>
      </c>
      <c r="AB118" s="400">
        <f t="shared" si="34"/>
        <v>0</v>
      </c>
      <c r="AC118" s="400">
        <f t="shared" si="35"/>
        <v>0</v>
      </c>
      <c r="AD118" s="534">
        <f t="shared" si="36"/>
        <v>0</v>
      </c>
      <c r="AE118" s="386"/>
      <c r="AF118" s="405">
        <f t="shared" si="37"/>
        <v>0</v>
      </c>
      <c r="AG118" s="374"/>
      <c r="AH118" s="544"/>
    </row>
    <row r="119" spans="1:34" s="346" customFormat="1" hidden="1" x14ac:dyDescent="0.2">
      <c r="A119" s="384">
        <f t="shared" si="27"/>
        <v>0</v>
      </c>
      <c r="B119" s="385"/>
      <c r="C119" s="374"/>
      <c r="D119" s="438"/>
      <c r="E119" s="352"/>
      <c r="F119" s="353"/>
      <c r="G119" s="353"/>
      <c r="H119" s="353"/>
      <c r="I119" s="353"/>
      <c r="J119" s="394">
        <f t="shared" si="26"/>
        <v>0</v>
      </c>
      <c r="K119" s="374"/>
      <c r="L119" s="374"/>
      <c r="M119" s="354"/>
      <c r="N119" s="355"/>
      <c r="O119" s="355"/>
      <c r="P119" s="355"/>
      <c r="Q119" s="355"/>
      <c r="R119" s="355"/>
      <c r="S119" s="356"/>
      <c r="T119" s="357"/>
      <c r="U119" s="338">
        <f t="shared" si="28"/>
        <v>0</v>
      </c>
      <c r="V119" s="374"/>
      <c r="W119" s="399">
        <f t="shared" si="29"/>
        <v>0</v>
      </c>
      <c r="X119" s="400">
        <f t="shared" si="30"/>
        <v>0</v>
      </c>
      <c r="Y119" s="400">
        <f t="shared" si="31"/>
        <v>0</v>
      </c>
      <c r="Z119" s="400">
        <f t="shared" si="32"/>
        <v>0</v>
      </c>
      <c r="AA119" s="400">
        <f t="shared" si="33"/>
        <v>0</v>
      </c>
      <c r="AB119" s="400">
        <f t="shared" si="34"/>
        <v>0</v>
      </c>
      <c r="AC119" s="400">
        <f t="shared" si="35"/>
        <v>0</v>
      </c>
      <c r="AD119" s="534">
        <f t="shared" si="36"/>
        <v>0</v>
      </c>
      <c r="AE119" s="386"/>
      <c r="AF119" s="405">
        <f t="shared" si="37"/>
        <v>0</v>
      </c>
      <c r="AG119" s="374"/>
      <c r="AH119" s="544"/>
    </row>
    <row r="120" spans="1:34" s="346" customFormat="1" hidden="1" x14ac:dyDescent="0.2">
      <c r="A120" s="384">
        <f t="shared" si="27"/>
        <v>0</v>
      </c>
      <c r="B120" s="385"/>
      <c r="C120" s="374"/>
      <c r="D120" s="438"/>
      <c r="E120" s="352"/>
      <c r="F120" s="353"/>
      <c r="G120" s="353"/>
      <c r="H120" s="353"/>
      <c r="I120" s="353"/>
      <c r="J120" s="394">
        <f t="shared" si="26"/>
        <v>0</v>
      </c>
      <c r="K120" s="374"/>
      <c r="L120" s="374"/>
      <c r="M120" s="354"/>
      <c r="N120" s="355"/>
      <c r="O120" s="355"/>
      <c r="P120" s="355"/>
      <c r="Q120" s="355"/>
      <c r="R120" s="355"/>
      <c r="S120" s="356"/>
      <c r="T120" s="357"/>
      <c r="U120" s="338">
        <f t="shared" si="28"/>
        <v>0</v>
      </c>
      <c r="V120" s="374"/>
      <c r="W120" s="399">
        <f t="shared" si="29"/>
        <v>0</v>
      </c>
      <c r="X120" s="400">
        <f t="shared" si="30"/>
        <v>0</v>
      </c>
      <c r="Y120" s="400">
        <f t="shared" si="31"/>
        <v>0</v>
      </c>
      <c r="Z120" s="400">
        <f t="shared" si="32"/>
        <v>0</v>
      </c>
      <c r="AA120" s="400">
        <f t="shared" si="33"/>
        <v>0</v>
      </c>
      <c r="AB120" s="400">
        <f t="shared" si="34"/>
        <v>0</v>
      </c>
      <c r="AC120" s="400">
        <f t="shared" si="35"/>
        <v>0</v>
      </c>
      <c r="AD120" s="534">
        <f t="shared" si="36"/>
        <v>0</v>
      </c>
      <c r="AE120" s="386"/>
      <c r="AF120" s="405">
        <f t="shared" si="37"/>
        <v>0</v>
      </c>
      <c r="AG120" s="374"/>
      <c r="AH120" s="544"/>
    </row>
    <row r="121" spans="1:34" s="346" customFormat="1" hidden="1" x14ac:dyDescent="0.2">
      <c r="A121" s="384">
        <f t="shared" si="27"/>
        <v>0</v>
      </c>
      <c r="B121" s="385"/>
      <c r="C121" s="374"/>
      <c r="D121" s="438"/>
      <c r="E121" s="352"/>
      <c r="F121" s="353"/>
      <c r="G121" s="353"/>
      <c r="H121" s="353"/>
      <c r="I121" s="353"/>
      <c r="J121" s="394">
        <f t="shared" si="26"/>
        <v>0</v>
      </c>
      <c r="K121" s="374"/>
      <c r="L121" s="374"/>
      <c r="M121" s="354"/>
      <c r="N121" s="355"/>
      <c r="O121" s="355"/>
      <c r="P121" s="355"/>
      <c r="Q121" s="355"/>
      <c r="R121" s="355"/>
      <c r="S121" s="356"/>
      <c r="T121" s="357"/>
      <c r="U121" s="338">
        <f t="shared" si="28"/>
        <v>0</v>
      </c>
      <c r="V121" s="374"/>
      <c r="W121" s="399">
        <f t="shared" si="29"/>
        <v>0</v>
      </c>
      <c r="X121" s="400">
        <f t="shared" si="30"/>
        <v>0</v>
      </c>
      <c r="Y121" s="400">
        <f t="shared" si="31"/>
        <v>0</v>
      </c>
      <c r="Z121" s="400">
        <f t="shared" si="32"/>
        <v>0</v>
      </c>
      <c r="AA121" s="400">
        <f t="shared" si="33"/>
        <v>0</v>
      </c>
      <c r="AB121" s="400">
        <f t="shared" si="34"/>
        <v>0</v>
      </c>
      <c r="AC121" s="400">
        <f t="shared" si="35"/>
        <v>0</v>
      </c>
      <c r="AD121" s="534">
        <f t="shared" si="36"/>
        <v>0</v>
      </c>
      <c r="AE121" s="386"/>
      <c r="AF121" s="405">
        <f t="shared" si="37"/>
        <v>0</v>
      </c>
      <c r="AG121" s="374"/>
      <c r="AH121" s="544"/>
    </row>
    <row r="122" spans="1:34" s="346" customFormat="1" hidden="1" x14ac:dyDescent="0.2">
      <c r="A122" s="384">
        <f t="shared" si="27"/>
        <v>0</v>
      </c>
      <c r="B122" s="385"/>
      <c r="C122" s="374"/>
      <c r="D122" s="438"/>
      <c r="E122" s="352"/>
      <c r="F122" s="353"/>
      <c r="G122" s="353"/>
      <c r="H122" s="353"/>
      <c r="I122" s="353"/>
      <c r="J122" s="394">
        <f t="shared" si="26"/>
        <v>0</v>
      </c>
      <c r="K122" s="374"/>
      <c r="L122" s="374"/>
      <c r="M122" s="354"/>
      <c r="N122" s="355"/>
      <c r="O122" s="355"/>
      <c r="P122" s="355"/>
      <c r="Q122" s="355"/>
      <c r="R122" s="355"/>
      <c r="S122" s="356"/>
      <c r="T122" s="357"/>
      <c r="U122" s="338">
        <f t="shared" si="28"/>
        <v>0</v>
      </c>
      <c r="V122" s="374"/>
      <c r="W122" s="399">
        <f t="shared" si="29"/>
        <v>0</v>
      </c>
      <c r="X122" s="400">
        <f t="shared" si="30"/>
        <v>0</v>
      </c>
      <c r="Y122" s="400">
        <f t="shared" si="31"/>
        <v>0</v>
      </c>
      <c r="Z122" s="400">
        <f t="shared" si="32"/>
        <v>0</v>
      </c>
      <c r="AA122" s="400">
        <f t="shared" si="33"/>
        <v>0</v>
      </c>
      <c r="AB122" s="400">
        <f t="shared" si="34"/>
        <v>0</v>
      </c>
      <c r="AC122" s="400">
        <f t="shared" si="35"/>
        <v>0</v>
      </c>
      <c r="AD122" s="534">
        <f t="shared" si="36"/>
        <v>0</v>
      </c>
      <c r="AE122" s="386"/>
      <c r="AF122" s="405">
        <f t="shared" si="37"/>
        <v>0</v>
      </c>
      <c r="AG122" s="374"/>
      <c r="AH122" s="544"/>
    </row>
    <row r="123" spans="1:34" s="346" customFormat="1" hidden="1" x14ac:dyDescent="0.2">
      <c r="A123" s="384">
        <f t="shared" si="27"/>
        <v>0</v>
      </c>
      <c r="B123" s="385"/>
      <c r="C123" s="374"/>
      <c r="D123" s="438"/>
      <c r="E123" s="352"/>
      <c r="F123" s="353"/>
      <c r="G123" s="353"/>
      <c r="H123" s="353"/>
      <c r="I123" s="353"/>
      <c r="J123" s="394">
        <f t="shared" si="26"/>
        <v>0</v>
      </c>
      <c r="K123" s="374"/>
      <c r="L123" s="374"/>
      <c r="M123" s="354"/>
      <c r="N123" s="355"/>
      <c r="O123" s="355"/>
      <c r="P123" s="355"/>
      <c r="Q123" s="355"/>
      <c r="R123" s="355"/>
      <c r="S123" s="356"/>
      <c r="T123" s="357"/>
      <c r="U123" s="338">
        <f t="shared" si="28"/>
        <v>0</v>
      </c>
      <c r="V123" s="374"/>
      <c r="W123" s="399">
        <f t="shared" si="29"/>
        <v>0</v>
      </c>
      <c r="X123" s="400">
        <f t="shared" si="30"/>
        <v>0</v>
      </c>
      <c r="Y123" s="400">
        <f t="shared" si="31"/>
        <v>0</v>
      </c>
      <c r="Z123" s="400">
        <f t="shared" si="32"/>
        <v>0</v>
      </c>
      <c r="AA123" s="400">
        <f t="shared" si="33"/>
        <v>0</v>
      </c>
      <c r="AB123" s="400">
        <f t="shared" si="34"/>
        <v>0</v>
      </c>
      <c r="AC123" s="400">
        <f t="shared" si="35"/>
        <v>0</v>
      </c>
      <c r="AD123" s="534">
        <f t="shared" si="36"/>
        <v>0</v>
      </c>
      <c r="AE123" s="386"/>
      <c r="AF123" s="405">
        <f t="shared" si="37"/>
        <v>0</v>
      </c>
      <c r="AG123" s="374"/>
      <c r="AH123" s="544"/>
    </row>
    <row r="124" spans="1:34" s="346" customFormat="1" hidden="1" x14ac:dyDescent="0.2">
      <c r="A124" s="384">
        <f t="shared" si="27"/>
        <v>0</v>
      </c>
      <c r="B124" s="385"/>
      <c r="C124" s="374"/>
      <c r="D124" s="438"/>
      <c r="E124" s="352"/>
      <c r="F124" s="353"/>
      <c r="G124" s="353"/>
      <c r="H124" s="353"/>
      <c r="I124" s="353"/>
      <c r="J124" s="394">
        <f t="shared" si="26"/>
        <v>0</v>
      </c>
      <c r="K124" s="374"/>
      <c r="L124" s="374"/>
      <c r="M124" s="354"/>
      <c r="N124" s="355"/>
      <c r="O124" s="355"/>
      <c r="P124" s="355"/>
      <c r="Q124" s="355"/>
      <c r="R124" s="355"/>
      <c r="S124" s="356"/>
      <c r="T124" s="357"/>
      <c r="U124" s="338">
        <f t="shared" si="28"/>
        <v>0</v>
      </c>
      <c r="V124" s="374"/>
      <c r="W124" s="399">
        <f t="shared" si="29"/>
        <v>0</v>
      </c>
      <c r="X124" s="400">
        <f t="shared" si="30"/>
        <v>0</v>
      </c>
      <c r="Y124" s="400">
        <f t="shared" si="31"/>
        <v>0</v>
      </c>
      <c r="Z124" s="400">
        <f t="shared" si="32"/>
        <v>0</v>
      </c>
      <c r="AA124" s="400">
        <f t="shared" si="33"/>
        <v>0</v>
      </c>
      <c r="AB124" s="400">
        <f t="shared" si="34"/>
        <v>0</v>
      </c>
      <c r="AC124" s="400">
        <f t="shared" si="35"/>
        <v>0</v>
      </c>
      <c r="AD124" s="534">
        <f t="shared" si="36"/>
        <v>0</v>
      </c>
      <c r="AE124" s="386"/>
      <c r="AF124" s="405">
        <f t="shared" si="37"/>
        <v>0</v>
      </c>
      <c r="AG124" s="374"/>
      <c r="AH124" s="544"/>
    </row>
    <row r="125" spans="1:34" s="346" customFormat="1" hidden="1" x14ac:dyDescent="0.2">
      <c r="A125" s="384">
        <f t="shared" si="27"/>
        <v>0</v>
      </c>
      <c r="B125" s="385"/>
      <c r="C125" s="374"/>
      <c r="D125" s="438"/>
      <c r="E125" s="352"/>
      <c r="F125" s="353"/>
      <c r="G125" s="353"/>
      <c r="H125" s="353"/>
      <c r="I125" s="353"/>
      <c r="J125" s="394">
        <f t="shared" si="26"/>
        <v>0</v>
      </c>
      <c r="K125" s="374"/>
      <c r="L125" s="374"/>
      <c r="M125" s="354"/>
      <c r="N125" s="355"/>
      <c r="O125" s="355"/>
      <c r="P125" s="355"/>
      <c r="Q125" s="355"/>
      <c r="R125" s="355"/>
      <c r="S125" s="356"/>
      <c r="T125" s="357"/>
      <c r="U125" s="338">
        <f t="shared" si="28"/>
        <v>0</v>
      </c>
      <c r="V125" s="374"/>
      <c r="W125" s="399">
        <f t="shared" si="29"/>
        <v>0</v>
      </c>
      <c r="X125" s="400">
        <f t="shared" si="30"/>
        <v>0</v>
      </c>
      <c r="Y125" s="400">
        <f t="shared" si="31"/>
        <v>0</v>
      </c>
      <c r="Z125" s="400">
        <f t="shared" si="32"/>
        <v>0</v>
      </c>
      <c r="AA125" s="400">
        <f t="shared" si="33"/>
        <v>0</v>
      </c>
      <c r="AB125" s="400">
        <f t="shared" si="34"/>
        <v>0</v>
      </c>
      <c r="AC125" s="400">
        <f t="shared" si="35"/>
        <v>0</v>
      </c>
      <c r="AD125" s="534">
        <f t="shared" si="36"/>
        <v>0</v>
      </c>
      <c r="AE125" s="386"/>
      <c r="AF125" s="405">
        <f t="shared" si="37"/>
        <v>0</v>
      </c>
      <c r="AG125" s="374"/>
      <c r="AH125" s="544"/>
    </row>
    <row r="126" spans="1:34" s="346" customFormat="1" hidden="1" x14ac:dyDescent="0.2">
      <c r="A126" s="384">
        <f t="shared" si="27"/>
        <v>0</v>
      </c>
      <c r="B126" s="385"/>
      <c r="C126" s="374"/>
      <c r="D126" s="438"/>
      <c r="E126" s="352"/>
      <c r="F126" s="353"/>
      <c r="G126" s="353"/>
      <c r="H126" s="353"/>
      <c r="I126" s="353"/>
      <c r="J126" s="394">
        <f t="shared" si="26"/>
        <v>0</v>
      </c>
      <c r="K126" s="374"/>
      <c r="L126" s="374"/>
      <c r="M126" s="354"/>
      <c r="N126" s="355"/>
      <c r="O126" s="355"/>
      <c r="P126" s="355"/>
      <c r="Q126" s="355"/>
      <c r="R126" s="355"/>
      <c r="S126" s="356"/>
      <c r="T126" s="357"/>
      <c r="U126" s="338">
        <f t="shared" si="28"/>
        <v>0</v>
      </c>
      <c r="V126" s="374"/>
      <c r="W126" s="399">
        <f t="shared" si="29"/>
        <v>0</v>
      </c>
      <c r="X126" s="400">
        <f t="shared" si="30"/>
        <v>0</v>
      </c>
      <c r="Y126" s="400">
        <f t="shared" si="31"/>
        <v>0</v>
      </c>
      <c r="Z126" s="400">
        <f t="shared" si="32"/>
        <v>0</v>
      </c>
      <c r="AA126" s="400">
        <f t="shared" si="33"/>
        <v>0</v>
      </c>
      <c r="AB126" s="400">
        <f t="shared" si="34"/>
        <v>0</v>
      </c>
      <c r="AC126" s="400">
        <f t="shared" si="35"/>
        <v>0</v>
      </c>
      <c r="AD126" s="534">
        <f t="shared" si="36"/>
        <v>0</v>
      </c>
      <c r="AE126" s="386"/>
      <c r="AF126" s="405">
        <f t="shared" si="37"/>
        <v>0</v>
      </c>
      <c r="AG126" s="374"/>
      <c r="AH126" s="544"/>
    </row>
    <row r="127" spans="1:34" s="346" customFormat="1" hidden="1" x14ac:dyDescent="0.2">
      <c r="A127" s="384">
        <f t="shared" si="27"/>
        <v>0</v>
      </c>
      <c r="B127" s="385"/>
      <c r="C127" s="374"/>
      <c r="D127" s="438"/>
      <c r="E127" s="352"/>
      <c r="F127" s="353"/>
      <c r="G127" s="353"/>
      <c r="H127" s="353"/>
      <c r="I127" s="353"/>
      <c r="J127" s="394">
        <f t="shared" si="26"/>
        <v>0</v>
      </c>
      <c r="K127" s="374"/>
      <c r="L127" s="374"/>
      <c r="M127" s="354"/>
      <c r="N127" s="355"/>
      <c r="O127" s="355"/>
      <c r="P127" s="355"/>
      <c r="Q127" s="355"/>
      <c r="R127" s="355"/>
      <c r="S127" s="356"/>
      <c r="T127" s="357"/>
      <c r="U127" s="338">
        <f t="shared" si="28"/>
        <v>0</v>
      </c>
      <c r="V127" s="374"/>
      <c r="W127" s="399">
        <f t="shared" si="29"/>
        <v>0</v>
      </c>
      <c r="X127" s="400">
        <f t="shared" si="30"/>
        <v>0</v>
      </c>
      <c r="Y127" s="400">
        <f t="shared" si="31"/>
        <v>0</v>
      </c>
      <c r="Z127" s="400">
        <f t="shared" si="32"/>
        <v>0</v>
      </c>
      <c r="AA127" s="400">
        <f t="shared" si="33"/>
        <v>0</v>
      </c>
      <c r="AB127" s="400">
        <f t="shared" si="34"/>
        <v>0</v>
      </c>
      <c r="AC127" s="400">
        <f t="shared" si="35"/>
        <v>0</v>
      </c>
      <c r="AD127" s="534">
        <f t="shared" si="36"/>
        <v>0</v>
      </c>
      <c r="AE127" s="386"/>
      <c r="AF127" s="405">
        <f t="shared" si="37"/>
        <v>0</v>
      </c>
      <c r="AG127" s="374"/>
      <c r="AH127" s="544"/>
    </row>
    <row r="128" spans="1:34" s="346" customFormat="1" hidden="1" x14ac:dyDescent="0.2">
      <c r="A128" s="384">
        <f t="shared" si="27"/>
        <v>0</v>
      </c>
      <c r="B128" s="385"/>
      <c r="C128" s="374"/>
      <c r="D128" s="438"/>
      <c r="E128" s="352"/>
      <c r="F128" s="353"/>
      <c r="G128" s="353"/>
      <c r="H128" s="353"/>
      <c r="I128" s="353"/>
      <c r="J128" s="394">
        <f t="shared" si="26"/>
        <v>0</v>
      </c>
      <c r="K128" s="374"/>
      <c r="L128" s="374"/>
      <c r="M128" s="354"/>
      <c r="N128" s="355"/>
      <c r="O128" s="355"/>
      <c r="P128" s="355"/>
      <c r="Q128" s="355"/>
      <c r="R128" s="355"/>
      <c r="S128" s="356"/>
      <c r="T128" s="357"/>
      <c r="U128" s="338">
        <f t="shared" si="28"/>
        <v>0</v>
      </c>
      <c r="V128" s="374"/>
      <c r="W128" s="399">
        <f t="shared" si="29"/>
        <v>0</v>
      </c>
      <c r="X128" s="400">
        <f t="shared" si="30"/>
        <v>0</v>
      </c>
      <c r="Y128" s="400">
        <f t="shared" si="31"/>
        <v>0</v>
      </c>
      <c r="Z128" s="400">
        <f t="shared" si="32"/>
        <v>0</v>
      </c>
      <c r="AA128" s="400">
        <f t="shared" si="33"/>
        <v>0</v>
      </c>
      <c r="AB128" s="400">
        <f t="shared" si="34"/>
        <v>0</v>
      </c>
      <c r="AC128" s="400">
        <f t="shared" si="35"/>
        <v>0</v>
      </c>
      <c r="AD128" s="534">
        <f t="shared" si="36"/>
        <v>0</v>
      </c>
      <c r="AE128" s="386"/>
      <c r="AF128" s="405">
        <f t="shared" si="37"/>
        <v>0</v>
      </c>
      <c r="AG128" s="374"/>
      <c r="AH128" s="544"/>
    </row>
    <row r="129" spans="1:34" s="346" customFormat="1" hidden="1" x14ac:dyDescent="0.2">
      <c r="A129" s="384">
        <f t="shared" si="27"/>
        <v>0</v>
      </c>
      <c r="B129" s="385"/>
      <c r="C129" s="374"/>
      <c r="D129" s="438"/>
      <c r="E129" s="352"/>
      <c r="F129" s="353"/>
      <c r="G129" s="353"/>
      <c r="H129" s="353"/>
      <c r="I129" s="353"/>
      <c r="J129" s="394">
        <f t="shared" si="26"/>
        <v>0</v>
      </c>
      <c r="K129" s="374"/>
      <c r="L129" s="374"/>
      <c r="M129" s="354"/>
      <c r="N129" s="355"/>
      <c r="O129" s="355"/>
      <c r="P129" s="355"/>
      <c r="Q129" s="355"/>
      <c r="R129" s="355"/>
      <c r="S129" s="356"/>
      <c r="T129" s="357"/>
      <c r="U129" s="338">
        <f t="shared" si="28"/>
        <v>0</v>
      </c>
      <c r="V129" s="374"/>
      <c r="W129" s="399">
        <f t="shared" si="29"/>
        <v>0</v>
      </c>
      <c r="X129" s="400">
        <f t="shared" si="30"/>
        <v>0</v>
      </c>
      <c r="Y129" s="400">
        <f t="shared" si="31"/>
        <v>0</v>
      </c>
      <c r="Z129" s="400">
        <f t="shared" si="32"/>
        <v>0</v>
      </c>
      <c r="AA129" s="400">
        <f t="shared" si="33"/>
        <v>0</v>
      </c>
      <c r="AB129" s="400">
        <f t="shared" si="34"/>
        <v>0</v>
      </c>
      <c r="AC129" s="400">
        <f t="shared" si="35"/>
        <v>0</v>
      </c>
      <c r="AD129" s="534">
        <f t="shared" si="36"/>
        <v>0</v>
      </c>
      <c r="AE129" s="386"/>
      <c r="AF129" s="405">
        <f t="shared" si="37"/>
        <v>0</v>
      </c>
      <c r="AG129" s="374"/>
      <c r="AH129" s="544"/>
    </row>
    <row r="130" spans="1:34" s="346" customFormat="1" hidden="1" x14ac:dyDescent="0.2">
      <c r="A130" s="384">
        <f t="shared" si="27"/>
        <v>0</v>
      </c>
      <c r="B130" s="385"/>
      <c r="C130" s="374"/>
      <c r="D130" s="438"/>
      <c r="E130" s="352"/>
      <c r="F130" s="353"/>
      <c r="G130" s="353"/>
      <c r="H130" s="353"/>
      <c r="I130" s="353"/>
      <c r="J130" s="394">
        <f t="shared" si="26"/>
        <v>0</v>
      </c>
      <c r="K130" s="374"/>
      <c r="L130" s="374"/>
      <c r="M130" s="354"/>
      <c r="N130" s="355"/>
      <c r="O130" s="355"/>
      <c r="P130" s="355"/>
      <c r="Q130" s="355"/>
      <c r="R130" s="355"/>
      <c r="S130" s="356"/>
      <c r="T130" s="357"/>
      <c r="U130" s="338">
        <f t="shared" si="28"/>
        <v>0</v>
      </c>
      <c r="V130" s="374"/>
      <c r="W130" s="399">
        <f t="shared" si="29"/>
        <v>0</v>
      </c>
      <c r="X130" s="400">
        <f t="shared" si="30"/>
        <v>0</v>
      </c>
      <c r="Y130" s="400">
        <f t="shared" si="31"/>
        <v>0</v>
      </c>
      <c r="Z130" s="400">
        <f t="shared" si="32"/>
        <v>0</v>
      </c>
      <c r="AA130" s="400">
        <f t="shared" si="33"/>
        <v>0</v>
      </c>
      <c r="AB130" s="400">
        <f t="shared" si="34"/>
        <v>0</v>
      </c>
      <c r="AC130" s="400">
        <f t="shared" si="35"/>
        <v>0</v>
      </c>
      <c r="AD130" s="534">
        <f t="shared" si="36"/>
        <v>0</v>
      </c>
      <c r="AE130" s="386"/>
      <c r="AF130" s="405">
        <f t="shared" si="37"/>
        <v>0</v>
      </c>
      <c r="AG130" s="374"/>
      <c r="AH130" s="544"/>
    </row>
    <row r="131" spans="1:34" s="346" customFormat="1" hidden="1" x14ac:dyDescent="0.2">
      <c r="A131" s="384">
        <f t="shared" si="27"/>
        <v>0</v>
      </c>
      <c r="B131" s="385"/>
      <c r="C131" s="374"/>
      <c r="D131" s="438"/>
      <c r="E131" s="352"/>
      <c r="F131" s="353"/>
      <c r="G131" s="353"/>
      <c r="H131" s="353"/>
      <c r="I131" s="353"/>
      <c r="J131" s="394">
        <f t="shared" si="26"/>
        <v>0</v>
      </c>
      <c r="K131" s="374"/>
      <c r="L131" s="374"/>
      <c r="M131" s="354"/>
      <c r="N131" s="355"/>
      <c r="O131" s="355"/>
      <c r="P131" s="355"/>
      <c r="Q131" s="355"/>
      <c r="R131" s="355"/>
      <c r="S131" s="356"/>
      <c r="T131" s="357"/>
      <c r="U131" s="338">
        <f t="shared" si="28"/>
        <v>0</v>
      </c>
      <c r="V131" s="374"/>
      <c r="W131" s="399">
        <f t="shared" si="29"/>
        <v>0</v>
      </c>
      <c r="X131" s="400">
        <f t="shared" si="30"/>
        <v>0</v>
      </c>
      <c r="Y131" s="400">
        <f t="shared" si="31"/>
        <v>0</v>
      </c>
      <c r="Z131" s="400">
        <f t="shared" si="32"/>
        <v>0</v>
      </c>
      <c r="AA131" s="400">
        <f t="shared" si="33"/>
        <v>0</v>
      </c>
      <c r="AB131" s="400">
        <f t="shared" si="34"/>
        <v>0</v>
      </c>
      <c r="AC131" s="400">
        <f t="shared" si="35"/>
        <v>0</v>
      </c>
      <c r="AD131" s="534">
        <f t="shared" si="36"/>
        <v>0</v>
      </c>
      <c r="AE131" s="386"/>
      <c r="AF131" s="405">
        <f t="shared" si="37"/>
        <v>0</v>
      </c>
      <c r="AG131" s="374"/>
      <c r="AH131" s="544"/>
    </row>
    <row r="132" spans="1:34" s="346" customFormat="1" hidden="1" x14ac:dyDescent="0.2">
      <c r="A132" s="384">
        <f t="shared" si="27"/>
        <v>0</v>
      </c>
      <c r="B132" s="385"/>
      <c r="C132" s="374"/>
      <c r="D132" s="438"/>
      <c r="E132" s="352"/>
      <c r="F132" s="353"/>
      <c r="G132" s="353"/>
      <c r="H132" s="353"/>
      <c r="I132" s="353"/>
      <c r="J132" s="394">
        <f t="shared" si="26"/>
        <v>0</v>
      </c>
      <c r="K132" s="374"/>
      <c r="L132" s="374"/>
      <c r="M132" s="354"/>
      <c r="N132" s="355"/>
      <c r="O132" s="355"/>
      <c r="P132" s="355"/>
      <c r="Q132" s="355"/>
      <c r="R132" s="355"/>
      <c r="S132" s="356"/>
      <c r="T132" s="357"/>
      <c r="U132" s="338">
        <f t="shared" si="28"/>
        <v>0</v>
      </c>
      <c r="V132" s="374"/>
      <c r="W132" s="399">
        <f t="shared" si="29"/>
        <v>0</v>
      </c>
      <c r="X132" s="400">
        <f t="shared" si="30"/>
        <v>0</v>
      </c>
      <c r="Y132" s="400">
        <f t="shared" si="31"/>
        <v>0</v>
      </c>
      <c r="Z132" s="400">
        <f t="shared" si="32"/>
        <v>0</v>
      </c>
      <c r="AA132" s="400">
        <f t="shared" si="33"/>
        <v>0</v>
      </c>
      <c r="AB132" s="400">
        <f t="shared" si="34"/>
        <v>0</v>
      </c>
      <c r="AC132" s="400">
        <f t="shared" si="35"/>
        <v>0</v>
      </c>
      <c r="AD132" s="534">
        <f t="shared" si="36"/>
        <v>0</v>
      </c>
      <c r="AE132" s="386"/>
      <c r="AF132" s="405">
        <f t="shared" si="37"/>
        <v>0</v>
      </c>
      <c r="AG132" s="374"/>
      <c r="AH132" s="544"/>
    </row>
    <row r="133" spans="1:34" s="346" customFormat="1" hidden="1" x14ac:dyDescent="0.2">
      <c r="A133" s="384">
        <f t="shared" si="27"/>
        <v>0</v>
      </c>
      <c r="B133" s="385"/>
      <c r="C133" s="374"/>
      <c r="D133" s="438"/>
      <c r="E133" s="352"/>
      <c r="F133" s="353"/>
      <c r="G133" s="353"/>
      <c r="H133" s="353"/>
      <c r="I133" s="353"/>
      <c r="J133" s="394">
        <f t="shared" si="26"/>
        <v>0</v>
      </c>
      <c r="K133" s="374"/>
      <c r="L133" s="374"/>
      <c r="M133" s="354"/>
      <c r="N133" s="355"/>
      <c r="O133" s="355"/>
      <c r="P133" s="355"/>
      <c r="Q133" s="355"/>
      <c r="R133" s="355"/>
      <c r="S133" s="356"/>
      <c r="T133" s="357"/>
      <c r="U133" s="338">
        <f t="shared" si="28"/>
        <v>0</v>
      </c>
      <c r="V133" s="374"/>
      <c r="W133" s="399">
        <f t="shared" si="29"/>
        <v>0</v>
      </c>
      <c r="X133" s="400">
        <f t="shared" si="30"/>
        <v>0</v>
      </c>
      <c r="Y133" s="400">
        <f t="shared" si="31"/>
        <v>0</v>
      </c>
      <c r="Z133" s="400">
        <f t="shared" si="32"/>
        <v>0</v>
      </c>
      <c r="AA133" s="400">
        <f t="shared" si="33"/>
        <v>0</v>
      </c>
      <c r="AB133" s="400">
        <f t="shared" si="34"/>
        <v>0</v>
      </c>
      <c r="AC133" s="400">
        <f t="shared" si="35"/>
        <v>0</v>
      </c>
      <c r="AD133" s="534">
        <f t="shared" si="36"/>
        <v>0</v>
      </c>
      <c r="AE133" s="386"/>
      <c r="AF133" s="405">
        <f t="shared" si="37"/>
        <v>0</v>
      </c>
      <c r="AG133" s="374"/>
      <c r="AH133" s="544"/>
    </row>
    <row r="134" spans="1:34" s="346" customFormat="1" hidden="1" x14ac:dyDescent="0.2">
      <c r="A134" s="384">
        <f t="shared" si="27"/>
        <v>0</v>
      </c>
      <c r="B134" s="385"/>
      <c r="C134" s="374"/>
      <c r="D134" s="438"/>
      <c r="E134" s="352"/>
      <c r="F134" s="353"/>
      <c r="G134" s="353"/>
      <c r="H134" s="353"/>
      <c r="I134" s="353"/>
      <c r="J134" s="394">
        <f t="shared" si="26"/>
        <v>0</v>
      </c>
      <c r="K134" s="374"/>
      <c r="L134" s="374"/>
      <c r="M134" s="354"/>
      <c r="N134" s="355"/>
      <c r="O134" s="355"/>
      <c r="P134" s="355"/>
      <c r="Q134" s="355"/>
      <c r="R134" s="355"/>
      <c r="S134" s="356"/>
      <c r="T134" s="357"/>
      <c r="U134" s="338">
        <f t="shared" si="28"/>
        <v>0</v>
      </c>
      <c r="V134" s="374"/>
      <c r="W134" s="399">
        <f t="shared" si="29"/>
        <v>0</v>
      </c>
      <c r="X134" s="400">
        <f t="shared" si="30"/>
        <v>0</v>
      </c>
      <c r="Y134" s="400">
        <f t="shared" si="31"/>
        <v>0</v>
      </c>
      <c r="Z134" s="400">
        <f t="shared" si="32"/>
        <v>0</v>
      </c>
      <c r="AA134" s="400">
        <f t="shared" si="33"/>
        <v>0</v>
      </c>
      <c r="AB134" s="400">
        <f t="shared" si="34"/>
        <v>0</v>
      </c>
      <c r="AC134" s="400">
        <f t="shared" si="35"/>
        <v>0</v>
      </c>
      <c r="AD134" s="534">
        <f t="shared" si="36"/>
        <v>0</v>
      </c>
      <c r="AE134" s="386"/>
      <c r="AF134" s="405">
        <f t="shared" si="37"/>
        <v>0</v>
      </c>
      <c r="AG134" s="374"/>
      <c r="AH134" s="544"/>
    </row>
    <row r="135" spans="1:34" s="346" customFormat="1" hidden="1" x14ac:dyDescent="0.2">
      <c r="A135" s="384">
        <f t="shared" si="27"/>
        <v>0</v>
      </c>
      <c r="B135" s="385"/>
      <c r="C135" s="374"/>
      <c r="D135" s="438"/>
      <c r="E135" s="352"/>
      <c r="F135" s="353"/>
      <c r="G135" s="353"/>
      <c r="H135" s="353"/>
      <c r="I135" s="353"/>
      <c r="J135" s="394">
        <f t="shared" si="26"/>
        <v>0</v>
      </c>
      <c r="K135" s="374"/>
      <c r="L135" s="374"/>
      <c r="M135" s="354"/>
      <c r="N135" s="355"/>
      <c r="O135" s="355"/>
      <c r="P135" s="355"/>
      <c r="Q135" s="355"/>
      <c r="R135" s="355"/>
      <c r="S135" s="356"/>
      <c r="T135" s="357"/>
      <c r="U135" s="338">
        <f t="shared" si="28"/>
        <v>0</v>
      </c>
      <c r="V135" s="374"/>
      <c r="W135" s="399">
        <f t="shared" si="29"/>
        <v>0</v>
      </c>
      <c r="X135" s="400">
        <f t="shared" si="30"/>
        <v>0</v>
      </c>
      <c r="Y135" s="400">
        <f t="shared" si="31"/>
        <v>0</v>
      </c>
      <c r="Z135" s="400">
        <f t="shared" si="32"/>
        <v>0</v>
      </c>
      <c r="AA135" s="400">
        <f t="shared" si="33"/>
        <v>0</v>
      </c>
      <c r="AB135" s="400">
        <f t="shared" si="34"/>
        <v>0</v>
      </c>
      <c r="AC135" s="400">
        <f t="shared" si="35"/>
        <v>0</v>
      </c>
      <c r="AD135" s="534">
        <f t="shared" si="36"/>
        <v>0</v>
      </c>
      <c r="AE135" s="386"/>
      <c r="AF135" s="405">
        <f t="shared" si="37"/>
        <v>0</v>
      </c>
      <c r="AG135" s="374"/>
      <c r="AH135" s="544"/>
    </row>
    <row r="136" spans="1:34" s="346" customFormat="1" hidden="1" x14ac:dyDescent="0.2">
      <c r="A136" s="384">
        <f t="shared" si="27"/>
        <v>0</v>
      </c>
      <c r="B136" s="385"/>
      <c r="C136" s="374"/>
      <c r="D136" s="438"/>
      <c r="E136" s="352"/>
      <c r="F136" s="353"/>
      <c r="G136" s="353"/>
      <c r="H136" s="353"/>
      <c r="I136" s="353"/>
      <c r="J136" s="394">
        <f t="shared" si="26"/>
        <v>0</v>
      </c>
      <c r="K136" s="374"/>
      <c r="L136" s="374"/>
      <c r="M136" s="354"/>
      <c r="N136" s="355"/>
      <c r="O136" s="355"/>
      <c r="P136" s="355"/>
      <c r="Q136" s="355"/>
      <c r="R136" s="355"/>
      <c r="S136" s="356"/>
      <c r="T136" s="357"/>
      <c r="U136" s="338">
        <f t="shared" si="28"/>
        <v>0</v>
      </c>
      <c r="V136" s="374"/>
      <c r="W136" s="399">
        <f t="shared" si="29"/>
        <v>0</v>
      </c>
      <c r="X136" s="400">
        <f t="shared" si="30"/>
        <v>0</v>
      </c>
      <c r="Y136" s="400">
        <f t="shared" si="31"/>
        <v>0</v>
      </c>
      <c r="Z136" s="400">
        <f t="shared" si="32"/>
        <v>0</v>
      </c>
      <c r="AA136" s="400">
        <f t="shared" si="33"/>
        <v>0</v>
      </c>
      <c r="AB136" s="400">
        <f t="shared" si="34"/>
        <v>0</v>
      </c>
      <c r="AC136" s="400">
        <f t="shared" si="35"/>
        <v>0</v>
      </c>
      <c r="AD136" s="534">
        <f t="shared" si="36"/>
        <v>0</v>
      </c>
      <c r="AE136" s="386"/>
      <c r="AF136" s="405">
        <f t="shared" si="37"/>
        <v>0</v>
      </c>
      <c r="AG136" s="374"/>
      <c r="AH136" s="544"/>
    </row>
    <row r="137" spans="1:34" s="346" customFormat="1" hidden="1" x14ac:dyDescent="0.2">
      <c r="A137" s="384">
        <f t="shared" si="27"/>
        <v>0</v>
      </c>
      <c r="B137" s="385"/>
      <c r="C137" s="374"/>
      <c r="D137" s="438"/>
      <c r="E137" s="352"/>
      <c r="F137" s="353"/>
      <c r="G137" s="353"/>
      <c r="H137" s="353"/>
      <c r="I137" s="353"/>
      <c r="J137" s="394">
        <f t="shared" si="26"/>
        <v>0</v>
      </c>
      <c r="K137" s="374"/>
      <c r="L137" s="374"/>
      <c r="M137" s="354"/>
      <c r="N137" s="355"/>
      <c r="O137" s="355"/>
      <c r="P137" s="355"/>
      <c r="Q137" s="355"/>
      <c r="R137" s="355"/>
      <c r="S137" s="356"/>
      <c r="T137" s="357"/>
      <c r="U137" s="338">
        <f t="shared" si="28"/>
        <v>0</v>
      </c>
      <c r="V137" s="374"/>
      <c r="W137" s="399">
        <f t="shared" si="29"/>
        <v>0</v>
      </c>
      <c r="X137" s="400">
        <f t="shared" si="30"/>
        <v>0</v>
      </c>
      <c r="Y137" s="400">
        <f t="shared" si="31"/>
        <v>0</v>
      </c>
      <c r="Z137" s="400">
        <f t="shared" si="32"/>
        <v>0</v>
      </c>
      <c r="AA137" s="400">
        <f t="shared" si="33"/>
        <v>0</v>
      </c>
      <c r="AB137" s="400">
        <f t="shared" si="34"/>
        <v>0</v>
      </c>
      <c r="AC137" s="400">
        <f t="shared" si="35"/>
        <v>0</v>
      </c>
      <c r="AD137" s="534">
        <f t="shared" si="36"/>
        <v>0</v>
      </c>
      <c r="AE137" s="386"/>
      <c r="AF137" s="405">
        <f t="shared" si="37"/>
        <v>0</v>
      </c>
      <c r="AG137" s="374"/>
      <c r="AH137" s="544"/>
    </row>
    <row r="138" spans="1:34" s="346" customFormat="1" hidden="1" x14ac:dyDescent="0.2">
      <c r="A138" s="384">
        <f t="shared" si="27"/>
        <v>0</v>
      </c>
      <c r="B138" s="385"/>
      <c r="C138" s="374"/>
      <c r="D138" s="438"/>
      <c r="E138" s="352"/>
      <c r="F138" s="353"/>
      <c r="G138" s="353"/>
      <c r="H138" s="353"/>
      <c r="I138" s="353"/>
      <c r="J138" s="394">
        <f t="shared" si="26"/>
        <v>0</v>
      </c>
      <c r="K138" s="374"/>
      <c r="L138" s="374"/>
      <c r="M138" s="354"/>
      <c r="N138" s="355"/>
      <c r="O138" s="355"/>
      <c r="P138" s="355"/>
      <c r="Q138" s="355"/>
      <c r="R138" s="355"/>
      <c r="S138" s="356"/>
      <c r="T138" s="357"/>
      <c r="U138" s="338">
        <f t="shared" si="28"/>
        <v>0</v>
      </c>
      <c r="V138" s="374"/>
      <c r="W138" s="399">
        <f t="shared" si="29"/>
        <v>0</v>
      </c>
      <c r="X138" s="400">
        <f t="shared" si="30"/>
        <v>0</v>
      </c>
      <c r="Y138" s="400">
        <f t="shared" si="31"/>
        <v>0</v>
      </c>
      <c r="Z138" s="400">
        <f t="shared" si="32"/>
        <v>0</v>
      </c>
      <c r="AA138" s="400">
        <f t="shared" si="33"/>
        <v>0</v>
      </c>
      <c r="AB138" s="400">
        <f t="shared" si="34"/>
        <v>0</v>
      </c>
      <c r="AC138" s="400">
        <f t="shared" si="35"/>
        <v>0</v>
      </c>
      <c r="AD138" s="534">
        <f t="shared" si="36"/>
        <v>0</v>
      </c>
      <c r="AE138" s="386"/>
      <c r="AF138" s="405">
        <f t="shared" si="37"/>
        <v>0</v>
      </c>
      <c r="AG138" s="374"/>
      <c r="AH138" s="544"/>
    </row>
    <row r="139" spans="1:34" s="346" customFormat="1" hidden="1" x14ac:dyDescent="0.2">
      <c r="A139" s="384">
        <f t="shared" si="27"/>
        <v>0</v>
      </c>
      <c r="B139" s="385"/>
      <c r="C139" s="374"/>
      <c r="D139" s="438"/>
      <c r="E139" s="352"/>
      <c r="F139" s="353"/>
      <c r="G139" s="353"/>
      <c r="H139" s="353"/>
      <c r="I139" s="353"/>
      <c r="J139" s="394">
        <f t="shared" si="26"/>
        <v>0</v>
      </c>
      <c r="K139" s="374"/>
      <c r="L139" s="374"/>
      <c r="M139" s="354"/>
      <c r="N139" s="355"/>
      <c r="O139" s="355"/>
      <c r="P139" s="355"/>
      <c r="Q139" s="355"/>
      <c r="R139" s="355"/>
      <c r="S139" s="356"/>
      <c r="T139" s="357"/>
      <c r="U139" s="338">
        <f t="shared" si="28"/>
        <v>0</v>
      </c>
      <c r="V139" s="374"/>
      <c r="W139" s="399">
        <f t="shared" si="29"/>
        <v>0</v>
      </c>
      <c r="X139" s="400">
        <f t="shared" si="30"/>
        <v>0</v>
      </c>
      <c r="Y139" s="400">
        <f t="shared" si="31"/>
        <v>0</v>
      </c>
      <c r="Z139" s="400">
        <f t="shared" si="32"/>
        <v>0</v>
      </c>
      <c r="AA139" s="400">
        <f t="shared" si="33"/>
        <v>0</v>
      </c>
      <c r="AB139" s="400">
        <f t="shared" si="34"/>
        <v>0</v>
      </c>
      <c r="AC139" s="400">
        <f t="shared" si="35"/>
        <v>0</v>
      </c>
      <c r="AD139" s="534">
        <f t="shared" si="36"/>
        <v>0</v>
      </c>
      <c r="AE139" s="386"/>
      <c r="AF139" s="405">
        <f t="shared" si="37"/>
        <v>0</v>
      </c>
      <c r="AG139" s="374"/>
      <c r="AH139" s="544"/>
    </row>
    <row r="140" spans="1:34" s="346" customFormat="1" hidden="1" x14ac:dyDescent="0.2">
      <c r="A140" s="384">
        <f t="shared" si="27"/>
        <v>0</v>
      </c>
      <c r="B140" s="385"/>
      <c r="C140" s="374"/>
      <c r="D140" s="438"/>
      <c r="E140" s="352"/>
      <c r="F140" s="353"/>
      <c r="G140" s="353"/>
      <c r="H140" s="353"/>
      <c r="I140" s="353"/>
      <c r="J140" s="394">
        <f t="shared" si="26"/>
        <v>0</v>
      </c>
      <c r="K140" s="374"/>
      <c r="L140" s="374"/>
      <c r="M140" s="354"/>
      <c r="N140" s="355"/>
      <c r="O140" s="355"/>
      <c r="P140" s="355"/>
      <c r="Q140" s="355"/>
      <c r="R140" s="355"/>
      <c r="S140" s="356"/>
      <c r="T140" s="357"/>
      <c r="U140" s="338">
        <f t="shared" si="28"/>
        <v>0</v>
      </c>
      <c r="V140" s="374"/>
      <c r="W140" s="399">
        <f t="shared" si="29"/>
        <v>0</v>
      </c>
      <c r="X140" s="400">
        <f t="shared" si="30"/>
        <v>0</v>
      </c>
      <c r="Y140" s="400">
        <f t="shared" si="31"/>
        <v>0</v>
      </c>
      <c r="Z140" s="400">
        <f t="shared" si="32"/>
        <v>0</v>
      </c>
      <c r="AA140" s="400">
        <f t="shared" si="33"/>
        <v>0</v>
      </c>
      <c r="AB140" s="400">
        <f t="shared" si="34"/>
        <v>0</v>
      </c>
      <c r="AC140" s="400">
        <f t="shared" si="35"/>
        <v>0</v>
      </c>
      <c r="AD140" s="534">
        <f t="shared" si="36"/>
        <v>0</v>
      </c>
      <c r="AE140" s="386"/>
      <c r="AF140" s="405">
        <f t="shared" si="37"/>
        <v>0</v>
      </c>
      <c r="AG140" s="374"/>
      <c r="AH140" s="544"/>
    </row>
    <row r="141" spans="1:34" s="346" customFormat="1" hidden="1" x14ac:dyDescent="0.2">
      <c r="A141" s="384">
        <f t="shared" si="27"/>
        <v>0</v>
      </c>
      <c r="B141" s="385"/>
      <c r="C141" s="374"/>
      <c r="D141" s="438"/>
      <c r="E141" s="352"/>
      <c r="F141" s="353"/>
      <c r="G141" s="353"/>
      <c r="H141" s="353"/>
      <c r="I141" s="353"/>
      <c r="J141" s="394">
        <f t="shared" ref="J141:J161" si="38">IF(ISBLANK(H141),G141*I141,G141*I141*H141)</f>
        <v>0</v>
      </c>
      <c r="K141" s="374"/>
      <c r="L141" s="374"/>
      <c r="M141" s="354"/>
      <c r="N141" s="355"/>
      <c r="O141" s="355"/>
      <c r="P141" s="355"/>
      <c r="Q141" s="355"/>
      <c r="R141" s="355"/>
      <c r="S141" s="356"/>
      <c r="T141" s="357"/>
      <c r="U141" s="338">
        <f t="shared" si="28"/>
        <v>0</v>
      </c>
      <c r="V141" s="374"/>
      <c r="W141" s="399">
        <f t="shared" si="29"/>
        <v>0</v>
      </c>
      <c r="X141" s="400">
        <f t="shared" si="30"/>
        <v>0</v>
      </c>
      <c r="Y141" s="400">
        <f t="shared" si="31"/>
        <v>0</v>
      </c>
      <c r="Z141" s="400">
        <f t="shared" si="32"/>
        <v>0</v>
      </c>
      <c r="AA141" s="400">
        <f t="shared" si="33"/>
        <v>0</v>
      </c>
      <c r="AB141" s="400">
        <f t="shared" si="34"/>
        <v>0</v>
      </c>
      <c r="AC141" s="400">
        <f t="shared" si="35"/>
        <v>0</v>
      </c>
      <c r="AD141" s="534">
        <f t="shared" si="36"/>
        <v>0</v>
      </c>
      <c r="AE141" s="386"/>
      <c r="AF141" s="405">
        <f t="shared" si="37"/>
        <v>0</v>
      </c>
      <c r="AG141" s="374"/>
      <c r="AH141" s="544"/>
    </row>
    <row r="142" spans="1:34" s="346" customFormat="1" hidden="1" x14ac:dyDescent="0.2">
      <c r="A142" s="384">
        <f t="shared" si="27"/>
        <v>0</v>
      </c>
      <c r="B142" s="385"/>
      <c r="C142" s="374"/>
      <c r="D142" s="438"/>
      <c r="E142" s="352"/>
      <c r="F142" s="353"/>
      <c r="G142" s="353"/>
      <c r="H142" s="353"/>
      <c r="I142" s="353"/>
      <c r="J142" s="394">
        <f t="shared" si="38"/>
        <v>0</v>
      </c>
      <c r="K142" s="374"/>
      <c r="L142" s="374"/>
      <c r="M142" s="354"/>
      <c r="N142" s="355"/>
      <c r="O142" s="355"/>
      <c r="P142" s="355"/>
      <c r="Q142" s="355"/>
      <c r="R142" s="355"/>
      <c r="S142" s="356"/>
      <c r="T142" s="357"/>
      <c r="U142" s="338">
        <f t="shared" si="28"/>
        <v>0</v>
      </c>
      <c r="V142" s="374"/>
      <c r="W142" s="399">
        <f t="shared" si="29"/>
        <v>0</v>
      </c>
      <c r="X142" s="400">
        <f t="shared" si="30"/>
        <v>0</v>
      </c>
      <c r="Y142" s="400">
        <f t="shared" si="31"/>
        <v>0</v>
      </c>
      <c r="Z142" s="400">
        <f t="shared" si="32"/>
        <v>0</v>
      </c>
      <c r="AA142" s="400">
        <f t="shared" si="33"/>
        <v>0</v>
      </c>
      <c r="AB142" s="400">
        <f t="shared" si="34"/>
        <v>0</v>
      </c>
      <c r="AC142" s="400">
        <f t="shared" si="35"/>
        <v>0</v>
      </c>
      <c r="AD142" s="534">
        <f t="shared" si="36"/>
        <v>0</v>
      </c>
      <c r="AE142" s="386"/>
      <c r="AF142" s="405">
        <f t="shared" si="37"/>
        <v>0</v>
      </c>
      <c r="AG142" s="374"/>
      <c r="AH142" s="544"/>
    </row>
    <row r="143" spans="1:34" s="346" customFormat="1" hidden="1" x14ac:dyDescent="0.2">
      <c r="A143" s="384">
        <f t="shared" si="27"/>
        <v>0</v>
      </c>
      <c r="B143" s="385"/>
      <c r="C143" s="374"/>
      <c r="D143" s="438"/>
      <c r="E143" s="352"/>
      <c r="F143" s="353"/>
      <c r="G143" s="353"/>
      <c r="H143" s="353"/>
      <c r="I143" s="353"/>
      <c r="J143" s="394">
        <f t="shared" si="38"/>
        <v>0</v>
      </c>
      <c r="K143" s="374"/>
      <c r="L143" s="374"/>
      <c r="M143" s="354"/>
      <c r="N143" s="355"/>
      <c r="O143" s="355"/>
      <c r="P143" s="355"/>
      <c r="Q143" s="355"/>
      <c r="R143" s="355"/>
      <c r="S143" s="356"/>
      <c r="T143" s="357"/>
      <c r="U143" s="338">
        <f t="shared" si="28"/>
        <v>0</v>
      </c>
      <c r="V143" s="374"/>
      <c r="W143" s="399">
        <f t="shared" si="29"/>
        <v>0</v>
      </c>
      <c r="X143" s="400">
        <f t="shared" si="30"/>
        <v>0</v>
      </c>
      <c r="Y143" s="400">
        <f t="shared" si="31"/>
        <v>0</v>
      </c>
      <c r="Z143" s="400">
        <f t="shared" si="32"/>
        <v>0</v>
      </c>
      <c r="AA143" s="400">
        <f t="shared" si="33"/>
        <v>0</v>
      </c>
      <c r="AB143" s="400">
        <f t="shared" si="34"/>
        <v>0</v>
      </c>
      <c r="AC143" s="400">
        <f t="shared" si="35"/>
        <v>0</v>
      </c>
      <c r="AD143" s="534">
        <f t="shared" si="36"/>
        <v>0</v>
      </c>
      <c r="AE143" s="386"/>
      <c r="AF143" s="405">
        <f t="shared" si="37"/>
        <v>0</v>
      </c>
      <c r="AG143" s="374"/>
      <c r="AH143" s="544"/>
    </row>
    <row r="144" spans="1:34" s="346" customFormat="1" hidden="1" x14ac:dyDescent="0.2">
      <c r="A144" s="384">
        <f t="shared" si="27"/>
        <v>0</v>
      </c>
      <c r="B144" s="385"/>
      <c r="C144" s="374"/>
      <c r="D144" s="438"/>
      <c r="E144" s="352"/>
      <c r="F144" s="353"/>
      <c r="G144" s="353"/>
      <c r="H144" s="353"/>
      <c r="I144" s="353"/>
      <c r="J144" s="394">
        <f t="shared" si="38"/>
        <v>0</v>
      </c>
      <c r="K144" s="374"/>
      <c r="L144" s="374"/>
      <c r="M144" s="354"/>
      <c r="N144" s="355"/>
      <c r="O144" s="355"/>
      <c r="P144" s="355"/>
      <c r="Q144" s="355"/>
      <c r="R144" s="355"/>
      <c r="S144" s="356"/>
      <c r="T144" s="357"/>
      <c r="U144" s="338">
        <f t="shared" si="28"/>
        <v>0</v>
      </c>
      <c r="V144" s="374"/>
      <c r="W144" s="399">
        <f t="shared" si="29"/>
        <v>0</v>
      </c>
      <c r="X144" s="400">
        <f t="shared" si="30"/>
        <v>0</v>
      </c>
      <c r="Y144" s="400">
        <f t="shared" si="31"/>
        <v>0</v>
      </c>
      <c r="Z144" s="400">
        <f t="shared" si="32"/>
        <v>0</v>
      </c>
      <c r="AA144" s="400">
        <f t="shared" si="33"/>
        <v>0</v>
      </c>
      <c r="AB144" s="400">
        <f t="shared" si="34"/>
        <v>0</v>
      </c>
      <c r="AC144" s="400">
        <f t="shared" si="35"/>
        <v>0</v>
      </c>
      <c r="AD144" s="534">
        <f t="shared" si="36"/>
        <v>0</v>
      </c>
      <c r="AE144" s="386"/>
      <c r="AF144" s="405">
        <f t="shared" si="37"/>
        <v>0</v>
      </c>
      <c r="AG144" s="374"/>
      <c r="AH144" s="544"/>
    </row>
    <row r="145" spans="1:34" s="346" customFormat="1" hidden="1" x14ac:dyDescent="0.2">
      <c r="A145" s="384">
        <f t="shared" si="27"/>
        <v>0</v>
      </c>
      <c r="B145" s="385"/>
      <c r="C145" s="374"/>
      <c r="D145" s="438"/>
      <c r="E145" s="352"/>
      <c r="F145" s="353"/>
      <c r="G145" s="353"/>
      <c r="H145" s="353"/>
      <c r="I145" s="353"/>
      <c r="J145" s="394">
        <f t="shared" si="38"/>
        <v>0</v>
      </c>
      <c r="K145" s="374"/>
      <c r="L145" s="374"/>
      <c r="M145" s="354"/>
      <c r="N145" s="355"/>
      <c r="O145" s="355"/>
      <c r="P145" s="355"/>
      <c r="Q145" s="355"/>
      <c r="R145" s="355"/>
      <c r="S145" s="356"/>
      <c r="T145" s="357"/>
      <c r="U145" s="338">
        <f t="shared" si="28"/>
        <v>0</v>
      </c>
      <c r="V145" s="374"/>
      <c r="W145" s="399">
        <f t="shared" si="29"/>
        <v>0</v>
      </c>
      <c r="X145" s="400">
        <f t="shared" si="30"/>
        <v>0</v>
      </c>
      <c r="Y145" s="400">
        <f t="shared" si="31"/>
        <v>0</v>
      </c>
      <c r="Z145" s="400">
        <f t="shared" si="32"/>
        <v>0</v>
      </c>
      <c r="AA145" s="400">
        <f t="shared" si="33"/>
        <v>0</v>
      </c>
      <c r="AB145" s="400">
        <f t="shared" si="34"/>
        <v>0</v>
      </c>
      <c r="AC145" s="400">
        <f t="shared" si="35"/>
        <v>0</v>
      </c>
      <c r="AD145" s="534">
        <f t="shared" si="36"/>
        <v>0</v>
      </c>
      <c r="AE145" s="386"/>
      <c r="AF145" s="405">
        <f t="shared" si="37"/>
        <v>0</v>
      </c>
      <c r="AG145" s="374"/>
      <c r="AH145" s="544"/>
    </row>
    <row r="146" spans="1:34" s="346" customFormat="1" hidden="1" x14ac:dyDescent="0.2">
      <c r="A146" s="384">
        <f t="shared" si="27"/>
        <v>0</v>
      </c>
      <c r="B146" s="385"/>
      <c r="C146" s="374"/>
      <c r="D146" s="438"/>
      <c r="E146" s="352"/>
      <c r="F146" s="353"/>
      <c r="G146" s="353"/>
      <c r="H146" s="353"/>
      <c r="I146" s="353"/>
      <c r="J146" s="394">
        <f t="shared" si="38"/>
        <v>0</v>
      </c>
      <c r="K146" s="374"/>
      <c r="L146" s="374"/>
      <c r="M146" s="354"/>
      <c r="N146" s="355"/>
      <c r="O146" s="355"/>
      <c r="P146" s="355"/>
      <c r="Q146" s="355"/>
      <c r="R146" s="355"/>
      <c r="S146" s="356"/>
      <c r="T146" s="357"/>
      <c r="U146" s="338">
        <f t="shared" si="28"/>
        <v>0</v>
      </c>
      <c r="V146" s="374"/>
      <c r="W146" s="399">
        <f t="shared" si="29"/>
        <v>0</v>
      </c>
      <c r="X146" s="400">
        <f t="shared" si="30"/>
        <v>0</v>
      </c>
      <c r="Y146" s="400">
        <f t="shared" si="31"/>
        <v>0</v>
      </c>
      <c r="Z146" s="400">
        <f t="shared" si="32"/>
        <v>0</v>
      </c>
      <c r="AA146" s="400">
        <f t="shared" si="33"/>
        <v>0</v>
      </c>
      <c r="AB146" s="400">
        <f t="shared" si="34"/>
        <v>0</v>
      </c>
      <c r="AC146" s="400">
        <f t="shared" si="35"/>
        <v>0</v>
      </c>
      <c r="AD146" s="534">
        <f t="shared" si="36"/>
        <v>0</v>
      </c>
      <c r="AE146" s="386"/>
      <c r="AF146" s="405">
        <f t="shared" si="37"/>
        <v>0</v>
      </c>
      <c r="AG146" s="374"/>
      <c r="AH146" s="544"/>
    </row>
    <row r="147" spans="1:34" s="346" customFormat="1" hidden="1" x14ac:dyDescent="0.2">
      <c r="A147" s="384">
        <f t="shared" si="27"/>
        <v>0</v>
      </c>
      <c r="B147" s="385"/>
      <c r="C147" s="374"/>
      <c r="D147" s="438"/>
      <c r="E147" s="352"/>
      <c r="F147" s="353"/>
      <c r="G147" s="353"/>
      <c r="H147" s="353"/>
      <c r="I147" s="353"/>
      <c r="J147" s="394">
        <f t="shared" si="38"/>
        <v>0</v>
      </c>
      <c r="K147" s="374"/>
      <c r="L147" s="374"/>
      <c r="M147" s="354"/>
      <c r="N147" s="355"/>
      <c r="O147" s="355"/>
      <c r="P147" s="355"/>
      <c r="Q147" s="355"/>
      <c r="R147" s="355"/>
      <c r="S147" s="356"/>
      <c r="T147" s="357"/>
      <c r="U147" s="338">
        <f t="shared" si="28"/>
        <v>0</v>
      </c>
      <c r="V147" s="374"/>
      <c r="W147" s="399">
        <f t="shared" si="29"/>
        <v>0</v>
      </c>
      <c r="X147" s="400">
        <f t="shared" si="30"/>
        <v>0</v>
      </c>
      <c r="Y147" s="400">
        <f t="shared" si="31"/>
        <v>0</v>
      </c>
      <c r="Z147" s="400">
        <f t="shared" si="32"/>
        <v>0</v>
      </c>
      <c r="AA147" s="400">
        <f t="shared" si="33"/>
        <v>0</v>
      </c>
      <c r="AB147" s="400">
        <f t="shared" si="34"/>
        <v>0</v>
      </c>
      <c r="AC147" s="400">
        <f t="shared" si="35"/>
        <v>0</v>
      </c>
      <c r="AD147" s="534">
        <f t="shared" si="36"/>
        <v>0</v>
      </c>
      <c r="AE147" s="386"/>
      <c r="AF147" s="405">
        <f t="shared" si="37"/>
        <v>0</v>
      </c>
      <c r="AG147" s="374"/>
      <c r="AH147" s="544"/>
    </row>
    <row r="148" spans="1:34" s="346" customFormat="1" hidden="1" x14ac:dyDescent="0.2">
      <c r="A148" s="384">
        <f t="shared" si="27"/>
        <v>0</v>
      </c>
      <c r="B148" s="385"/>
      <c r="C148" s="374"/>
      <c r="D148" s="438"/>
      <c r="E148" s="352"/>
      <c r="F148" s="353"/>
      <c r="G148" s="353"/>
      <c r="H148" s="353"/>
      <c r="I148" s="353"/>
      <c r="J148" s="394">
        <f t="shared" si="38"/>
        <v>0</v>
      </c>
      <c r="K148" s="374"/>
      <c r="L148" s="374"/>
      <c r="M148" s="354"/>
      <c r="N148" s="355"/>
      <c r="O148" s="355"/>
      <c r="P148" s="355"/>
      <c r="Q148" s="355"/>
      <c r="R148" s="355"/>
      <c r="S148" s="356"/>
      <c r="T148" s="357"/>
      <c r="U148" s="338">
        <f t="shared" si="28"/>
        <v>0</v>
      </c>
      <c r="V148" s="374"/>
      <c r="W148" s="399">
        <f t="shared" si="29"/>
        <v>0</v>
      </c>
      <c r="X148" s="400">
        <f t="shared" si="30"/>
        <v>0</v>
      </c>
      <c r="Y148" s="400">
        <f t="shared" si="31"/>
        <v>0</v>
      </c>
      <c r="Z148" s="400">
        <f t="shared" si="32"/>
        <v>0</v>
      </c>
      <c r="AA148" s="400">
        <f t="shared" si="33"/>
        <v>0</v>
      </c>
      <c r="AB148" s="400">
        <f t="shared" si="34"/>
        <v>0</v>
      </c>
      <c r="AC148" s="400">
        <f t="shared" si="35"/>
        <v>0</v>
      </c>
      <c r="AD148" s="534">
        <f t="shared" si="36"/>
        <v>0</v>
      </c>
      <c r="AE148" s="386"/>
      <c r="AF148" s="405">
        <f t="shared" si="37"/>
        <v>0</v>
      </c>
      <c r="AG148" s="374"/>
      <c r="AH148" s="544"/>
    </row>
    <row r="149" spans="1:34" s="346" customFormat="1" hidden="1" x14ac:dyDescent="0.2">
      <c r="A149" s="384">
        <f t="shared" si="27"/>
        <v>0</v>
      </c>
      <c r="B149" s="385"/>
      <c r="C149" s="374"/>
      <c r="D149" s="438"/>
      <c r="E149" s="352"/>
      <c r="F149" s="353"/>
      <c r="G149" s="353"/>
      <c r="H149" s="353"/>
      <c r="I149" s="353"/>
      <c r="J149" s="394">
        <f t="shared" si="38"/>
        <v>0</v>
      </c>
      <c r="K149" s="374"/>
      <c r="L149" s="374"/>
      <c r="M149" s="354"/>
      <c r="N149" s="355"/>
      <c r="O149" s="355"/>
      <c r="P149" s="355"/>
      <c r="Q149" s="355"/>
      <c r="R149" s="355"/>
      <c r="S149" s="356"/>
      <c r="T149" s="357"/>
      <c r="U149" s="338">
        <f t="shared" si="28"/>
        <v>0</v>
      </c>
      <c r="V149" s="374"/>
      <c r="W149" s="399">
        <f t="shared" si="29"/>
        <v>0</v>
      </c>
      <c r="X149" s="400">
        <f t="shared" si="30"/>
        <v>0</v>
      </c>
      <c r="Y149" s="400">
        <f t="shared" si="31"/>
        <v>0</v>
      </c>
      <c r="Z149" s="400">
        <f t="shared" si="32"/>
        <v>0</v>
      </c>
      <c r="AA149" s="400">
        <f t="shared" si="33"/>
        <v>0</v>
      </c>
      <c r="AB149" s="400">
        <f t="shared" si="34"/>
        <v>0</v>
      </c>
      <c r="AC149" s="400">
        <f t="shared" si="35"/>
        <v>0</v>
      </c>
      <c r="AD149" s="534">
        <f t="shared" si="36"/>
        <v>0</v>
      </c>
      <c r="AE149" s="386"/>
      <c r="AF149" s="405">
        <f t="shared" si="37"/>
        <v>0</v>
      </c>
      <c r="AG149" s="374"/>
      <c r="AH149" s="544"/>
    </row>
    <row r="150" spans="1:34" s="346" customFormat="1" hidden="1" x14ac:dyDescent="0.2">
      <c r="A150" s="384">
        <f t="shared" si="27"/>
        <v>0</v>
      </c>
      <c r="B150" s="385"/>
      <c r="C150" s="374"/>
      <c r="D150" s="438"/>
      <c r="E150" s="352"/>
      <c r="F150" s="353"/>
      <c r="G150" s="353"/>
      <c r="H150" s="353"/>
      <c r="I150" s="353"/>
      <c r="J150" s="394">
        <f t="shared" si="38"/>
        <v>0</v>
      </c>
      <c r="K150" s="374"/>
      <c r="L150" s="374"/>
      <c r="M150" s="354"/>
      <c r="N150" s="355"/>
      <c r="O150" s="355"/>
      <c r="P150" s="355"/>
      <c r="Q150" s="355"/>
      <c r="R150" s="355"/>
      <c r="S150" s="356"/>
      <c r="T150" s="357"/>
      <c r="U150" s="338">
        <f t="shared" si="28"/>
        <v>0</v>
      </c>
      <c r="V150" s="374"/>
      <c r="W150" s="399">
        <f t="shared" si="29"/>
        <v>0</v>
      </c>
      <c r="X150" s="400">
        <f t="shared" si="30"/>
        <v>0</v>
      </c>
      <c r="Y150" s="400">
        <f t="shared" si="31"/>
        <v>0</v>
      </c>
      <c r="Z150" s="400">
        <f t="shared" si="32"/>
        <v>0</v>
      </c>
      <c r="AA150" s="400">
        <f t="shared" si="33"/>
        <v>0</v>
      </c>
      <c r="AB150" s="400">
        <f t="shared" si="34"/>
        <v>0</v>
      </c>
      <c r="AC150" s="400">
        <f t="shared" si="35"/>
        <v>0</v>
      </c>
      <c r="AD150" s="534">
        <f t="shared" si="36"/>
        <v>0</v>
      </c>
      <c r="AE150" s="386"/>
      <c r="AF150" s="405">
        <f t="shared" si="37"/>
        <v>0</v>
      </c>
      <c r="AG150" s="374"/>
      <c r="AH150" s="544"/>
    </row>
    <row r="151" spans="1:34" s="346" customFormat="1" hidden="1" x14ac:dyDescent="0.2">
      <c r="A151" s="384">
        <f t="shared" ref="A151:A152" si="39">IF(AND(J151&lt;&gt;0,U151&lt;&gt;1),1,0)</f>
        <v>0</v>
      </c>
      <c r="B151" s="385"/>
      <c r="C151" s="374"/>
      <c r="D151" s="438"/>
      <c r="E151" s="352"/>
      <c r="F151" s="353"/>
      <c r="G151" s="353"/>
      <c r="H151" s="353"/>
      <c r="I151" s="353"/>
      <c r="J151" s="394">
        <f t="shared" si="38"/>
        <v>0</v>
      </c>
      <c r="K151" s="374"/>
      <c r="L151" s="374"/>
      <c r="M151" s="354"/>
      <c r="N151" s="355"/>
      <c r="O151" s="355"/>
      <c r="P151" s="355"/>
      <c r="Q151" s="355"/>
      <c r="R151" s="355"/>
      <c r="S151" s="356"/>
      <c r="T151" s="357"/>
      <c r="U151" s="338">
        <f t="shared" ref="U151:U152" si="40">SUM(M151:T151)</f>
        <v>0</v>
      </c>
      <c r="V151" s="374"/>
      <c r="W151" s="399">
        <f t="shared" ref="W151:W152" si="41">$J151*M151</f>
        <v>0</v>
      </c>
      <c r="X151" s="400">
        <f t="shared" ref="X151:X152" si="42">$J151*N151</f>
        <v>0</v>
      </c>
      <c r="Y151" s="400">
        <f t="shared" ref="Y151:Y152" si="43">$J151*O151</f>
        <v>0</v>
      </c>
      <c r="Z151" s="400">
        <f t="shared" ref="Z151:Z152" si="44">$J151*P151</f>
        <v>0</v>
      </c>
      <c r="AA151" s="400">
        <f t="shared" ref="AA151:AA152" si="45">$J151*Q151</f>
        <v>0</v>
      </c>
      <c r="AB151" s="400">
        <f t="shared" ref="AB151:AB152" si="46">$J151*R151</f>
        <v>0</v>
      </c>
      <c r="AC151" s="400">
        <f t="shared" ref="AC151:AC152" si="47">$J151*S151</f>
        <v>0</v>
      </c>
      <c r="AD151" s="534">
        <f t="shared" ref="AD151:AD152" si="48">SUM(W151:AC151)</f>
        <v>0</v>
      </c>
      <c r="AE151" s="386"/>
      <c r="AF151" s="405">
        <f t="shared" ref="AF151:AF152" si="49">$J151*T151</f>
        <v>0</v>
      </c>
      <c r="AG151" s="374"/>
      <c r="AH151" s="544"/>
    </row>
    <row r="152" spans="1:34" s="346" customFormat="1" hidden="1" x14ac:dyDescent="0.2">
      <c r="A152" s="384">
        <f t="shared" si="39"/>
        <v>0</v>
      </c>
      <c r="B152" s="385"/>
      <c r="C152" s="374"/>
      <c r="D152" s="438"/>
      <c r="E152" s="352"/>
      <c r="F152" s="353"/>
      <c r="G152" s="353"/>
      <c r="H152" s="353"/>
      <c r="I152" s="353"/>
      <c r="J152" s="394">
        <f t="shared" si="38"/>
        <v>0</v>
      </c>
      <c r="K152" s="374"/>
      <c r="L152" s="374"/>
      <c r="M152" s="354"/>
      <c r="N152" s="355"/>
      <c r="O152" s="355"/>
      <c r="P152" s="355"/>
      <c r="Q152" s="355"/>
      <c r="R152" s="355"/>
      <c r="S152" s="356"/>
      <c r="T152" s="357"/>
      <c r="U152" s="338">
        <f t="shared" si="40"/>
        <v>0</v>
      </c>
      <c r="V152" s="374"/>
      <c r="W152" s="399">
        <f t="shared" si="41"/>
        <v>0</v>
      </c>
      <c r="X152" s="400">
        <f t="shared" si="42"/>
        <v>0</v>
      </c>
      <c r="Y152" s="400">
        <f t="shared" si="43"/>
        <v>0</v>
      </c>
      <c r="Z152" s="400">
        <f t="shared" si="44"/>
        <v>0</v>
      </c>
      <c r="AA152" s="400">
        <f t="shared" si="45"/>
        <v>0</v>
      </c>
      <c r="AB152" s="400">
        <f t="shared" si="46"/>
        <v>0</v>
      </c>
      <c r="AC152" s="400">
        <f t="shared" si="47"/>
        <v>0</v>
      </c>
      <c r="AD152" s="534">
        <f t="shared" si="48"/>
        <v>0</v>
      </c>
      <c r="AE152" s="386"/>
      <c r="AF152" s="405">
        <f t="shared" si="49"/>
        <v>0</v>
      </c>
      <c r="AG152" s="374"/>
      <c r="AH152" s="544"/>
    </row>
    <row r="153" spans="1:34" s="346" customFormat="1" hidden="1" x14ac:dyDescent="0.2">
      <c r="A153" s="384">
        <f t="shared" si="5"/>
        <v>0</v>
      </c>
      <c r="B153" s="385"/>
      <c r="C153" s="374"/>
      <c r="D153" s="438"/>
      <c r="E153" s="352"/>
      <c r="F153" s="353"/>
      <c r="G153" s="353"/>
      <c r="H153" s="353"/>
      <c r="I153" s="353"/>
      <c r="J153" s="394">
        <f t="shared" si="38"/>
        <v>0</v>
      </c>
      <c r="K153" s="374"/>
      <c r="L153" s="374"/>
      <c r="M153" s="354"/>
      <c r="N153" s="355"/>
      <c r="O153" s="355"/>
      <c r="P153" s="355"/>
      <c r="Q153" s="355"/>
      <c r="R153" s="355"/>
      <c r="S153" s="356"/>
      <c r="T153" s="357"/>
      <c r="U153" s="338">
        <f t="shared" si="7"/>
        <v>0</v>
      </c>
      <c r="V153" s="374"/>
      <c r="W153" s="399">
        <f t="shared" si="8"/>
        <v>0</v>
      </c>
      <c r="X153" s="400">
        <f t="shared" si="9"/>
        <v>0</v>
      </c>
      <c r="Y153" s="400">
        <f t="shared" si="10"/>
        <v>0</v>
      </c>
      <c r="Z153" s="400">
        <f t="shared" si="11"/>
        <v>0</v>
      </c>
      <c r="AA153" s="400">
        <f t="shared" si="12"/>
        <v>0</v>
      </c>
      <c r="AB153" s="400">
        <f t="shared" si="13"/>
        <v>0</v>
      </c>
      <c r="AC153" s="400">
        <f t="shared" si="14"/>
        <v>0</v>
      </c>
      <c r="AD153" s="534">
        <f t="shared" si="3"/>
        <v>0</v>
      </c>
      <c r="AE153" s="386"/>
      <c r="AF153" s="405">
        <f t="shared" si="4"/>
        <v>0</v>
      </c>
      <c r="AG153" s="374"/>
      <c r="AH153" s="544"/>
    </row>
    <row r="154" spans="1:34" s="346" customFormat="1" hidden="1" x14ac:dyDescent="0.2">
      <c r="A154" s="384">
        <f t="shared" si="5"/>
        <v>0</v>
      </c>
      <c r="B154" s="385"/>
      <c r="C154" s="374"/>
      <c r="D154" s="438"/>
      <c r="E154" s="352"/>
      <c r="F154" s="353"/>
      <c r="G154" s="353"/>
      <c r="H154" s="353"/>
      <c r="I154" s="353"/>
      <c r="J154" s="394">
        <f t="shared" si="38"/>
        <v>0</v>
      </c>
      <c r="K154" s="374"/>
      <c r="L154" s="374"/>
      <c r="M154" s="354"/>
      <c r="N154" s="355"/>
      <c r="O154" s="355"/>
      <c r="P154" s="355"/>
      <c r="Q154" s="355"/>
      <c r="R154" s="355"/>
      <c r="S154" s="356"/>
      <c r="T154" s="357"/>
      <c r="U154" s="338">
        <f t="shared" si="7"/>
        <v>0</v>
      </c>
      <c r="V154" s="374"/>
      <c r="W154" s="399">
        <f t="shared" si="8"/>
        <v>0</v>
      </c>
      <c r="X154" s="400">
        <f t="shared" si="9"/>
        <v>0</v>
      </c>
      <c r="Y154" s="400">
        <f t="shared" si="10"/>
        <v>0</v>
      </c>
      <c r="Z154" s="400">
        <f t="shared" si="11"/>
        <v>0</v>
      </c>
      <c r="AA154" s="400">
        <f t="shared" si="12"/>
        <v>0</v>
      </c>
      <c r="AB154" s="400">
        <f t="shared" si="13"/>
        <v>0</v>
      </c>
      <c r="AC154" s="400">
        <f t="shared" si="14"/>
        <v>0</v>
      </c>
      <c r="AD154" s="534">
        <f t="shared" si="3"/>
        <v>0</v>
      </c>
      <c r="AE154" s="386"/>
      <c r="AF154" s="405">
        <f t="shared" si="4"/>
        <v>0</v>
      </c>
      <c r="AG154" s="374"/>
      <c r="AH154" s="544"/>
    </row>
    <row r="155" spans="1:34" s="346" customFormat="1" hidden="1" x14ac:dyDescent="0.2">
      <c r="A155" s="384">
        <f t="shared" si="5"/>
        <v>0</v>
      </c>
      <c r="B155" s="385"/>
      <c r="C155" s="374"/>
      <c r="D155" s="438"/>
      <c r="E155" s="352"/>
      <c r="F155" s="353"/>
      <c r="G155" s="353"/>
      <c r="H155" s="353"/>
      <c r="I155" s="353"/>
      <c r="J155" s="394">
        <f t="shared" si="38"/>
        <v>0</v>
      </c>
      <c r="K155" s="374"/>
      <c r="L155" s="374"/>
      <c r="M155" s="354"/>
      <c r="N155" s="355"/>
      <c r="O155" s="355"/>
      <c r="P155" s="355"/>
      <c r="Q155" s="355"/>
      <c r="R155" s="355"/>
      <c r="S155" s="356"/>
      <c r="T155" s="357"/>
      <c r="U155" s="338">
        <f t="shared" si="7"/>
        <v>0</v>
      </c>
      <c r="V155" s="374"/>
      <c r="W155" s="399">
        <f t="shared" si="8"/>
        <v>0</v>
      </c>
      <c r="X155" s="400">
        <f t="shared" si="9"/>
        <v>0</v>
      </c>
      <c r="Y155" s="400">
        <f t="shared" si="10"/>
        <v>0</v>
      </c>
      <c r="Z155" s="400">
        <f t="shared" si="11"/>
        <v>0</v>
      </c>
      <c r="AA155" s="400">
        <f t="shared" si="12"/>
        <v>0</v>
      </c>
      <c r="AB155" s="400">
        <f t="shared" si="13"/>
        <v>0</v>
      </c>
      <c r="AC155" s="400">
        <f t="shared" si="14"/>
        <v>0</v>
      </c>
      <c r="AD155" s="534">
        <f t="shared" si="3"/>
        <v>0</v>
      </c>
      <c r="AE155" s="386"/>
      <c r="AF155" s="405">
        <f t="shared" si="4"/>
        <v>0</v>
      </c>
      <c r="AG155" s="374"/>
      <c r="AH155" s="544"/>
    </row>
    <row r="156" spans="1:34" s="346" customFormat="1" hidden="1" x14ac:dyDescent="0.2">
      <c r="A156" s="384">
        <f t="shared" si="5"/>
        <v>0</v>
      </c>
      <c r="B156" s="385"/>
      <c r="C156" s="374"/>
      <c r="D156" s="438"/>
      <c r="E156" s="352"/>
      <c r="F156" s="353"/>
      <c r="G156" s="353"/>
      <c r="H156" s="353"/>
      <c r="I156" s="353"/>
      <c r="J156" s="394">
        <f t="shared" si="38"/>
        <v>0</v>
      </c>
      <c r="K156" s="374"/>
      <c r="L156" s="374"/>
      <c r="M156" s="354"/>
      <c r="N156" s="355"/>
      <c r="O156" s="355"/>
      <c r="P156" s="355"/>
      <c r="Q156" s="355"/>
      <c r="R156" s="355"/>
      <c r="S156" s="356"/>
      <c r="T156" s="357"/>
      <c r="U156" s="338">
        <f t="shared" si="7"/>
        <v>0</v>
      </c>
      <c r="V156" s="374"/>
      <c r="W156" s="399">
        <f t="shared" si="8"/>
        <v>0</v>
      </c>
      <c r="X156" s="400">
        <f t="shared" si="9"/>
        <v>0</v>
      </c>
      <c r="Y156" s="400">
        <f t="shared" si="10"/>
        <v>0</v>
      </c>
      <c r="Z156" s="400">
        <f t="shared" si="11"/>
        <v>0</v>
      </c>
      <c r="AA156" s="400">
        <f t="shared" si="12"/>
        <v>0</v>
      </c>
      <c r="AB156" s="400">
        <f t="shared" si="13"/>
        <v>0</v>
      </c>
      <c r="AC156" s="400">
        <f t="shared" si="14"/>
        <v>0</v>
      </c>
      <c r="AD156" s="534">
        <f t="shared" si="3"/>
        <v>0</v>
      </c>
      <c r="AE156" s="386"/>
      <c r="AF156" s="405">
        <f t="shared" si="4"/>
        <v>0</v>
      </c>
      <c r="AG156" s="374"/>
      <c r="AH156" s="544"/>
    </row>
    <row r="157" spans="1:34" s="346" customFormat="1" hidden="1" x14ac:dyDescent="0.2">
      <c r="A157" s="384">
        <f t="shared" si="5"/>
        <v>0</v>
      </c>
      <c r="B157" s="385"/>
      <c r="C157" s="374"/>
      <c r="D157" s="438"/>
      <c r="E157" s="352"/>
      <c r="F157" s="353"/>
      <c r="G157" s="353"/>
      <c r="H157" s="353"/>
      <c r="I157" s="353"/>
      <c r="J157" s="394">
        <f t="shared" si="38"/>
        <v>0</v>
      </c>
      <c r="K157" s="374"/>
      <c r="L157" s="374"/>
      <c r="M157" s="354"/>
      <c r="N157" s="355"/>
      <c r="O157" s="355"/>
      <c r="P157" s="355"/>
      <c r="Q157" s="355"/>
      <c r="R157" s="355"/>
      <c r="S157" s="356"/>
      <c r="T157" s="357"/>
      <c r="U157" s="338">
        <f t="shared" si="7"/>
        <v>0</v>
      </c>
      <c r="V157" s="374"/>
      <c r="W157" s="399">
        <f t="shared" si="8"/>
        <v>0</v>
      </c>
      <c r="X157" s="400">
        <f t="shared" si="9"/>
        <v>0</v>
      </c>
      <c r="Y157" s="400">
        <f t="shared" si="10"/>
        <v>0</v>
      </c>
      <c r="Z157" s="400">
        <f t="shared" si="11"/>
        <v>0</v>
      </c>
      <c r="AA157" s="400">
        <f t="shared" si="12"/>
        <v>0</v>
      </c>
      <c r="AB157" s="400">
        <f t="shared" si="13"/>
        <v>0</v>
      </c>
      <c r="AC157" s="400">
        <f t="shared" si="14"/>
        <v>0</v>
      </c>
      <c r="AD157" s="534">
        <f t="shared" si="3"/>
        <v>0</v>
      </c>
      <c r="AE157" s="386"/>
      <c r="AF157" s="405">
        <f t="shared" si="4"/>
        <v>0</v>
      </c>
      <c r="AG157" s="374"/>
      <c r="AH157" s="544"/>
    </row>
    <row r="158" spans="1:34" s="346" customFormat="1" hidden="1" x14ac:dyDescent="0.2">
      <c r="A158" s="384">
        <f t="shared" si="5"/>
        <v>0</v>
      </c>
      <c r="B158" s="385"/>
      <c r="C158" s="374"/>
      <c r="D158" s="438"/>
      <c r="E158" s="352"/>
      <c r="F158" s="353"/>
      <c r="G158" s="353"/>
      <c r="H158" s="353"/>
      <c r="I158" s="353"/>
      <c r="J158" s="394">
        <f t="shared" si="38"/>
        <v>0</v>
      </c>
      <c r="K158" s="374"/>
      <c r="L158" s="374"/>
      <c r="M158" s="354"/>
      <c r="N158" s="355"/>
      <c r="O158" s="355"/>
      <c r="P158" s="355"/>
      <c r="Q158" s="355"/>
      <c r="R158" s="355"/>
      <c r="S158" s="356"/>
      <c r="T158" s="357"/>
      <c r="U158" s="338">
        <f t="shared" si="7"/>
        <v>0</v>
      </c>
      <c r="V158" s="374"/>
      <c r="W158" s="399">
        <f t="shared" si="8"/>
        <v>0</v>
      </c>
      <c r="X158" s="400">
        <f t="shared" si="9"/>
        <v>0</v>
      </c>
      <c r="Y158" s="400">
        <f t="shared" si="10"/>
        <v>0</v>
      </c>
      <c r="Z158" s="400">
        <f t="shared" si="11"/>
        <v>0</v>
      </c>
      <c r="AA158" s="400">
        <f t="shared" si="12"/>
        <v>0</v>
      </c>
      <c r="AB158" s="400">
        <f t="shared" si="13"/>
        <v>0</v>
      </c>
      <c r="AC158" s="400">
        <f t="shared" si="14"/>
        <v>0</v>
      </c>
      <c r="AD158" s="534">
        <f t="shared" si="3"/>
        <v>0</v>
      </c>
      <c r="AE158" s="386"/>
      <c r="AF158" s="405">
        <f t="shared" si="4"/>
        <v>0</v>
      </c>
      <c r="AG158" s="374"/>
      <c r="AH158" s="544"/>
    </row>
    <row r="159" spans="1:34" s="346" customFormat="1" hidden="1" x14ac:dyDescent="0.2">
      <c r="A159" s="384">
        <f t="shared" si="5"/>
        <v>0</v>
      </c>
      <c r="B159" s="385"/>
      <c r="C159" s="374"/>
      <c r="D159" s="438"/>
      <c r="E159" s="352"/>
      <c r="F159" s="353"/>
      <c r="G159" s="353"/>
      <c r="H159" s="353"/>
      <c r="I159" s="353"/>
      <c r="J159" s="394">
        <f t="shared" si="38"/>
        <v>0</v>
      </c>
      <c r="K159" s="374"/>
      <c r="L159" s="374"/>
      <c r="M159" s="354"/>
      <c r="N159" s="355"/>
      <c r="O159" s="355"/>
      <c r="P159" s="355"/>
      <c r="Q159" s="355"/>
      <c r="R159" s="355"/>
      <c r="S159" s="356"/>
      <c r="T159" s="357"/>
      <c r="U159" s="338">
        <f t="shared" si="7"/>
        <v>0</v>
      </c>
      <c r="V159" s="374"/>
      <c r="W159" s="399">
        <f t="shared" si="8"/>
        <v>0</v>
      </c>
      <c r="X159" s="400">
        <f t="shared" si="9"/>
        <v>0</v>
      </c>
      <c r="Y159" s="400">
        <f t="shared" si="10"/>
        <v>0</v>
      </c>
      <c r="Z159" s="400">
        <f t="shared" si="11"/>
        <v>0</v>
      </c>
      <c r="AA159" s="400">
        <f t="shared" si="12"/>
        <v>0</v>
      </c>
      <c r="AB159" s="400">
        <f t="shared" si="13"/>
        <v>0</v>
      </c>
      <c r="AC159" s="400">
        <f t="shared" si="14"/>
        <v>0</v>
      </c>
      <c r="AD159" s="534">
        <f t="shared" si="3"/>
        <v>0</v>
      </c>
      <c r="AE159" s="386"/>
      <c r="AF159" s="405">
        <f t="shared" si="4"/>
        <v>0</v>
      </c>
      <c r="AG159" s="374"/>
      <c r="AH159" s="544"/>
    </row>
    <row r="160" spans="1:34" s="346" customFormat="1" hidden="1" x14ac:dyDescent="0.2">
      <c r="A160" s="384">
        <f t="shared" si="5"/>
        <v>0</v>
      </c>
      <c r="B160" s="385"/>
      <c r="C160" s="374"/>
      <c r="D160" s="438"/>
      <c r="E160" s="352"/>
      <c r="F160" s="353"/>
      <c r="G160" s="353"/>
      <c r="H160" s="353"/>
      <c r="I160" s="353"/>
      <c r="J160" s="394">
        <f t="shared" si="38"/>
        <v>0</v>
      </c>
      <c r="K160" s="374"/>
      <c r="L160" s="374"/>
      <c r="M160" s="354"/>
      <c r="N160" s="355"/>
      <c r="O160" s="355"/>
      <c r="P160" s="355"/>
      <c r="Q160" s="355"/>
      <c r="R160" s="355"/>
      <c r="S160" s="356"/>
      <c r="T160" s="357"/>
      <c r="U160" s="338">
        <f t="shared" si="7"/>
        <v>0</v>
      </c>
      <c r="V160" s="374"/>
      <c r="W160" s="399">
        <f t="shared" si="8"/>
        <v>0</v>
      </c>
      <c r="X160" s="400">
        <f t="shared" si="9"/>
        <v>0</v>
      </c>
      <c r="Y160" s="400">
        <f t="shared" si="10"/>
        <v>0</v>
      </c>
      <c r="Z160" s="400">
        <f t="shared" si="11"/>
        <v>0</v>
      </c>
      <c r="AA160" s="400">
        <f t="shared" si="12"/>
        <v>0</v>
      </c>
      <c r="AB160" s="400">
        <f t="shared" si="13"/>
        <v>0</v>
      </c>
      <c r="AC160" s="400">
        <f t="shared" si="14"/>
        <v>0</v>
      </c>
      <c r="AD160" s="534">
        <f t="shared" si="3"/>
        <v>0</v>
      </c>
      <c r="AE160" s="386"/>
      <c r="AF160" s="405">
        <f t="shared" si="4"/>
        <v>0</v>
      </c>
      <c r="AG160" s="374"/>
      <c r="AH160" s="544"/>
    </row>
    <row r="161" spans="1:34" s="346" customFormat="1" hidden="1" x14ac:dyDescent="0.2">
      <c r="A161" s="384">
        <f t="shared" si="5"/>
        <v>0</v>
      </c>
      <c r="B161" s="385"/>
      <c r="C161" s="374"/>
      <c r="D161" s="439"/>
      <c r="E161" s="358"/>
      <c r="F161" s="359"/>
      <c r="G161" s="359"/>
      <c r="H161" s="359"/>
      <c r="I161" s="359"/>
      <c r="J161" s="395">
        <f t="shared" si="38"/>
        <v>0</v>
      </c>
      <c r="K161" s="374"/>
      <c r="L161" s="374"/>
      <c r="M161" s="360"/>
      <c r="N161" s="361"/>
      <c r="O161" s="361"/>
      <c r="P161" s="361"/>
      <c r="Q161" s="361"/>
      <c r="R161" s="361"/>
      <c r="S161" s="362"/>
      <c r="T161" s="363"/>
      <c r="U161" s="339">
        <f t="shared" si="7"/>
        <v>0</v>
      </c>
      <c r="V161" s="374"/>
      <c r="W161" s="402">
        <f t="shared" si="8"/>
        <v>0</v>
      </c>
      <c r="X161" s="403">
        <f t="shared" si="9"/>
        <v>0</v>
      </c>
      <c r="Y161" s="403">
        <f t="shared" si="10"/>
        <v>0</v>
      </c>
      <c r="Z161" s="403">
        <f t="shared" si="11"/>
        <v>0</v>
      </c>
      <c r="AA161" s="403">
        <f t="shared" si="12"/>
        <v>0</v>
      </c>
      <c r="AB161" s="403">
        <f t="shared" si="13"/>
        <v>0</v>
      </c>
      <c r="AC161" s="403">
        <f t="shared" si="14"/>
        <v>0</v>
      </c>
      <c r="AD161" s="535">
        <f t="shared" si="3"/>
        <v>0</v>
      </c>
      <c r="AE161" s="386"/>
      <c r="AF161" s="406">
        <f t="shared" si="4"/>
        <v>0</v>
      </c>
      <c r="AG161" s="374"/>
      <c r="AH161" s="545"/>
    </row>
    <row r="162" spans="1:34" s="364" customFormat="1" x14ac:dyDescent="0.2">
      <c r="A162" s="387"/>
      <c r="B162" s="388"/>
      <c r="C162" s="389"/>
      <c r="D162" s="407" t="str">
        <f>"Sub-total '"&amp;D11&amp;"'"</f>
        <v>Sub-total 'Staff related costs'</v>
      </c>
      <c r="E162" s="408"/>
      <c r="F162" s="408"/>
      <c r="G162" s="408"/>
      <c r="H162" s="408"/>
      <c r="I162" s="408"/>
      <c r="J162" s="409">
        <f>SUM(J12:J161)</f>
        <v>0</v>
      </c>
      <c r="K162" s="389"/>
      <c r="L162" s="389"/>
      <c r="M162" s="426"/>
      <c r="N162" s="427"/>
      <c r="O162" s="427"/>
      <c r="P162" s="427"/>
      <c r="Q162" s="427"/>
      <c r="R162" s="427"/>
      <c r="S162" s="427"/>
      <c r="T162" s="427"/>
      <c r="U162" s="428"/>
      <c r="V162" s="389"/>
      <c r="W162" s="410">
        <f>SUM(W12:W161)</f>
        <v>0</v>
      </c>
      <c r="X162" s="411">
        <f t="shared" ref="X162:AF162" si="50">SUM(X12:X161)</f>
        <v>0</v>
      </c>
      <c r="Y162" s="411">
        <f t="shared" si="50"/>
        <v>0</v>
      </c>
      <c r="Z162" s="411">
        <f t="shared" si="50"/>
        <v>0</v>
      </c>
      <c r="AA162" s="411">
        <f t="shared" si="50"/>
        <v>0</v>
      </c>
      <c r="AB162" s="411">
        <f t="shared" si="50"/>
        <v>0</v>
      </c>
      <c r="AC162" s="411">
        <f t="shared" si="50"/>
        <v>0</v>
      </c>
      <c r="AD162" s="411">
        <f t="shared" si="50"/>
        <v>0</v>
      </c>
      <c r="AE162" s="389"/>
      <c r="AF162" s="410">
        <f t="shared" si="50"/>
        <v>0</v>
      </c>
      <c r="AG162" s="389"/>
      <c r="AH162" s="546"/>
    </row>
    <row r="163" spans="1:34" ht="5.25" customHeight="1" x14ac:dyDescent="0.2">
      <c r="A163" s="371"/>
      <c r="B163" s="372"/>
      <c r="C163" s="372"/>
      <c r="D163" s="412"/>
      <c r="E163" s="413"/>
      <c r="F163" s="413"/>
      <c r="G163" s="413"/>
      <c r="H163" s="413"/>
      <c r="I163" s="413"/>
      <c r="J163" s="414"/>
      <c r="K163" s="415"/>
      <c r="L163" s="415"/>
      <c r="M163" s="415"/>
      <c r="N163" s="415"/>
      <c r="O163" s="415"/>
      <c r="P163" s="415"/>
      <c r="Q163" s="415"/>
      <c r="R163" s="415"/>
      <c r="S163" s="415"/>
      <c r="T163" s="415"/>
      <c r="U163" s="415"/>
      <c r="V163" s="415"/>
      <c r="W163" s="415"/>
      <c r="X163" s="415"/>
      <c r="Y163" s="415"/>
      <c r="Z163" s="415"/>
      <c r="AA163" s="415"/>
      <c r="AB163" s="415"/>
      <c r="AC163" s="415"/>
      <c r="AD163" s="416"/>
      <c r="AE163" s="415"/>
      <c r="AF163" s="417"/>
      <c r="AG163" s="372"/>
      <c r="AH163" s="541"/>
    </row>
    <row r="164" spans="1:34" ht="12.75" x14ac:dyDescent="0.2">
      <c r="A164" s="383"/>
      <c r="B164" s="372"/>
      <c r="C164" s="372"/>
      <c r="D164" s="418" t="s">
        <v>101</v>
      </c>
      <c r="E164" s="469"/>
      <c r="F164" s="469"/>
      <c r="G164" s="469"/>
      <c r="H164" s="469"/>
      <c r="I164" s="469"/>
      <c r="J164" s="470"/>
      <c r="K164" s="470"/>
      <c r="L164" s="470"/>
      <c r="M164" s="470"/>
      <c r="N164" s="470"/>
      <c r="O164" s="470"/>
      <c r="P164" s="470"/>
      <c r="Q164" s="470"/>
      <c r="R164" s="470"/>
      <c r="S164" s="470"/>
      <c r="T164" s="470"/>
      <c r="U164" s="470"/>
      <c r="V164" s="470"/>
      <c r="W164" s="470"/>
      <c r="X164" s="470"/>
      <c r="Y164" s="470"/>
      <c r="Z164" s="470"/>
      <c r="AA164" s="470"/>
      <c r="AB164" s="470"/>
      <c r="AC164" s="470"/>
      <c r="AD164" s="471"/>
      <c r="AE164" s="470"/>
      <c r="AF164" s="472"/>
      <c r="AG164" s="372"/>
      <c r="AH164" s="542"/>
    </row>
    <row r="165" spans="1:34" s="346" customFormat="1" x14ac:dyDescent="0.2">
      <c r="A165" s="384">
        <f>IF(AND(J165&lt;&gt;0,U165&lt;&gt;1),1,0)</f>
        <v>0</v>
      </c>
      <c r="B165" s="385"/>
      <c r="C165" s="374"/>
      <c r="D165" s="437"/>
      <c r="E165" s="347"/>
      <c r="F165" s="347"/>
      <c r="G165" s="347"/>
      <c r="H165" s="347"/>
      <c r="I165" s="347"/>
      <c r="J165" s="393">
        <f t="shared" ref="J165:J228" si="51">IF(ISBLANK(H165),G165*I165,G165*I165*H165)</f>
        <v>0</v>
      </c>
      <c r="K165" s="374"/>
      <c r="L165" s="374"/>
      <c r="M165" s="348"/>
      <c r="N165" s="349"/>
      <c r="O165" s="349"/>
      <c r="P165" s="349"/>
      <c r="Q165" s="349"/>
      <c r="R165" s="349"/>
      <c r="S165" s="350"/>
      <c r="T165" s="351"/>
      <c r="U165" s="337">
        <f>SUM(M165:T165)</f>
        <v>0</v>
      </c>
      <c r="V165" s="374"/>
      <c r="W165" s="396">
        <f t="shared" ref="W165:AC165" si="52">$J165*M165</f>
        <v>0</v>
      </c>
      <c r="X165" s="397">
        <f t="shared" si="52"/>
        <v>0</v>
      </c>
      <c r="Y165" s="397">
        <f t="shared" si="52"/>
        <v>0</v>
      </c>
      <c r="Z165" s="397">
        <f t="shared" si="52"/>
        <v>0</v>
      </c>
      <c r="AA165" s="397">
        <f t="shared" si="52"/>
        <v>0</v>
      </c>
      <c r="AB165" s="397">
        <f t="shared" si="52"/>
        <v>0</v>
      </c>
      <c r="AC165" s="397">
        <f t="shared" si="52"/>
        <v>0</v>
      </c>
      <c r="AD165" s="533">
        <f t="shared" ref="AD165:AD314" si="53">SUM(W165:AC165)</f>
        <v>0</v>
      </c>
      <c r="AE165" s="386"/>
      <c r="AF165" s="404">
        <f t="shared" ref="AF165:AF314" si="54">$J165*T165</f>
        <v>0</v>
      </c>
      <c r="AG165" s="374"/>
      <c r="AH165" s="543"/>
    </row>
    <row r="166" spans="1:34" s="346" customFormat="1" x14ac:dyDescent="0.2">
      <c r="A166" s="384">
        <f t="shared" ref="A166:A314" si="55">IF(AND(J166&lt;&gt;0,U166&lt;&gt;1),1,0)</f>
        <v>0</v>
      </c>
      <c r="B166" s="385"/>
      <c r="C166" s="374"/>
      <c r="D166" s="438"/>
      <c r="E166" s="352"/>
      <c r="F166" s="353"/>
      <c r="G166" s="353"/>
      <c r="H166" s="353"/>
      <c r="I166" s="353"/>
      <c r="J166" s="394">
        <f t="shared" si="51"/>
        <v>0</v>
      </c>
      <c r="K166" s="374"/>
      <c r="L166" s="374"/>
      <c r="M166" s="354"/>
      <c r="N166" s="355"/>
      <c r="O166" s="355"/>
      <c r="P166" s="355"/>
      <c r="Q166" s="355"/>
      <c r="R166" s="355"/>
      <c r="S166" s="356"/>
      <c r="T166" s="357"/>
      <c r="U166" s="338">
        <f t="shared" ref="U166:U314" si="56">SUM(M166:T166)</f>
        <v>0</v>
      </c>
      <c r="V166" s="374"/>
      <c r="W166" s="399">
        <f t="shared" ref="W166:W314" si="57">$J166*M166</f>
        <v>0</v>
      </c>
      <c r="X166" s="400">
        <f t="shared" ref="X166:X314" si="58">$J166*N166</f>
        <v>0</v>
      </c>
      <c r="Y166" s="400">
        <f t="shared" ref="Y166:Y314" si="59">$J166*O166</f>
        <v>0</v>
      </c>
      <c r="Z166" s="400">
        <f t="shared" ref="Z166:Z314" si="60">$J166*P166</f>
        <v>0</v>
      </c>
      <c r="AA166" s="400">
        <f t="shared" ref="AA166:AA314" si="61">$J166*Q166</f>
        <v>0</v>
      </c>
      <c r="AB166" s="400">
        <f t="shared" ref="AB166:AB314" si="62">$J166*R166</f>
        <v>0</v>
      </c>
      <c r="AC166" s="400">
        <f t="shared" ref="AC166:AC314" si="63">$J166*S166</f>
        <v>0</v>
      </c>
      <c r="AD166" s="534">
        <f t="shared" si="53"/>
        <v>0</v>
      </c>
      <c r="AE166" s="386"/>
      <c r="AF166" s="405">
        <f t="shared" si="54"/>
        <v>0</v>
      </c>
      <c r="AG166" s="374"/>
      <c r="AH166" s="544"/>
    </row>
    <row r="167" spans="1:34" s="346" customFormat="1" x14ac:dyDescent="0.2">
      <c r="A167" s="384">
        <f t="shared" si="55"/>
        <v>0</v>
      </c>
      <c r="B167" s="385"/>
      <c r="C167" s="374"/>
      <c r="D167" s="438"/>
      <c r="E167" s="352"/>
      <c r="F167" s="353"/>
      <c r="G167" s="353"/>
      <c r="H167" s="353"/>
      <c r="I167" s="353"/>
      <c r="J167" s="394">
        <f t="shared" si="51"/>
        <v>0</v>
      </c>
      <c r="K167" s="374"/>
      <c r="L167" s="374"/>
      <c r="M167" s="354"/>
      <c r="N167" s="355"/>
      <c r="O167" s="355"/>
      <c r="P167" s="355"/>
      <c r="Q167" s="355"/>
      <c r="R167" s="355"/>
      <c r="S167" s="356"/>
      <c r="T167" s="357"/>
      <c r="U167" s="338">
        <f t="shared" si="56"/>
        <v>0</v>
      </c>
      <c r="V167" s="374"/>
      <c r="W167" s="399">
        <f t="shared" si="57"/>
        <v>0</v>
      </c>
      <c r="X167" s="400">
        <f t="shared" si="58"/>
        <v>0</v>
      </c>
      <c r="Y167" s="400">
        <f t="shared" si="59"/>
        <v>0</v>
      </c>
      <c r="Z167" s="400">
        <f t="shared" si="60"/>
        <v>0</v>
      </c>
      <c r="AA167" s="400">
        <f t="shared" si="61"/>
        <v>0</v>
      </c>
      <c r="AB167" s="400">
        <f t="shared" si="62"/>
        <v>0</v>
      </c>
      <c r="AC167" s="400">
        <f t="shared" si="63"/>
        <v>0</v>
      </c>
      <c r="AD167" s="534">
        <f t="shared" si="53"/>
        <v>0</v>
      </c>
      <c r="AE167" s="386"/>
      <c r="AF167" s="405">
        <f t="shared" si="54"/>
        <v>0</v>
      </c>
      <c r="AG167" s="374"/>
      <c r="AH167" s="544"/>
    </row>
    <row r="168" spans="1:34" s="346" customFormat="1" x14ac:dyDescent="0.2">
      <c r="A168" s="384">
        <f t="shared" si="55"/>
        <v>0</v>
      </c>
      <c r="B168" s="385"/>
      <c r="C168" s="374"/>
      <c r="D168" s="438"/>
      <c r="E168" s="352"/>
      <c r="F168" s="353"/>
      <c r="G168" s="353"/>
      <c r="H168" s="353"/>
      <c r="I168" s="353"/>
      <c r="J168" s="394">
        <f t="shared" si="51"/>
        <v>0</v>
      </c>
      <c r="K168" s="374"/>
      <c r="L168" s="374"/>
      <c r="M168" s="354"/>
      <c r="N168" s="355"/>
      <c r="O168" s="355"/>
      <c r="P168" s="355"/>
      <c r="Q168" s="355"/>
      <c r="R168" s="355"/>
      <c r="S168" s="356"/>
      <c r="T168" s="357"/>
      <c r="U168" s="338">
        <f t="shared" si="56"/>
        <v>0</v>
      </c>
      <c r="V168" s="374"/>
      <c r="W168" s="399">
        <f t="shared" si="57"/>
        <v>0</v>
      </c>
      <c r="X168" s="400">
        <f t="shared" si="58"/>
        <v>0</v>
      </c>
      <c r="Y168" s="400">
        <f t="shared" si="59"/>
        <v>0</v>
      </c>
      <c r="Z168" s="400">
        <f t="shared" si="60"/>
        <v>0</v>
      </c>
      <c r="AA168" s="400">
        <f t="shared" si="61"/>
        <v>0</v>
      </c>
      <c r="AB168" s="400">
        <f t="shared" si="62"/>
        <v>0</v>
      </c>
      <c r="AC168" s="400">
        <f t="shared" si="63"/>
        <v>0</v>
      </c>
      <c r="AD168" s="534">
        <f t="shared" si="53"/>
        <v>0</v>
      </c>
      <c r="AE168" s="386"/>
      <c r="AF168" s="405">
        <f t="shared" si="54"/>
        <v>0</v>
      </c>
      <c r="AG168" s="374"/>
      <c r="AH168" s="544"/>
    </row>
    <row r="169" spans="1:34" s="346" customFormat="1" x14ac:dyDescent="0.2">
      <c r="A169" s="384">
        <f t="shared" si="55"/>
        <v>0</v>
      </c>
      <c r="B169" s="385"/>
      <c r="C169" s="374"/>
      <c r="D169" s="438"/>
      <c r="E169" s="352"/>
      <c r="F169" s="353"/>
      <c r="G169" s="353"/>
      <c r="H169" s="353"/>
      <c r="I169" s="353"/>
      <c r="J169" s="394">
        <f t="shared" si="51"/>
        <v>0</v>
      </c>
      <c r="K169" s="374"/>
      <c r="L169" s="374"/>
      <c r="M169" s="354"/>
      <c r="N169" s="355"/>
      <c r="O169" s="355"/>
      <c r="P169" s="355"/>
      <c r="Q169" s="355"/>
      <c r="R169" s="355"/>
      <c r="S169" s="356"/>
      <c r="T169" s="357"/>
      <c r="U169" s="338">
        <f t="shared" si="56"/>
        <v>0</v>
      </c>
      <c r="V169" s="374"/>
      <c r="W169" s="399">
        <f t="shared" si="57"/>
        <v>0</v>
      </c>
      <c r="X169" s="400">
        <f t="shared" si="58"/>
        <v>0</v>
      </c>
      <c r="Y169" s="400">
        <f t="shared" si="59"/>
        <v>0</v>
      </c>
      <c r="Z169" s="400">
        <f t="shared" si="60"/>
        <v>0</v>
      </c>
      <c r="AA169" s="400">
        <f t="shared" si="61"/>
        <v>0</v>
      </c>
      <c r="AB169" s="400">
        <f t="shared" si="62"/>
        <v>0</v>
      </c>
      <c r="AC169" s="400">
        <f t="shared" si="63"/>
        <v>0</v>
      </c>
      <c r="AD169" s="534">
        <f t="shared" si="53"/>
        <v>0</v>
      </c>
      <c r="AE169" s="386"/>
      <c r="AF169" s="405">
        <f t="shared" si="54"/>
        <v>0</v>
      </c>
      <c r="AG169" s="374"/>
      <c r="AH169" s="544"/>
    </row>
    <row r="170" spans="1:34" s="346" customFormat="1" x14ac:dyDescent="0.2">
      <c r="A170" s="384">
        <f t="shared" si="55"/>
        <v>0</v>
      </c>
      <c r="B170" s="385"/>
      <c r="C170" s="374"/>
      <c r="D170" s="438"/>
      <c r="E170" s="352"/>
      <c r="F170" s="353"/>
      <c r="G170" s="353"/>
      <c r="H170" s="353"/>
      <c r="I170" s="353"/>
      <c r="J170" s="394">
        <f t="shared" si="51"/>
        <v>0</v>
      </c>
      <c r="K170" s="374"/>
      <c r="L170" s="374"/>
      <c r="M170" s="354"/>
      <c r="N170" s="355"/>
      <c r="O170" s="355"/>
      <c r="P170" s="355"/>
      <c r="Q170" s="355"/>
      <c r="R170" s="355"/>
      <c r="S170" s="356"/>
      <c r="T170" s="357"/>
      <c r="U170" s="338">
        <f t="shared" si="56"/>
        <v>0</v>
      </c>
      <c r="V170" s="374"/>
      <c r="W170" s="399">
        <f t="shared" si="57"/>
        <v>0</v>
      </c>
      <c r="X170" s="400">
        <f t="shared" si="58"/>
        <v>0</v>
      </c>
      <c r="Y170" s="400">
        <f t="shared" si="59"/>
        <v>0</v>
      </c>
      <c r="Z170" s="400">
        <f t="shared" si="60"/>
        <v>0</v>
      </c>
      <c r="AA170" s="400">
        <f t="shared" si="61"/>
        <v>0</v>
      </c>
      <c r="AB170" s="400">
        <f t="shared" si="62"/>
        <v>0</v>
      </c>
      <c r="AC170" s="400">
        <f t="shared" si="63"/>
        <v>0</v>
      </c>
      <c r="AD170" s="534">
        <f t="shared" si="53"/>
        <v>0</v>
      </c>
      <c r="AE170" s="386"/>
      <c r="AF170" s="405">
        <f t="shared" si="54"/>
        <v>0</v>
      </c>
      <c r="AG170" s="374"/>
      <c r="AH170" s="544"/>
    </row>
    <row r="171" spans="1:34" s="346" customFormat="1" x14ac:dyDescent="0.2">
      <c r="A171" s="384">
        <f t="shared" si="55"/>
        <v>0</v>
      </c>
      <c r="B171" s="385"/>
      <c r="C171" s="374"/>
      <c r="D171" s="438"/>
      <c r="E171" s="352"/>
      <c r="F171" s="353"/>
      <c r="G171" s="353"/>
      <c r="H171" s="353"/>
      <c r="I171" s="353"/>
      <c r="J171" s="394">
        <f t="shared" si="51"/>
        <v>0</v>
      </c>
      <c r="K171" s="374"/>
      <c r="L171" s="374"/>
      <c r="M171" s="354"/>
      <c r="N171" s="355"/>
      <c r="O171" s="355"/>
      <c r="P171" s="355"/>
      <c r="Q171" s="355"/>
      <c r="R171" s="355"/>
      <c r="S171" s="356"/>
      <c r="T171" s="357"/>
      <c r="U171" s="338">
        <f t="shared" si="56"/>
        <v>0</v>
      </c>
      <c r="V171" s="374"/>
      <c r="W171" s="399">
        <f t="shared" si="57"/>
        <v>0</v>
      </c>
      <c r="X171" s="400">
        <f t="shared" si="58"/>
        <v>0</v>
      </c>
      <c r="Y171" s="400">
        <f t="shared" si="59"/>
        <v>0</v>
      </c>
      <c r="Z171" s="400">
        <f t="shared" si="60"/>
        <v>0</v>
      </c>
      <c r="AA171" s="400">
        <f t="shared" si="61"/>
        <v>0</v>
      </c>
      <c r="AB171" s="400">
        <f t="shared" si="62"/>
        <v>0</v>
      </c>
      <c r="AC171" s="400">
        <f t="shared" si="63"/>
        <v>0</v>
      </c>
      <c r="AD171" s="534">
        <f t="shared" si="53"/>
        <v>0</v>
      </c>
      <c r="AE171" s="386"/>
      <c r="AF171" s="405">
        <f t="shared" si="54"/>
        <v>0</v>
      </c>
      <c r="AG171" s="374"/>
      <c r="AH171" s="544"/>
    </row>
    <row r="172" spans="1:34" s="346" customFormat="1" x14ac:dyDescent="0.2">
      <c r="A172" s="384">
        <f t="shared" si="55"/>
        <v>0</v>
      </c>
      <c r="B172" s="385"/>
      <c r="C172" s="374"/>
      <c r="D172" s="438"/>
      <c r="E172" s="352"/>
      <c r="F172" s="353"/>
      <c r="G172" s="353"/>
      <c r="H172" s="353"/>
      <c r="I172" s="353"/>
      <c r="J172" s="394">
        <f t="shared" si="51"/>
        <v>0</v>
      </c>
      <c r="K172" s="374"/>
      <c r="L172" s="374"/>
      <c r="M172" s="354"/>
      <c r="N172" s="355"/>
      <c r="O172" s="355"/>
      <c r="P172" s="355"/>
      <c r="Q172" s="355"/>
      <c r="R172" s="355"/>
      <c r="S172" s="356"/>
      <c r="T172" s="357"/>
      <c r="U172" s="338">
        <f t="shared" si="56"/>
        <v>0</v>
      </c>
      <c r="V172" s="374"/>
      <c r="W172" s="399">
        <f t="shared" si="57"/>
        <v>0</v>
      </c>
      <c r="X172" s="400">
        <f t="shared" si="58"/>
        <v>0</v>
      </c>
      <c r="Y172" s="400">
        <f t="shared" si="59"/>
        <v>0</v>
      </c>
      <c r="Z172" s="400">
        <f t="shared" si="60"/>
        <v>0</v>
      </c>
      <c r="AA172" s="400">
        <f t="shared" si="61"/>
        <v>0</v>
      </c>
      <c r="AB172" s="400">
        <f t="shared" si="62"/>
        <v>0</v>
      </c>
      <c r="AC172" s="400">
        <f t="shared" si="63"/>
        <v>0</v>
      </c>
      <c r="AD172" s="534">
        <f t="shared" si="53"/>
        <v>0</v>
      </c>
      <c r="AE172" s="386"/>
      <c r="AF172" s="405">
        <f t="shared" si="54"/>
        <v>0</v>
      </c>
      <c r="AG172" s="374"/>
      <c r="AH172" s="544"/>
    </row>
    <row r="173" spans="1:34" s="346" customFormat="1" x14ac:dyDescent="0.2">
      <c r="A173" s="384">
        <f t="shared" si="55"/>
        <v>0</v>
      </c>
      <c r="B173" s="385"/>
      <c r="C173" s="374"/>
      <c r="D173" s="438"/>
      <c r="E173" s="352"/>
      <c r="F173" s="353"/>
      <c r="G173" s="353"/>
      <c r="H173" s="353"/>
      <c r="I173" s="353"/>
      <c r="J173" s="394">
        <f t="shared" si="51"/>
        <v>0</v>
      </c>
      <c r="K173" s="374"/>
      <c r="L173" s="374"/>
      <c r="M173" s="354"/>
      <c r="N173" s="355"/>
      <c r="O173" s="355"/>
      <c r="P173" s="355"/>
      <c r="Q173" s="355"/>
      <c r="R173" s="355"/>
      <c r="S173" s="356"/>
      <c r="T173" s="357"/>
      <c r="U173" s="338">
        <f t="shared" si="56"/>
        <v>0</v>
      </c>
      <c r="V173" s="374"/>
      <c r="W173" s="399">
        <f t="shared" si="57"/>
        <v>0</v>
      </c>
      <c r="X173" s="400">
        <f t="shared" si="58"/>
        <v>0</v>
      </c>
      <c r="Y173" s="400">
        <f t="shared" si="59"/>
        <v>0</v>
      </c>
      <c r="Z173" s="400">
        <f t="shared" si="60"/>
        <v>0</v>
      </c>
      <c r="AA173" s="400">
        <f t="shared" si="61"/>
        <v>0</v>
      </c>
      <c r="AB173" s="400">
        <f t="shared" si="62"/>
        <v>0</v>
      </c>
      <c r="AC173" s="400">
        <f t="shared" si="63"/>
        <v>0</v>
      </c>
      <c r="AD173" s="534">
        <f t="shared" si="53"/>
        <v>0</v>
      </c>
      <c r="AE173" s="386"/>
      <c r="AF173" s="405">
        <f t="shared" si="54"/>
        <v>0</v>
      </c>
      <c r="AG173" s="374"/>
      <c r="AH173" s="544"/>
    </row>
    <row r="174" spans="1:34" s="346" customFormat="1" x14ac:dyDescent="0.2">
      <c r="A174" s="384">
        <f t="shared" si="55"/>
        <v>0</v>
      </c>
      <c r="B174" s="385"/>
      <c r="C174" s="374"/>
      <c r="D174" s="438"/>
      <c r="E174" s="352"/>
      <c r="F174" s="353"/>
      <c r="G174" s="353"/>
      <c r="H174" s="353"/>
      <c r="I174" s="353"/>
      <c r="J174" s="394">
        <f t="shared" si="51"/>
        <v>0</v>
      </c>
      <c r="K174" s="374"/>
      <c r="L174" s="374"/>
      <c r="M174" s="354"/>
      <c r="N174" s="355"/>
      <c r="O174" s="355"/>
      <c r="P174" s="355"/>
      <c r="Q174" s="355"/>
      <c r="R174" s="355"/>
      <c r="S174" s="356"/>
      <c r="T174" s="357"/>
      <c r="U174" s="338">
        <f t="shared" si="56"/>
        <v>0</v>
      </c>
      <c r="V174" s="374"/>
      <c r="W174" s="399">
        <f t="shared" si="57"/>
        <v>0</v>
      </c>
      <c r="X174" s="400">
        <f t="shared" si="58"/>
        <v>0</v>
      </c>
      <c r="Y174" s="400">
        <f t="shared" si="59"/>
        <v>0</v>
      </c>
      <c r="Z174" s="400">
        <f t="shared" si="60"/>
        <v>0</v>
      </c>
      <c r="AA174" s="400">
        <f t="shared" si="61"/>
        <v>0</v>
      </c>
      <c r="AB174" s="400">
        <f t="shared" si="62"/>
        <v>0</v>
      </c>
      <c r="AC174" s="400">
        <f t="shared" si="63"/>
        <v>0</v>
      </c>
      <c r="AD174" s="534">
        <f t="shared" si="53"/>
        <v>0</v>
      </c>
      <c r="AE174" s="386"/>
      <c r="AF174" s="405">
        <f t="shared" si="54"/>
        <v>0</v>
      </c>
      <c r="AG174" s="374"/>
      <c r="AH174" s="544"/>
    </row>
    <row r="175" spans="1:34" s="346" customFormat="1" hidden="1" x14ac:dyDescent="0.2">
      <c r="A175" s="384">
        <f t="shared" si="55"/>
        <v>0</v>
      </c>
      <c r="B175" s="385"/>
      <c r="C175" s="374"/>
      <c r="D175" s="438"/>
      <c r="E175" s="352"/>
      <c r="F175" s="353"/>
      <c r="G175" s="353"/>
      <c r="H175" s="353"/>
      <c r="I175" s="353"/>
      <c r="J175" s="394">
        <f t="shared" si="51"/>
        <v>0</v>
      </c>
      <c r="K175" s="374"/>
      <c r="L175" s="374"/>
      <c r="M175" s="354"/>
      <c r="N175" s="355"/>
      <c r="O175" s="355"/>
      <c r="P175" s="355"/>
      <c r="Q175" s="355"/>
      <c r="R175" s="355"/>
      <c r="S175" s="356"/>
      <c r="T175" s="357"/>
      <c r="U175" s="338">
        <f t="shared" si="56"/>
        <v>0</v>
      </c>
      <c r="V175" s="374"/>
      <c r="W175" s="399">
        <f t="shared" si="57"/>
        <v>0</v>
      </c>
      <c r="X175" s="400">
        <f t="shared" si="58"/>
        <v>0</v>
      </c>
      <c r="Y175" s="400">
        <f t="shared" si="59"/>
        <v>0</v>
      </c>
      <c r="Z175" s="400">
        <f t="shared" si="60"/>
        <v>0</v>
      </c>
      <c r="AA175" s="400">
        <f t="shared" si="61"/>
        <v>0</v>
      </c>
      <c r="AB175" s="400">
        <f t="shared" si="62"/>
        <v>0</v>
      </c>
      <c r="AC175" s="400">
        <f t="shared" si="63"/>
        <v>0</v>
      </c>
      <c r="AD175" s="534">
        <f t="shared" si="53"/>
        <v>0</v>
      </c>
      <c r="AE175" s="386"/>
      <c r="AF175" s="405">
        <f t="shared" si="54"/>
        <v>0</v>
      </c>
      <c r="AG175" s="374"/>
      <c r="AH175" s="544"/>
    </row>
    <row r="176" spans="1:34" s="346" customFormat="1" hidden="1" x14ac:dyDescent="0.2">
      <c r="A176" s="384">
        <f t="shared" si="55"/>
        <v>0</v>
      </c>
      <c r="B176" s="385"/>
      <c r="C176" s="374"/>
      <c r="D176" s="438"/>
      <c r="E176" s="352"/>
      <c r="F176" s="353"/>
      <c r="G176" s="353"/>
      <c r="H176" s="353"/>
      <c r="I176" s="353"/>
      <c r="J176" s="394">
        <f t="shared" si="51"/>
        <v>0</v>
      </c>
      <c r="K176" s="374"/>
      <c r="L176" s="374"/>
      <c r="M176" s="354"/>
      <c r="N176" s="355"/>
      <c r="O176" s="355"/>
      <c r="P176" s="355"/>
      <c r="Q176" s="355"/>
      <c r="R176" s="355"/>
      <c r="S176" s="356"/>
      <c r="T176" s="357"/>
      <c r="U176" s="338">
        <f t="shared" si="56"/>
        <v>0</v>
      </c>
      <c r="V176" s="374"/>
      <c r="W176" s="399">
        <f t="shared" si="57"/>
        <v>0</v>
      </c>
      <c r="X176" s="400">
        <f t="shared" si="58"/>
        <v>0</v>
      </c>
      <c r="Y176" s="400">
        <f t="shared" si="59"/>
        <v>0</v>
      </c>
      <c r="Z176" s="400">
        <f t="shared" si="60"/>
        <v>0</v>
      </c>
      <c r="AA176" s="400">
        <f t="shared" si="61"/>
        <v>0</v>
      </c>
      <c r="AB176" s="400">
        <f t="shared" si="62"/>
        <v>0</v>
      </c>
      <c r="AC176" s="400">
        <f t="shared" si="63"/>
        <v>0</v>
      </c>
      <c r="AD176" s="534">
        <f t="shared" si="53"/>
        <v>0</v>
      </c>
      <c r="AE176" s="386"/>
      <c r="AF176" s="405">
        <f t="shared" si="54"/>
        <v>0</v>
      </c>
      <c r="AG176" s="374"/>
      <c r="AH176" s="544"/>
    </row>
    <row r="177" spans="1:34" s="346" customFormat="1" hidden="1" x14ac:dyDescent="0.2">
      <c r="A177" s="384">
        <f t="shared" ref="A177:A240" si="64">IF(AND(J177&lt;&gt;0,U177&lt;&gt;1),1,0)</f>
        <v>0</v>
      </c>
      <c r="B177" s="385"/>
      <c r="C177" s="374"/>
      <c r="D177" s="438"/>
      <c r="E177" s="352"/>
      <c r="F177" s="353"/>
      <c r="G177" s="353"/>
      <c r="H177" s="353"/>
      <c r="I177" s="353"/>
      <c r="J177" s="394">
        <f t="shared" si="51"/>
        <v>0</v>
      </c>
      <c r="K177" s="374"/>
      <c r="L177" s="374"/>
      <c r="M177" s="354"/>
      <c r="N177" s="355"/>
      <c r="O177" s="355"/>
      <c r="P177" s="355"/>
      <c r="Q177" s="355"/>
      <c r="R177" s="355"/>
      <c r="S177" s="356"/>
      <c r="T177" s="357"/>
      <c r="U177" s="338">
        <f t="shared" ref="U177:U240" si="65">SUM(M177:T177)</f>
        <v>0</v>
      </c>
      <c r="V177" s="374"/>
      <c r="W177" s="399">
        <f t="shared" ref="W177:W240" si="66">$J177*M177</f>
        <v>0</v>
      </c>
      <c r="X177" s="400">
        <f t="shared" ref="X177:X240" si="67">$J177*N177</f>
        <v>0</v>
      </c>
      <c r="Y177" s="400">
        <f t="shared" ref="Y177:Y240" si="68">$J177*O177</f>
        <v>0</v>
      </c>
      <c r="Z177" s="400">
        <f t="shared" ref="Z177:Z240" si="69">$J177*P177</f>
        <v>0</v>
      </c>
      <c r="AA177" s="400">
        <f t="shared" ref="AA177:AA240" si="70">$J177*Q177</f>
        <v>0</v>
      </c>
      <c r="AB177" s="400">
        <f t="shared" ref="AB177:AB240" si="71">$J177*R177</f>
        <v>0</v>
      </c>
      <c r="AC177" s="400">
        <f t="shared" ref="AC177:AC240" si="72">$J177*S177</f>
        <v>0</v>
      </c>
      <c r="AD177" s="534">
        <f t="shared" ref="AD177:AD240" si="73">SUM(W177:AC177)</f>
        <v>0</v>
      </c>
      <c r="AE177" s="386"/>
      <c r="AF177" s="405">
        <f t="shared" ref="AF177:AF240" si="74">$J177*T177</f>
        <v>0</v>
      </c>
      <c r="AG177" s="374"/>
      <c r="AH177" s="544"/>
    </row>
    <row r="178" spans="1:34" s="346" customFormat="1" hidden="1" x14ac:dyDescent="0.2">
      <c r="A178" s="384">
        <f t="shared" si="64"/>
        <v>0</v>
      </c>
      <c r="B178" s="385"/>
      <c r="C178" s="374"/>
      <c r="D178" s="438"/>
      <c r="E178" s="352"/>
      <c r="F178" s="353"/>
      <c r="G178" s="353"/>
      <c r="H178" s="353"/>
      <c r="I178" s="353"/>
      <c r="J178" s="394">
        <f t="shared" si="51"/>
        <v>0</v>
      </c>
      <c r="K178" s="374"/>
      <c r="L178" s="374"/>
      <c r="M178" s="354"/>
      <c r="N178" s="355"/>
      <c r="O178" s="355"/>
      <c r="P178" s="355"/>
      <c r="Q178" s="355"/>
      <c r="R178" s="355"/>
      <c r="S178" s="356"/>
      <c r="T178" s="357"/>
      <c r="U178" s="338">
        <f t="shared" si="65"/>
        <v>0</v>
      </c>
      <c r="V178" s="374"/>
      <c r="W178" s="399">
        <f t="shared" si="66"/>
        <v>0</v>
      </c>
      <c r="X178" s="400">
        <f t="shared" si="67"/>
        <v>0</v>
      </c>
      <c r="Y178" s="400">
        <f t="shared" si="68"/>
        <v>0</v>
      </c>
      <c r="Z178" s="400">
        <f t="shared" si="69"/>
        <v>0</v>
      </c>
      <c r="AA178" s="400">
        <f t="shared" si="70"/>
        <v>0</v>
      </c>
      <c r="AB178" s="400">
        <f t="shared" si="71"/>
        <v>0</v>
      </c>
      <c r="AC178" s="400">
        <f t="shared" si="72"/>
        <v>0</v>
      </c>
      <c r="AD178" s="534">
        <f t="shared" si="73"/>
        <v>0</v>
      </c>
      <c r="AE178" s="386"/>
      <c r="AF178" s="405">
        <f t="shared" si="74"/>
        <v>0</v>
      </c>
      <c r="AG178" s="374"/>
      <c r="AH178" s="544"/>
    </row>
    <row r="179" spans="1:34" s="346" customFormat="1" hidden="1" x14ac:dyDescent="0.2">
      <c r="A179" s="384">
        <f t="shared" si="64"/>
        <v>0</v>
      </c>
      <c r="B179" s="385"/>
      <c r="C179" s="374"/>
      <c r="D179" s="438"/>
      <c r="E179" s="352"/>
      <c r="F179" s="353"/>
      <c r="G179" s="353"/>
      <c r="H179" s="353"/>
      <c r="I179" s="353"/>
      <c r="J179" s="394">
        <f t="shared" si="51"/>
        <v>0</v>
      </c>
      <c r="K179" s="374"/>
      <c r="L179" s="374"/>
      <c r="M179" s="354"/>
      <c r="N179" s="355"/>
      <c r="O179" s="355"/>
      <c r="P179" s="355"/>
      <c r="Q179" s="355"/>
      <c r="R179" s="355"/>
      <c r="S179" s="356"/>
      <c r="T179" s="357"/>
      <c r="U179" s="338">
        <f t="shared" si="65"/>
        <v>0</v>
      </c>
      <c r="V179" s="374"/>
      <c r="W179" s="399">
        <f t="shared" si="66"/>
        <v>0</v>
      </c>
      <c r="X179" s="400">
        <f t="shared" si="67"/>
        <v>0</v>
      </c>
      <c r="Y179" s="400">
        <f t="shared" si="68"/>
        <v>0</v>
      </c>
      <c r="Z179" s="400">
        <f t="shared" si="69"/>
        <v>0</v>
      </c>
      <c r="AA179" s="400">
        <f t="shared" si="70"/>
        <v>0</v>
      </c>
      <c r="AB179" s="400">
        <f t="shared" si="71"/>
        <v>0</v>
      </c>
      <c r="AC179" s="400">
        <f t="shared" si="72"/>
        <v>0</v>
      </c>
      <c r="AD179" s="534">
        <f t="shared" si="73"/>
        <v>0</v>
      </c>
      <c r="AE179" s="386"/>
      <c r="AF179" s="405">
        <f t="shared" si="74"/>
        <v>0</v>
      </c>
      <c r="AG179" s="374"/>
      <c r="AH179" s="544"/>
    </row>
    <row r="180" spans="1:34" s="346" customFormat="1" hidden="1" x14ac:dyDescent="0.2">
      <c r="A180" s="384">
        <f t="shared" si="64"/>
        <v>0</v>
      </c>
      <c r="B180" s="385"/>
      <c r="C180" s="374"/>
      <c r="D180" s="438"/>
      <c r="E180" s="352"/>
      <c r="F180" s="353"/>
      <c r="G180" s="353"/>
      <c r="H180" s="353"/>
      <c r="I180" s="353"/>
      <c r="J180" s="394">
        <f t="shared" si="51"/>
        <v>0</v>
      </c>
      <c r="K180" s="374"/>
      <c r="L180" s="374"/>
      <c r="M180" s="354"/>
      <c r="N180" s="355"/>
      <c r="O180" s="355"/>
      <c r="P180" s="355"/>
      <c r="Q180" s="355"/>
      <c r="R180" s="355"/>
      <c r="S180" s="356"/>
      <c r="T180" s="357"/>
      <c r="U180" s="338">
        <f t="shared" si="65"/>
        <v>0</v>
      </c>
      <c r="V180" s="374"/>
      <c r="W180" s="399">
        <f t="shared" si="66"/>
        <v>0</v>
      </c>
      <c r="X180" s="400">
        <f t="shared" si="67"/>
        <v>0</v>
      </c>
      <c r="Y180" s="400">
        <f t="shared" si="68"/>
        <v>0</v>
      </c>
      <c r="Z180" s="400">
        <f t="shared" si="69"/>
        <v>0</v>
      </c>
      <c r="AA180" s="400">
        <f t="shared" si="70"/>
        <v>0</v>
      </c>
      <c r="AB180" s="400">
        <f t="shared" si="71"/>
        <v>0</v>
      </c>
      <c r="AC180" s="400">
        <f t="shared" si="72"/>
        <v>0</v>
      </c>
      <c r="AD180" s="534">
        <f t="shared" si="73"/>
        <v>0</v>
      </c>
      <c r="AE180" s="386"/>
      <c r="AF180" s="405">
        <f t="shared" si="74"/>
        <v>0</v>
      </c>
      <c r="AG180" s="374"/>
      <c r="AH180" s="544"/>
    </row>
    <row r="181" spans="1:34" s="346" customFormat="1" hidden="1" x14ac:dyDescent="0.2">
      <c r="A181" s="384">
        <f t="shared" si="64"/>
        <v>0</v>
      </c>
      <c r="B181" s="385"/>
      <c r="C181" s="374"/>
      <c r="D181" s="438"/>
      <c r="E181" s="352"/>
      <c r="F181" s="353"/>
      <c r="G181" s="353"/>
      <c r="H181" s="353"/>
      <c r="I181" s="353"/>
      <c r="J181" s="394">
        <f t="shared" si="51"/>
        <v>0</v>
      </c>
      <c r="K181" s="374"/>
      <c r="L181" s="374"/>
      <c r="M181" s="354"/>
      <c r="N181" s="355"/>
      <c r="O181" s="355"/>
      <c r="P181" s="355"/>
      <c r="Q181" s="355"/>
      <c r="R181" s="355"/>
      <c r="S181" s="356"/>
      <c r="T181" s="357"/>
      <c r="U181" s="338">
        <f t="shared" si="65"/>
        <v>0</v>
      </c>
      <c r="V181" s="374"/>
      <c r="W181" s="399">
        <f t="shared" si="66"/>
        <v>0</v>
      </c>
      <c r="X181" s="400">
        <f t="shared" si="67"/>
        <v>0</v>
      </c>
      <c r="Y181" s="400">
        <f t="shared" si="68"/>
        <v>0</v>
      </c>
      <c r="Z181" s="400">
        <f t="shared" si="69"/>
        <v>0</v>
      </c>
      <c r="AA181" s="400">
        <f t="shared" si="70"/>
        <v>0</v>
      </c>
      <c r="AB181" s="400">
        <f t="shared" si="71"/>
        <v>0</v>
      </c>
      <c r="AC181" s="400">
        <f t="shared" si="72"/>
        <v>0</v>
      </c>
      <c r="AD181" s="534">
        <f t="shared" si="73"/>
        <v>0</v>
      </c>
      <c r="AE181" s="386"/>
      <c r="AF181" s="405">
        <f t="shared" si="74"/>
        <v>0</v>
      </c>
      <c r="AG181" s="374"/>
      <c r="AH181" s="544"/>
    </row>
    <row r="182" spans="1:34" s="346" customFormat="1" hidden="1" x14ac:dyDescent="0.2">
      <c r="A182" s="384">
        <f t="shared" si="64"/>
        <v>0</v>
      </c>
      <c r="B182" s="385"/>
      <c r="C182" s="374"/>
      <c r="D182" s="438"/>
      <c r="E182" s="352"/>
      <c r="F182" s="353"/>
      <c r="G182" s="353"/>
      <c r="H182" s="353"/>
      <c r="I182" s="353"/>
      <c r="J182" s="394">
        <f t="shared" si="51"/>
        <v>0</v>
      </c>
      <c r="K182" s="374"/>
      <c r="L182" s="374"/>
      <c r="M182" s="354"/>
      <c r="N182" s="355"/>
      <c r="O182" s="355"/>
      <c r="P182" s="355"/>
      <c r="Q182" s="355"/>
      <c r="R182" s="355"/>
      <c r="S182" s="356"/>
      <c r="T182" s="357"/>
      <c r="U182" s="338">
        <f t="shared" si="65"/>
        <v>0</v>
      </c>
      <c r="V182" s="374"/>
      <c r="W182" s="399">
        <f t="shared" si="66"/>
        <v>0</v>
      </c>
      <c r="X182" s="400">
        <f t="shared" si="67"/>
        <v>0</v>
      </c>
      <c r="Y182" s="400">
        <f t="shared" si="68"/>
        <v>0</v>
      </c>
      <c r="Z182" s="400">
        <f t="shared" si="69"/>
        <v>0</v>
      </c>
      <c r="AA182" s="400">
        <f t="shared" si="70"/>
        <v>0</v>
      </c>
      <c r="AB182" s="400">
        <f t="shared" si="71"/>
        <v>0</v>
      </c>
      <c r="AC182" s="400">
        <f t="shared" si="72"/>
        <v>0</v>
      </c>
      <c r="AD182" s="534">
        <f t="shared" si="73"/>
        <v>0</v>
      </c>
      <c r="AE182" s="386"/>
      <c r="AF182" s="405">
        <f t="shared" si="74"/>
        <v>0</v>
      </c>
      <c r="AG182" s="374"/>
      <c r="AH182" s="544"/>
    </row>
    <row r="183" spans="1:34" s="346" customFormat="1" hidden="1" x14ac:dyDescent="0.2">
      <c r="A183" s="384">
        <f t="shared" si="64"/>
        <v>0</v>
      </c>
      <c r="B183" s="385"/>
      <c r="C183" s="374"/>
      <c r="D183" s="438"/>
      <c r="E183" s="352"/>
      <c r="F183" s="353"/>
      <c r="G183" s="353"/>
      <c r="H183" s="353"/>
      <c r="I183" s="353"/>
      <c r="J183" s="394">
        <f t="shared" si="51"/>
        <v>0</v>
      </c>
      <c r="K183" s="374"/>
      <c r="L183" s="374"/>
      <c r="M183" s="354"/>
      <c r="N183" s="355"/>
      <c r="O183" s="355"/>
      <c r="P183" s="355"/>
      <c r="Q183" s="355"/>
      <c r="R183" s="355"/>
      <c r="S183" s="356"/>
      <c r="T183" s="357"/>
      <c r="U183" s="338">
        <f t="shared" si="65"/>
        <v>0</v>
      </c>
      <c r="V183" s="374"/>
      <c r="W183" s="399">
        <f t="shared" si="66"/>
        <v>0</v>
      </c>
      <c r="X183" s="400">
        <f t="shared" si="67"/>
        <v>0</v>
      </c>
      <c r="Y183" s="400">
        <f t="shared" si="68"/>
        <v>0</v>
      </c>
      <c r="Z183" s="400">
        <f t="shared" si="69"/>
        <v>0</v>
      </c>
      <c r="AA183" s="400">
        <f t="shared" si="70"/>
        <v>0</v>
      </c>
      <c r="AB183" s="400">
        <f t="shared" si="71"/>
        <v>0</v>
      </c>
      <c r="AC183" s="400">
        <f t="shared" si="72"/>
        <v>0</v>
      </c>
      <c r="AD183" s="534">
        <f t="shared" si="73"/>
        <v>0</v>
      </c>
      <c r="AE183" s="386"/>
      <c r="AF183" s="405">
        <f t="shared" si="74"/>
        <v>0</v>
      </c>
      <c r="AG183" s="374"/>
      <c r="AH183" s="544"/>
    </row>
    <row r="184" spans="1:34" s="346" customFormat="1" hidden="1" x14ac:dyDescent="0.2">
      <c r="A184" s="384">
        <f t="shared" si="64"/>
        <v>0</v>
      </c>
      <c r="B184" s="385"/>
      <c r="C184" s="374"/>
      <c r="D184" s="438"/>
      <c r="E184" s="352"/>
      <c r="F184" s="353"/>
      <c r="G184" s="353"/>
      <c r="H184" s="353"/>
      <c r="I184" s="353"/>
      <c r="J184" s="394">
        <f t="shared" si="51"/>
        <v>0</v>
      </c>
      <c r="K184" s="374"/>
      <c r="L184" s="374"/>
      <c r="M184" s="354"/>
      <c r="N184" s="355"/>
      <c r="O184" s="355"/>
      <c r="P184" s="355"/>
      <c r="Q184" s="355"/>
      <c r="R184" s="355"/>
      <c r="S184" s="356"/>
      <c r="T184" s="357"/>
      <c r="U184" s="338">
        <f t="shared" si="65"/>
        <v>0</v>
      </c>
      <c r="V184" s="374"/>
      <c r="W184" s="399">
        <f t="shared" si="66"/>
        <v>0</v>
      </c>
      <c r="X184" s="400">
        <f t="shared" si="67"/>
        <v>0</v>
      </c>
      <c r="Y184" s="400">
        <f t="shared" si="68"/>
        <v>0</v>
      </c>
      <c r="Z184" s="400">
        <f t="shared" si="69"/>
        <v>0</v>
      </c>
      <c r="AA184" s="400">
        <f t="shared" si="70"/>
        <v>0</v>
      </c>
      <c r="AB184" s="400">
        <f t="shared" si="71"/>
        <v>0</v>
      </c>
      <c r="AC184" s="400">
        <f t="shared" si="72"/>
        <v>0</v>
      </c>
      <c r="AD184" s="534">
        <f t="shared" si="73"/>
        <v>0</v>
      </c>
      <c r="AE184" s="386"/>
      <c r="AF184" s="405">
        <f t="shared" si="74"/>
        <v>0</v>
      </c>
      <c r="AG184" s="374"/>
      <c r="AH184" s="544"/>
    </row>
    <row r="185" spans="1:34" s="346" customFormat="1" hidden="1" x14ac:dyDescent="0.2">
      <c r="A185" s="384">
        <f t="shared" si="64"/>
        <v>0</v>
      </c>
      <c r="B185" s="385"/>
      <c r="C185" s="374"/>
      <c r="D185" s="438"/>
      <c r="E185" s="352"/>
      <c r="F185" s="353"/>
      <c r="G185" s="353"/>
      <c r="H185" s="353"/>
      <c r="I185" s="353"/>
      <c r="J185" s="394">
        <f t="shared" si="51"/>
        <v>0</v>
      </c>
      <c r="K185" s="374"/>
      <c r="L185" s="374"/>
      <c r="M185" s="354"/>
      <c r="N185" s="355"/>
      <c r="O185" s="355"/>
      <c r="P185" s="355"/>
      <c r="Q185" s="355"/>
      <c r="R185" s="355"/>
      <c r="S185" s="356"/>
      <c r="T185" s="357"/>
      <c r="U185" s="338">
        <f t="shared" si="65"/>
        <v>0</v>
      </c>
      <c r="V185" s="374"/>
      <c r="W185" s="399">
        <f t="shared" si="66"/>
        <v>0</v>
      </c>
      <c r="X185" s="400">
        <f t="shared" si="67"/>
        <v>0</v>
      </c>
      <c r="Y185" s="400">
        <f t="shared" si="68"/>
        <v>0</v>
      </c>
      <c r="Z185" s="400">
        <f t="shared" si="69"/>
        <v>0</v>
      </c>
      <c r="AA185" s="400">
        <f t="shared" si="70"/>
        <v>0</v>
      </c>
      <c r="AB185" s="400">
        <f t="shared" si="71"/>
        <v>0</v>
      </c>
      <c r="AC185" s="400">
        <f t="shared" si="72"/>
        <v>0</v>
      </c>
      <c r="AD185" s="534">
        <f t="shared" si="73"/>
        <v>0</v>
      </c>
      <c r="AE185" s="386"/>
      <c r="AF185" s="405">
        <f t="shared" si="74"/>
        <v>0</v>
      </c>
      <c r="AG185" s="374"/>
      <c r="AH185" s="544"/>
    </row>
    <row r="186" spans="1:34" s="346" customFormat="1" hidden="1" x14ac:dyDescent="0.2">
      <c r="A186" s="384">
        <f t="shared" si="64"/>
        <v>0</v>
      </c>
      <c r="B186" s="385"/>
      <c r="C186" s="374"/>
      <c r="D186" s="438"/>
      <c r="E186" s="352"/>
      <c r="F186" s="353"/>
      <c r="G186" s="353"/>
      <c r="H186" s="353"/>
      <c r="I186" s="353"/>
      <c r="J186" s="394">
        <f t="shared" si="51"/>
        <v>0</v>
      </c>
      <c r="K186" s="374"/>
      <c r="L186" s="374"/>
      <c r="M186" s="354"/>
      <c r="N186" s="355"/>
      <c r="O186" s="355"/>
      <c r="P186" s="355"/>
      <c r="Q186" s="355"/>
      <c r="R186" s="355"/>
      <c r="S186" s="356"/>
      <c r="T186" s="357"/>
      <c r="U186" s="338">
        <f t="shared" si="65"/>
        <v>0</v>
      </c>
      <c r="V186" s="374"/>
      <c r="W186" s="399">
        <f t="shared" si="66"/>
        <v>0</v>
      </c>
      <c r="X186" s="400">
        <f t="shared" si="67"/>
        <v>0</v>
      </c>
      <c r="Y186" s="400">
        <f t="shared" si="68"/>
        <v>0</v>
      </c>
      <c r="Z186" s="400">
        <f t="shared" si="69"/>
        <v>0</v>
      </c>
      <c r="AA186" s="400">
        <f t="shared" si="70"/>
        <v>0</v>
      </c>
      <c r="AB186" s="400">
        <f t="shared" si="71"/>
        <v>0</v>
      </c>
      <c r="AC186" s="400">
        <f t="shared" si="72"/>
        <v>0</v>
      </c>
      <c r="AD186" s="534">
        <f t="shared" si="73"/>
        <v>0</v>
      </c>
      <c r="AE186" s="386"/>
      <c r="AF186" s="405">
        <f t="shared" si="74"/>
        <v>0</v>
      </c>
      <c r="AG186" s="374"/>
      <c r="AH186" s="544"/>
    </row>
    <row r="187" spans="1:34" s="346" customFormat="1" hidden="1" x14ac:dyDescent="0.2">
      <c r="A187" s="384">
        <f t="shared" si="64"/>
        <v>0</v>
      </c>
      <c r="B187" s="385"/>
      <c r="C187" s="374"/>
      <c r="D187" s="438"/>
      <c r="E187" s="352"/>
      <c r="F187" s="353"/>
      <c r="G187" s="353"/>
      <c r="H187" s="353"/>
      <c r="I187" s="353"/>
      <c r="J187" s="394">
        <f t="shared" si="51"/>
        <v>0</v>
      </c>
      <c r="K187" s="374"/>
      <c r="L187" s="374"/>
      <c r="M187" s="354"/>
      <c r="N187" s="355"/>
      <c r="O187" s="355"/>
      <c r="P187" s="355"/>
      <c r="Q187" s="355"/>
      <c r="R187" s="355"/>
      <c r="S187" s="356"/>
      <c r="T187" s="357"/>
      <c r="U187" s="338">
        <f t="shared" si="65"/>
        <v>0</v>
      </c>
      <c r="V187" s="374"/>
      <c r="W187" s="399">
        <f t="shared" si="66"/>
        <v>0</v>
      </c>
      <c r="X187" s="400">
        <f t="shared" si="67"/>
        <v>0</v>
      </c>
      <c r="Y187" s="400">
        <f t="shared" si="68"/>
        <v>0</v>
      </c>
      <c r="Z187" s="400">
        <f t="shared" si="69"/>
        <v>0</v>
      </c>
      <c r="AA187" s="400">
        <f t="shared" si="70"/>
        <v>0</v>
      </c>
      <c r="AB187" s="400">
        <f t="shared" si="71"/>
        <v>0</v>
      </c>
      <c r="AC187" s="400">
        <f t="shared" si="72"/>
        <v>0</v>
      </c>
      <c r="AD187" s="534">
        <f t="shared" si="73"/>
        <v>0</v>
      </c>
      <c r="AE187" s="386"/>
      <c r="AF187" s="405">
        <f t="shared" si="74"/>
        <v>0</v>
      </c>
      <c r="AG187" s="374"/>
      <c r="AH187" s="544"/>
    </row>
    <row r="188" spans="1:34" s="346" customFormat="1" hidden="1" x14ac:dyDescent="0.2">
      <c r="A188" s="384">
        <f t="shared" si="64"/>
        <v>0</v>
      </c>
      <c r="B188" s="385"/>
      <c r="C188" s="374"/>
      <c r="D188" s="438"/>
      <c r="E188" s="352"/>
      <c r="F188" s="353"/>
      <c r="G188" s="353"/>
      <c r="H188" s="353"/>
      <c r="I188" s="353"/>
      <c r="J188" s="394">
        <f t="shared" si="51"/>
        <v>0</v>
      </c>
      <c r="K188" s="374"/>
      <c r="L188" s="374"/>
      <c r="M188" s="354"/>
      <c r="N188" s="355"/>
      <c r="O188" s="355"/>
      <c r="P188" s="355"/>
      <c r="Q188" s="355"/>
      <c r="R188" s="355"/>
      <c r="S188" s="356"/>
      <c r="T188" s="357"/>
      <c r="U188" s="338">
        <f t="shared" si="65"/>
        <v>0</v>
      </c>
      <c r="V188" s="374"/>
      <c r="W188" s="399">
        <f t="shared" si="66"/>
        <v>0</v>
      </c>
      <c r="X188" s="400">
        <f t="shared" si="67"/>
        <v>0</v>
      </c>
      <c r="Y188" s="400">
        <f t="shared" si="68"/>
        <v>0</v>
      </c>
      <c r="Z188" s="400">
        <f t="shared" si="69"/>
        <v>0</v>
      </c>
      <c r="AA188" s="400">
        <f t="shared" si="70"/>
        <v>0</v>
      </c>
      <c r="AB188" s="400">
        <f t="shared" si="71"/>
        <v>0</v>
      </c>
      <c r="AC188" s="400">
        <f t="shared" si="72"/>
        <v>0</v>
      </c>
      <c r="AD188" s="534">
        <f t="shared" si="73"/>
        <v>0</v>
      </c>
      <c r="AE188" s="386"/>
      <c r="AF188" s="405">
        <f t="shared" si="74"/>
        <v>0</v>
      </c>
      <c r="AG188" s="374"/>
      <c r="AH188" s="544"/>
    </row>
    <row r="189" spans="1:34" s="346" customFormat="1" hidden="1" x14ac:dyDescent="0.2">
      <c r="A189" s="384">
        <f t="shared" si="64"/>
        <v>0</v>
      </c>
      <c r="B189" s="385"/>
      <c r="C189" s="374"/>
      <c r="D189" s="438"/>
      <c r="E189" s="352"/>
      <c r="F189" s="353"/>
      <c r="G189" s="353"/>
      <c r="H189" s="353"/>
      <c r="I189" s="353"/>
      <c r="J189" s="394">
        <f t="shared" si="51"/>
        <v>0</v>
      </c>
      <c r="K189" s="374"/>
      <c r="L189" s="374"/>
      <c r="M189" s="354"/>
      <c r="N189" s="355"/>
      <c r="O189" s="355"/>
      <c r="P189" s="355"/>
      <c r="Q189" s="355"/>
      <c r="R189" s="355"/>
      <c r="S189" s="356"/>
      <c r="T189" s="357"/>
      <c r="U189" s="338">
        <f t="shared" si="65"/>
        <v>0</v>
      </c>
      <c r="V189" s="374"/>
      <c r="W189" s="399">
        <f t="shared" si="66"/>
        <v>0</v>
      </c>
      <c r="X189" s="400">
        <f t="shared" si="67"/>
        <v>0</v>
      </c>
      <c r="Y189" s="400">
        <f t="shared" si="68"/>
        <v>0</v>
      </c>
      <c r="Z189" s="400">
        <f t="shared" si="69"/>
        <v>0</v>
      </c>
      <c r="AA189" s="400">
        <f t="shared" si="70"/>
        <v>0</v>
      </c>
      <c r="AB189" s="400">
        <f t="shared" si="71"/>
        <v>0</v>
      </c>
      <c r="AC189" s="400">
        <f t="shared" si="72"/>
        <v>0</v>
      </c>
      <c r="AD189" s="534">
        <f t="shared" si="73"/>
        <v>0</v>
      </c>
      <c r="AE189" s="386"/>
      <c r="AF189" s="405">
        <f t="shared" si="74"/>
        <v>0</v>
      </c>
      <c r="AG189" s="374"/>
      <c r="AH189" s="544"/>
    </row>
    <row r="190" spans="1:34" s="346" customFormat="1" hidden="1" x14ac:dyDescent="0.2">
      <c r="A190" s="384">
        <f t="shared" si="64"/>
        <v>0</v>
      </c>
      <c r="B190" s="385"/>
      <c r="C190" s="374"/>
      <c r="D190" s="438"/>
      <c r="E190" s="352"/>
      <c r="F190" s="353"/>
      <c r="G190" s="353"/>
      <c r="H190" s="353"/>
      <c r="I190" s="353"/>
      <c r="J190" s="394">
        <f t="shared" si="51"/>
        <v>0</v>
      </c>
      <c r="K190" s="374"/>
      <c r="L190" s="374"/>
      <c r="M190" s="354"/>
      <c r="N190" s="355"/>
      <c r="O190" s="355"/>
      <c r="P190" s="355"/>
      <c r="Q190" s="355"/>
      <c r="R190" s="355"/>
      <c r="S190" s="356"/>
      <c r="T190" s="357"/>
      <c r="U190" s="338">
        <f t="shared" si="65"/>
        <v>0</v>
      </c>
      <c r="V190" s="374"/>
      <c r="W190" s="399">
        <f t="shared" si="66"/>
        <v>0</v>
      </c>
      <c r="X190" s="400">
        <f t="shared" si="67"/>
        <v>0</v>
      </c>
      <c r="Y190" s="400">
        <f t="shared" si="68"/>
        <v>0</v>
      </c>
      <c r="Z190" s="400">
        <f t="shared" si="69"/>
        <v>0</v>
      </c>
      <c r="AA190" s="400">
        <f t="shared" si="70"/>
        <v>0</v>
      </c>
      <c r="AB190" s="400">
        <f t="shared" si="71"/>
        <v>0</v>
      </c>
      <c r="AC190" s="400">
        <f t="shared" si="72"/>
        <v>0</v>
      </c>
      <c r="AD190" s="534">
        <f t="shared" si="73"/>
        <v>0</v>
      </c>
      <c r="AE190" s="386"/>
      <c r="AF190" s="405">
        <f t="shared" si="74"/>
        <v>0</v>
      </c>
      <c r="AG190" s="374"/>
      <c r="AH190" s="544"/>
    </row>
    <row r="191" spans="1:34" s="346" customFormat="1" hidden="1" x14ac:dyDescent="0.2">
      <c r="A191" s="384">
        <f t="shared" si="64"/>
        <v>0</v>
      </c>
      <c r="B191" s="385"/>
      <c r="C191" s="374"/>
      <c r="D191" s="438"/>
      <c r="E191" s="352"/>
      <c r="F191" s="353"/>
      <c r="G191" s="353"/>
      <c r="H191" s="353"/>
      <c r="I191" s="353"/>
      <c r="J191" s="394">
        <f t="shared" si="51"/>
        <v>0</v>
      </c>
      <c r="K191" s="374"/>
      <c r="L191" s="374"/>
      <c r="M191" s="354"/>
      <c r="N191" s="355"/>
      <c r="O191" s="355"/>
      <c r="P191" s="355"/>
      <c r="Q191" s="355"/>
      <c r="R191" s="355"/>
      <c r="S191" s="356"/>
      <c r="T191" s="357"/>
      <c r="U191" s="338">
        <f t="shared" si="65"/>
        <v>0</v>
      </c>
      <c r="V191" s="374"/>
      <c r="W191" s="399">
        <f t="shared" si="66"/>
        <v>0</v>
      </c>
      <c r="X191" s="400">
        <f t="shared" si="67"/>
        <v>0</v>
      </c>
      <c r="Y191" s="400">
        <f t="shared" si="68"/>
        <v>0</v>
      </c>
      <c r="Z191" s="400">
        <f t="shared" si="69"/>
        <v>0</v>
      </c>
      <c r="AA191" s="400">
        <f t="shared" si="70"/>
        <v>0</v>
      </c>
      <c r="AB191" s="400">
        <f t="shared" si="71"/>
        <v>0</v>
      </c>
      <c r="AC191" s="400">
        <f t="shared" si="72"/>
        <v>0</v>
      </c>
      <c r="AD191" s="534">
        <f t="shared" si="73"/>
        <v>0</v>
      </c>
      <c r="AE191" s="386"/>
      <c r="AF191" s="405">
        <f t="shared" si="74"/>
        <v>0</v>
      </c>
      <c r="AG191" s="374"/>
      <c r="AH191" s="544"/>
    </row>
    <row r="192" spans="1:34" s="346" customFormat="1" hidden="1" x14ac:dyDescent="0.2">
      <c r="A192" s="384">
        <f t="shared" si="64"/>
        <v>0</v>
      </c>
      <c r="B192" s="385"/>
      <c r="C192" s="374"/>
      <c r="D192" s="438"/>
      <c r="E192" s="352"/>
      <c r="F192" s="353"/>
      <c r="G192" s="353"/>
      <c r="H192" s="353"/>
      <c r="I192" s="353"/>
      <c r="J192" s="394">
        <f t="shared" si="51"/>
        <v>0</v>
      </c>
      <c r="K192" s="374"/>
      <c r="L192" s="374"/>
      <c r="M192" s="354"/>
      <c r="N192" s="355"/>
      <c r="O192" s="355"/>
      <c r="P192" s="355"/>
      <c r="Q192" s="355"/>
      <c r="R192" s="355"/>
      <c r="S192" s="356"/>
      <c r="T192" s="357"/>
      <c r="U192" s="338">
        <f t="shared" si="65"/>
        <v>0</v>
      </c>
      <c r="V192" s="374"/>
      <c r="W192" s="399">
        <f t="shared" si="66"/>
        <v>0</v>
      </c>
      <c r="X192" s="400">
        <f t="shared" si="67"/>
        <v>0</v>
      </c>
      <c r="Y192" s="400">
        <f t="shared" si="68"/>
        <v>0</v>
      </c>
      <c r="Z192" s="400">
        <f t="shared" si="69"/>
        <v>0</v>
      </c>
      <c r="AA192" s="400">
        <f t="shared" si="70"/>
        <v>0</v>
      </c>
      <c r="AB192" s="400">
        <f t="shared" si="71"/>
        <v>0</v>
      </c>
      <c r="AC192" s="400">
        <f t="shared" si="72"/>
        <v>0</v>
      </c>
      <c r="AD192" s="534">
        <f t="shared" si="73"/>
        <v>0</v>
      </c>
      <c r="AE192" s="386"/>
      <c r="AF192" s="405">
        <f t="shared" si="74"/>
        <v>0</v>
      </c>
      <c r="AG192" s="374"/>
      <c r="AH192" s="544"/>
    </row>
    <row r="193" spans="1:34" s="346" customFormat="1" hidden="1" x14ac:dyDescent="0.2">
      <c r="A193" s="384">
        <f t="shared" si="64"/>
        <v>0</v>
      </c>
      <c r="B193" s="385"/>
      <c r="C193" s="374"/>
      <c r="D193" s="438"/>
      <c r="E193" s="352"/>
      <c r="F193" s="353"/>
      <c r="G193" s="353"/>
      <c r="H193" s="353"/>
      <c r="I193" s="353"/>
      <c r="J193" s="394">
        <f t="shared" si="51"/>
        <v>0</v>
      </c>
      <c r="K193" s="374"/>
      <c r="L193" s="374"/>
      <c r="M193" s="354"/>
      <c r="N193" s="355"/>
      <c r="O193" s="355"/>
      <c r="P193" s="355"/>
      <c r="Q193" s="355"/>
      <c r="R193" s="355"/>
      <c r="S193" s="356"/>
      <c r="T193" s="357"/>
      <c r="U193" s="338">
        <f t="shared" si="65"/>
        <v>0</v>
      </c>
      <c r="V193" s="374"/>
      <c r="W193" s="399">
        <f t="shared" si="66"/>
        <v>0</v>
      </c>
      <c r="X193" s="400">
        <f t="shared" si="67"/>
        <v>0</v>
      </c>
      <c r="Y193" s="400">
        <f t="shared" si="68"/>
        <v>0</v>
      </c>
      <c r="Z193" s="400">
        <f t="shared" si="69"/>
        <v>0</v>
      </c>
      <c r="AA193" s="400">
        <f t="shared" si="70"/>
        <v>0</v>
      </c>
      <c r="AB193" s="400">
        <f t="shared" si="71"/>
        <v>0</v>
      </c>
      <c r="AC193" s="400">
        <f t="shared" si="72"/>
        <v>0</v>
      </c>
      <c r="AD193" s="534">
        <f t="shared" si="73"/>
        <v>0</v>
      </c>
      <c r="AE193" s="386"/>
      <c r="AF193" s="405">
        <f t="shared" si="74"/>
        <v>0</v>
      </c>
      <c r="AG193" s="374"/>
      <c r="AH193" s="544"/>
    </row>
    <row r="194" spans="1:34" s="346" customFormat="1" hidden="1" x14ac:dyDescent="0.2">
      <c r="A194" s="384">
        <f t="shared" si="64"/>
        <v>0</v>
      </c>
      <c r="B194" s="385"/>
      <c r="C194" s="374"/>
      <c r="D194" s="438"/>
      <c r="E194" s="352"/>
      <c r="F194" s="353"/>
      <c r="G194" s="353"/>
      <c r="H194" s="353"/>
      <c r="I194" s="353"/>
      <c r="J194" s="394">
        <f t="shared" si="51"/>
        <v>0</v>
      </c>
      <c r="K194" s="374"/>
      <c r="L194" s="374"/>
      <c r="M194" s="354"/>
      <c r="N194" s="355"/>
      <c r="O194" s="355"/>
      <c r="P194" s="355"/>
      <c r="Q194" s="355"/>
      <c r="R194" s="355"/>
      <c r="S194" s="356"/>
      <c r="T194" s="357"/>
      <c r="U194" s="338">
        <f t="shared" si="65"/>
        <v>0</v>
      </c>
      <c r="V194" s="374"/>
      <c r="W194" s="399">
        <f t="shared" si="66"/>
        <v>0</v>
      </c>
      <c r="X194" s="400">
        <f t="shared" si="67"/>
        <v>0</v>
      </c>
      <c r="Y194" s="400">
        <f t="shared" si="68"/>
        <v>0</v>
      </c>
      <c r="Z194" s="400">
        <f t="shared" si="69"/>
        <v>0</v>
      </c>
      <c r="AA194" s="400">
        <f t="shared" si="70"/>
        <v>0</v>
      </c>
      <c r="AB194" s="400">
        <f t="shared" si="71"/>
        <v>0</v>
      </c>
      <c r="AC194" s="400">
        <f t="shared" si="72"/>
        <v>0</v>
      </c>
      <c r="AD194" s="534">
        <f t="shared" si="73"/>
        <v>0</v>
      </c>
      <c r="AE194" s="386"/>
      <c r="AF194" s="405">
        <f t="shared" si="74"/>
        <v>0</v>
      </c>
      <c r="AG194" s="374"/>
      <c r="AH194" s="544"/>
    </row>
    <row r="195" spans="1:34" s="346" customFormat="1" hidden="1" x14ac:dyDescent="0.2">
      <c r="A195" s="384">
        <f t="shared" si="64"/>
        <v>0</v>
      </c>
      <c r="B195" s="385"/>
      <c r="C195" s="374"/>
      <c r="D195" s="438"/>
      <c r="E195" s="352"/>
      <c r="F195" s="353"/>
      <c r="G195" s="353"/>
      <c r="H195" s="353"/>
      <c r="I195" s="353"/>
      <c r="J195" s="394">
        <f t="shared" si="51"/>
        <v>0</v>
      </c>
      <c r="K195" s="374"/>
      <c r="L195" s="374"/>
      <c r="M195" s="354"/>
      <c r="N195" s="355"/>
      <c r="O195" s="355"/>
      <c r="P195" s="355"/>
      <c r="Q195" s="355"/>
      <c r="R195" s="355"/>
      <c r="S195" s="356"/>
      <c r="T195" s="357"/>
      <c r="U195" s="338">
        <f t="shared" si="65"/>
        <v>0</v>
      </c>
      <c r="V195" s="374"/>
      <c r="W195" s="399">
        <f t="shared" si="66"/>
        <v>0</v>
      </c>
      <c r="X195" s="400">
        <f t="shared" si="67"/>
        <v>0</v>
      </c>
      <c r="Y195" s="400">
        <f t="shared" si="68"/>
        <v>0</v>
      </c>
      <c r="Z195" s="400">
        <f t="shared" si="69"/>
        <v>0</v>
      </c>
      <c r="AA195" s="400">
        <f t="shared" si="70"/>
        <v>0</v>
      </c>
      <c r="AB195" s="400">
        <f t="shared" si="71"/>
        <v>0</v>
      </c>
      <c r="AC195" s="400">
        <f t="shared" si="72"/>
        <v>0</v>
      </c>
      <c r="AD195" s="534">
        <f t="shared" si="73"/>
        <v>0</v>
      </c>
      <c r="AE195" s="386"/>
      <c r="AF195" s="405">
        <f t="shared" si="74"/>
        <v>0</v>
      </c>
      <c r="AG195" s="374"/>
      <c r="AH195" s="544"/>
    </row>
    <row r="196" spans="1:34" s="346" customFormat="1" hidden="1" x14ac:dyDescent="0.2">
      <c r="A196" s="384">
        <f t="shared" si="64"/>
        <v>0</v>
      </c>
      <c r="B196" s="385"/>
      <c r="C196" s="374"/>
      <c r="D196" s="438"/>
      <c r="E196" s="352"/>
      <c r="F196" s="353"/>
      <c r="G196" s="353"/>
      <c r="H196" s="353"/>
      <c r="I196" s="353"/>
      <c r="J196" s="394">
        <f t="shared" si="51"/>
        <v>0</v>
      </c>
      <c r="K196" s="374"/>
      <c r="L196" s="374"/>
      <c r="M196" s="354"/>
      <c r="N196" s="355"/>
      <c r="O196" s="355"/>
      <c r="P196" s="355"/>
      <c r="Q196" s="355"/>
      <c r="R196" s="355"/>
      <c r="S196" s="356"/>
      <c r="T196" s="357"/>
      <c r="U196" s="338">
        <f t="shared" si="65"/>
        <v>0</v>
      </c>
      <c r="V196" s="374"/>
      <c r="W196" s="399">
        <f t="shared" si="66"/>
        <v>0</v>
      </c>
      <c r="X196" s="400">
        <f t="shared" si="67"/>
        <v>0</v>
      </c>
      <c r="Y196" s="400">
        <f t="shared" si="68"/>
        <v>0</v>
      </c>
      <c r="Z196" s="400">
        <f t="shared" si="69"/>
        <v>0</v>
      </c>
      <c r="AA196" s="400">
        <f t="shared" si="70"/>
        <v>0</v>
      </c>
      <c r="AB196" s="400">
        <f t="shared" si="71"/>
        <v>0</v>
      </c>
      <c r="AC196" s="400">
        <f t="shared" si="72"/>
        <v>0</v>
      </c>
      <c r="AD196" s="534">
        <f t="shared" si="73"/>
        <v>0</v>
      </c>
      <c r="AE196" s="386"/>
      <c r="AF196" s="405">
        <f t="shared" si="74"/>
        <v>0</v>
      </c>
      <c r="AG196" s="374"/>
      <c r="AH196" s="544"/>
    </row>
    <row r="197" spans="1:34" s="346" customFormat="1" hidden="1" x14ac:dyDescent="0.2">
      <c r="A197" s="384">
        <f t="shared" si="64"/>
        <v>0</v>
      </c>
      <c r="B197" s="385"/>
      <c r="C197" s="374"/>
      <c r="D197" s="438"/>
      <c r="E197" s="352"/>
      <c r="F197" s="353"/>
      <c r="G197" s="353"/>
      <c r="H197" s="353"/>
      <c r="I197" s="353"/>
      <c r="J197" s="394">
        <f t="shared" si="51"/>
        <v>0</v>
      </c>
      <c r="K197" s="374"/>
      <c r="L197" s="374"/>
      <c r="M197" s="354"/>
      <c r="N197" s="355"/>
      <c r="O197" s="355"/>
      <c r="P197" s="355"/>
      <c r="Q197" s="355"/>
      <c r="R197" s="355"/>
      <c r="S197" s="356"/>
      <c r="T197" s="357"/>
      <c r="U197" s="338">
        <f t="shared" si="65"/>
        <v>0</v>
      </c>
      <c r="V197" s="374"/>
      <c r="W197" s="399">
        <f t="shared" si="66"/>
        <v>0</v>
      </c>
      <c r="X197" s="400">
        <f t="shared" si="67"/>
        <v>0</v>
      </c>
      <c r="Y197" s="400">
        <f t="shared" si="68"/>
        <v>0</v>
      </c>
      <c r="Z197" s="400">
        <f t="shared" si="69"/>
        <v>0</v>
      </c>
      <c r="AA197" s="400">
        <f t="shared" si="70"/>
        <v>0</v>
      </c>
      <c r="AB197" s="400">
        <f t="shared" si="71"/>
        <v>0</v>
      </c>
      <c r="AC197" s="400">
        <f t="shared" si="72"/>
        <v>0</v>
      </c>
      <c r="AD197" s="534">
        <f t="shared" si="73"/>
        <v>0</v>
      </c>
      <c r="AE197" s="386"/>
      <c r="AF197" s="405">
        <f t="shared" si="74"/>
        <v>0</v>
      </c>
      <c r="AG197" s="374"/>
      <c r="AH197" s="544"/>
    </row>
    <row r="198" spans="1:34" s="346" customFormat="1" hidden="1" x14ac:dyDescent="0.2">
      <c r="A198" s="384">
        <f t="shared" si="64"/>
        <v>0</v>
      </c>
      <c r="B198" s="385"/>
      <c r="C198" s="374"/>
      <c r="D198" s="438"/>
      <c r="E198" s="352"/>
      <c r="F198" s="353"/>
      <c r="G198" s="353"/>
      <c r="H198" s="353"/>
      <c r="I198" s="353"/>
      <c r="J198" s="394">
        <f t="shared" si="51"/>
        <v>0</v>
      </c>
      <c r="K198" s="374"/>
      <c r="L198" s="374"/>
      <c r="M198" s="354"/>
      <c r="N198" s="355"/>
      <c r="O198" s="355"/>
      <c r="P198" s="355"/>
      <c r="Q198" s="355"/>
      <c r="R198" s="355"/>
      <c r="S198" s="356"/>
      <c r="T198" s="357"/>
      <c r="U198" s="338">
        <f t="shared" si="65"/>
        <v>0</v>
      </c>
      <c r="V198" s="374"/>
      <c r="W198" s="399">
        <f t="shared" si="66"/>
        <v>0</v>
      </c>
      <c r="X198" s="400">
        <f t="shared" si="67"/>
        <v>0</v>
      </c>
      <c r="Y198" s="400">
        <f t="shared" si="68"/>
        <v>0</v>
      </c>
      <c r="Z198" s="400">
        <f t="shared" si="69"/>
        <v>0</v>
      </c>
      <c r="AA198" s="400">
        <f t="shared" si="70"/>
        <v>0</v>
      </c>
      <c r="AB198" s="400">
        <f t="shared" si="71"/>
        <v>0</v>
      </c>
      <c r="AC198" s="400">
        <f t="shared" si="72"/>
        <v>0</v>
      </c>
      <c r="AD198" s="534">
        <f t="shared" si="73"/>
        <v>0</v>
      </c>
      <c r="AE198" s="386"/>
      <c r="AF198" s="405">
        <f t="shared" si="74"/>
        <v>0</v>
      </c>
      <c r="AG198" s="374"/>
      <c r="AH198" s="544"/>
    </row>
    <row r="199" spans="1:34" s="346" customFormat="1" hidden="1" x14ac:dyDescent="0.2">
      <c r="A199" s="384">
        <f t="shared" si="64"/>
        <v>0</v>
      </c>
      <c r="B199" s="385"/>
      <c r="C199" s="374"/>
      <c r="D199" s="438"/>
      <c r="E199" s="352"/>
      <c r="F199" s="353"/>
      <c r="G199" s="353"/>
      <c r="H199" s="353"/>
      <c r="I199" s="353"/>
      <c r="J199" s="394">
        <f t="shared" si="51"/>
        <v>0</v>
      </c>
      <c r="K199" s="374"/>
      <c r="L199" s="374"/>
      <c r="M199" s="354"/>
      <c r="N199" s="355"/>
      <c r="O199" s="355"/>
      <c r="P199" s="355"/>
      <c r="Q199" s="355"/>
      <c r="R199" s="355"/>
      <c r="S199" s="356"/>
      <c r="T199" s="357"/>
      <c r="U199" s="338">
        <f t="shared" si="65"/>
        <v>0</v>
      </c>
      <c r="V199" s="374"/>
      <c r="W199" s="399">
        <f t="shared" si="66"/>
        <v>0</v>
      </c>
      <c r="X199" s="400">
        <f t="shared" si="67"/>
        <v>0</v>
      </c>
      <c r="Y199" s="400">
        <f t="shared" si="68"/>
        <v>0</v>
      </c>
      <c r="Z199" s="400">
        <f t="shared" si="69"/>
        <v>0</v>
      </c>
      <c r="AA199" s="400">
        <f t="shared" si="70"/>
        <v>0</v>
      </c>
      <c r="AB199" s="400">
        <f t="shared" si="71"/>
        <v>0</v>
      </c>
      <c r="AC199" s="400">
        <f t="shared" si="72"/>
        <v>0</v>
      </c>
      <c r="AD199" s="534">
        <f t="shared" si="73"/>
        <v>0</v>
      </c>
      <c r="AE199" s="386"/>
      <c r="AF199" s="405">
        <f t="shared" si="74"/>
        <v>0</v>
      </c>
      <c r="AG199" s="374"/>
      <c r="AH199" s="544"/>
    </row>
    <row r="200" spans="1:34" s="346" customFormat="1" hidden="1" x14ac:dyDescent="0.2">
      <c r="A200" s="384">
        <f t="shared" si="64"/>
        <v>0</v>
      </c>
      <c r="B200" s="385"/>
      <c r="C200" s="374"/>
      <c r="D200" s="438"/>
      <c r="E200" s="352"/>
      <c r="F200" s="353"/>
      <c r="G200" s="353"/>
      <c r="H200" s="353"/>
      <c r="I200" s="353"/>
      <c r="J200" s="394">
        <f t="shared" si="51"/>
        <v>0</v>
      </c>
      <c r="K200" s="374"/>
      <c r="L200" s="374"/>
      <c r="M200" s="354"/>
      <c r="N200" s="355"/>
      <c r="O200" s="355"/>
      <c r="P200" s="355"/>
      <c r="Q200" s="355"/>
      <c r="R200" s="355"/>
      <c r="S200" s="356"/>
      <c r="T200" s="357"/>
      <c r="U200" s="338">
        <f t="shared" si="65"/>
        <v>0</v>
      </c>
      <c r="V200" s="374"/>
      <c r="W200" s="399">
        <f t="shared" si="66"/>
        <v>0</v>
      </c>
      <c r="X200" s="400">
        <f t="shared" si="67"/>
        <v>0</v>
      </c>
      <c r="Y200" s="400">
        <f t="shared" si="68"/>
        <v>0</v>
      </c>
      <c r="Z200" s="400">
        <f t="shared" si="69"/>
        <v>0</v>
      </c>
      <c r="AA200" s="400">
        <f t="shared" si="70"/>
        <v>0</v>
      </c>
      <c r="AB200" s="400">
        <f t="shared" si="71"/>
        <v>0</v>
      </c>
      <c r="AC200" s="400">
        <f t="shared" si="72"/>
        <v>0</v>
      </c>
      <c r="AD200" s="534">
        <f t="shared" si="73"/>
        <v>0</v>
      </c>
      <c r="AE200" s="386"/>
      <c r="AF200" s="405">
        <f t="shared" si="74"/>
        <v>0</v>
      </c>
      <c r="AG200" s="374"/>
      <c r="AH200" s="544"/>
    </row>
    <row r="201" spans="1:34" s="346" customFormat="1" hidden="1" x14ac:dyDescent="0.2">
      <c r="A201" s="384">
        <f t="shared" si="64"/>
        <v>0</v>
      </c>
      <c r="B201" s="385"/>
      <c r="C201" s="374"/>
      <c r="D201" s="438"/>
      <c r="E201" s="352"/>
      <c r="F201" s="353"/>
      <c r="G201" s="353"/>
      <c r="H201" s="353"/>
      <c r="I201" s="353"/>
      <c r="J201" s="394">
        <f t="shared" si="51"/>
        <v>0</v>
      </c>
      <c r="K201" s="374"/>
      <c r="L201" s="374"/>
      <c r="M201" s="354"/>
      <c r="N201" s="355"/>
      <c r="O201" s="355"/>
      <c r="P201" s="355"/>
      <c r="Q201" s="355"/>
      <c r="R201" s="355"/>
      <c r="S201" s="356"/>
      <c r="T201" s="357"/>
      <c r="U201" s="338">
        <f t="shared" si="65"/>
        <v>0</v>
      </c>
      <c r="V201" s="374"/>
      <c r="W201" s="399">
        <f t="shared" si="66"/>
        <v>0</v>
      </c>
      <c r="X201" s="400">
        <f t="shared" si="67"/>
        <v>0</v>
      </c>
      <c r="Y201" s="400">
        <f t="shared" si="68"/>
        <v>0</v>
      </c>
      <c r="Z201" s="400">
        <f t="shared" si="69"/>
        <v>0</v>
      </c>
      <c r="AA201" s="400">
        <f t="shared" si="70"/>
        <v>0</v>
      </c>
      <c r="AB201" s="400">
        <f t="shared" si="71"/>
        <v>0</v>
      </c>
      <c r="AC201" s="400">
        <f t="shared" si="72"/>
        <v>0</v>
      </c>
      <c r="AD201" s="534">
        <f t="shared" si="73"/>
        <v>0</v>
      </c>
      <c r="AE201" s="386"/>
      <c r="AF201" s="405">
        <f t="shared" si="74"/>
        <v>0</v>
      </c>
      <c r="AG201" s="374"/>
      <c r="AH201" s="544"/>
    </row>
    <row r="202" spans="1:34" s="346" customFormat="1" hidden="1" x14ac:dyDescent="0.2">
      <c r="A202" s="384">
        <f t="shared" si="64"/>
        <v>0</v>
      </c>
      <c r="B202" s="385"/>
      <c r="C202" s="374"/>
      <c r="D202" s="438"/>
      <c r="E202" s="352"/>
      <c r="F202" s="353"/>
      <c r="G202" s="353"/>
      <c r="H202" s="353"/>
      <c r="I202" s="353"/>
      <c r="J202" s="394">
        <f t="shared" si="51"/>
        <v>0</v>
      </c>
      <c r="K202" s="374"/>
      <c r="L202" s="374"/>
      <c r="M202" s="354"/>
      <c r="N202" s="355"/>
      <c r="O202" s="355"/>
      <c r="P202" s="355"/>
      <c r="Q202" s="355"/>
      <c r="R202" s="355"/>
      <c r="S202" s="356"/>
      <c r="T202" s="357"/>
      <c r="U202" s="338">
        <f t="shared" si="65"/>
        <v>0</v>
      </c>
      <c r="V202" s="374"/>
      <c r="W202" s="399">
        <f t="shared" si="66"/>
        <v>0</v>
      </c>
      <c r="X202" s="400">
        <f t="shared" si="67"/>
        <v>0</v>
      </c>
      <c r="Y202" s="400">
        <f t="shared" si="68"/>
        <v>0</v>
      </c>
      <c r="Z202" s="400">
        <f t="shared" si="69"/>
        <v>0</v>
      </c>
      <c r="AA202" s="400">
        <f t="shared" si="70"/>
        <v>0</v>
      </c>
      <c r="AB202" s="400">
        <f t="shared" si="71"/>
        <v>0</v>
      </c>
      <c r="AC202" s="400">
        <f t="shared" si="72"/>
        <v>0</v>
      </c>
      <c r="AD202" s="534">
        <f t="shared" si="73"/>
        <v>0</v>
      </c>
      <c r="AE202" s="386"/>
      <c r="AF202" s="405">
        <f t="shared" si="74"/>
        <v>0</v>
      </c>
      <c r="AG202" s="374"/>
      <c r="AH202" s="544"/>
    </row>
    <row r="203" spans="1:34" s="346" customFormat="1" hidden="1" x14ac:dyDescent="0.2">
      <c r="A203" s="384">
        <f t="shared" si="64"/>
        <v>0</v>
      </c>
      <c r="B203" s="385"/>
      <c r="C203" s="374"/>
      <c r="D203" s="438"/>
      <c r="E203" s="352"/>
      <c r="F203" s="353"/>
      <c r="G203" s="353"/>
      <c r="H203" s="353"/>
      <c r="I203" s="353"/>
      <c r="J203" s="394">
        <f t="shared" si="51"/>
        <v>0</v>
      </c>
      <c r="K203" s="374"/>
      <c r="L203" s="374"/>
      <c r="M203" s="354"/>
      <c r="N203" s="355"/>
      <c r="O203" s="355"/>
      <c r="P203" s="355"/>
      <c r="Q203" s="355"/>
      <c r="R203" s="355"/>
      <c r="S203" s="356"/>
      <c r="T203" s="357"/>
      <c r="U203" s="338">
        <f t="shared" si="65"/>
        <v>0</v>
      </c>
      <c r="V203" s="374"/>
      <c r="W203" s="399">
        <f t="shared" si="66"/>
        <v>0</v>
      </c>
      <c r="X203" s="400">
        <f t="shared" si="67"/>
        <v>0</v>
      </c>
      <c r="Y203" s="400">
        <f t="shared" si="68"/>
        <v>0</v>
      </c>
      <c r="Z203" s="400">
        <f t="shared" si="69"/>
        <v>0</v>
      </c>
      <c r="AA203" s="400">
        <f t="shared" si="70"/>
        <v>0</v>
      </c>
      <c r="AB203" s="400">
        <f t="shared" si="71"/>
        <v>0</v>
      </c>
      <c r="AC203" s="400">
        <f t="shared" si="72"/>
        <v>0</v>
      </c>
      <c r="AD203" s="534">
        <f t="shared" si="73"/>
        <v>0</v>
      </c>
      <c r="AE203" s="386"/>
      <c r="AF203" s="405">
        <f t="shared" si="74"/>
        <v>0</v>
      </c>
      <c r="AG203" s="374"/>
      <c r="AH203" s="544"/>
    </row>
    <row r="204" spans="1:34" s="346" customFormat="1" hidden="1" x14ac:dyDescent="0.2">
      <c r="A204" s="384">
        <f t="shared" si="64"/>
        <v>0</v>
      </c>
      <c r="B204" s="385"/>
      <c r="C204" s="374"/>
      <c r="D204" s="438"/>
      <c r="E204" s="352"/>
      <c r="F204" s="353"/>
      <c r="G204" s="353"/>
      <c r="H204" s="353"/>
      <c r="I204" s="353"/>
      <c r="J204" s="394">
        <f t="shared" si="51"/>
        <v>0</v>
      </c>
      <c r="K204" s="374"/>
      <c r="L204" s="374"/>
      <c r="M204" s="354"/>
      <c r="N204" s="355"/>
      <c r="O204" s="355"/>
      <c r="P204" s="355"/>
      <c r="Q204" s="355"/>
      <c r="R204" s="355"/>
      <c r="S204" s="356"/>
      <c r="T204" s="357"/>
      <c r="U204" s="338">
        <f t="shared" si="65"/>
        <v>0</v>
      </c>
      <c r="V204" s="374"/>
      <c r="W204" s="399">
        <f t="shared" si="66"/>
        <v>0</v>
      </c>
      <c r="X204" s="400">
        <f t="shared" si="67"/>
        <v>0</v>
      </c>
      <c r="Y204" s="400">
        <f t="shared" si="68"/>
        <v>0</v>
      </c>
      <c r="Z204" s="400">
        <f t="shared" si="69"/>
        <v>0</v>
      </c>
      <c r="AA204" s="400">
        <f t="shared" si="70"/>
        <v>0</v>
      </c>
      <c r="AB204" s="400">
        <f t="shared" si="71"/>
        <v>0</v>
      </c>
      <c r="AC204" s="400">
        <f t="shared" si="72"/>
        <v>0</v>
      </c>
      <c r="AD204" s="534">
        <f t="shared" si="73"/>
        <v>0</v>
      </c>
      <c r="AE204" s="386"/>
      <c r="AF204" s="405">
        <f t="shared" si="74"/>
        <v>0</v>
      </c>
      <c r="AG204" s="374"/>
      <c r="AH204" s="544"/>
    </row>
    <row r="205" spans="1:34" s="346" customFormat="1" hidden="1" x14ac:dyDescent="0.2">
      <c r="A205" s="384">
        <f t="shared" si="64"/>
        <v>0</v>
      </c>
      <c r="B205" s="385"/>
      <c r="C205" s="374"/>
      <c r="D205" s="438"/>
      <c r="E205" s="352"/>
      <c r="F205" s="353"/>
      <c r="G205" s="353"/>
      <c r="H205" s="353"/>
      <c r="I205" s="353"/>
      <c r="J205" s="394">
        <f t="shared" si="51"/>
        <v>0</v>
      </c>
      <c r="K205" s="374"/>
      <c r="L205" s="374"/>
      <c r="M205" s="354"/>
      <c r="N205" s="355"/>
      <c r="O205" s="355"/>
      <c r="P205" s="355"/>
      <c r="Q205" s="355"/>
      <c r="R205" s="355"/>
      <c r="S205" s="356"/>
      <c r="T205" s="357"/>
      <c r="U205" s="338">
        <f t="shared" si="65"/>
        <v>0</v>
      </c>
      <c r="V205" s="374"/>
      <c r="W205" s="399">
        <f t="shared" si="66"/>
        <v>0</v>
      </c>
      <c r="X205" s="400">
        <f t="shared" si="67"/>
        <v>0</v>
      </c>
      <c r="Y205" s="400">
        <f t="shared" si="68"/>
        <v>0</v>
      </c>
      <c r="Z205" s="400">
        <f t="shared" si="69"/>
        <v>0</v>
      </c>
      <c r="AA205" s="400">
        <f t="shared" si="70"/>
        <v>0</v>
      </c>
      <c r="AB205" s="400">
        <f t="shared" si="71"/>
        <v>0</v>
      </c>
      <c r="AC205" s="400">
        <f t="shared" si="72"/>
        <v>0</v>
      </c>
      <c r="AD205" s="534">
        <f t="shared" si="73"/>
        <v>0</v>
      </c>
      <c r="AE205" s="386"/>
      <c r="AF205" s="405">
        <f t="shared" si="74"/>
        <v>0</v>
      </c>
      <c r="AG205" s="374"/>
      <c r="AH205" s="544"/>
    </row>
    <row r="206" spans="1:34" s="346" customFormat="1" hidden="1" x14ac:dyDescent="0.2">
      <c r="A206" s="384">
        <f t="shared" si="64"/>
        <v>0</v>
      </c>
      <c r="B206" s="385"/>
      <c r="C206" s="374"/>
      <c r="D206" s="438"/>
      <c r="E206" s="352"/>
      <c r="F206" s="353"/>
      <c r="G206" s="353"/>
      <c r="H206" s="353"/>
      <c r="I206" s="353"/>
      <c r="J206" s="394">
        <f t="shared" si="51"/>
        <v>0</v>
      </c>
      <c r="K206" s="374"/>
      <c r="L206" s="374"/>
      <c r="M206" s="354"/>
      <c r="N206" s="355"/>
      <c r="O206" s="355"/>
      <c r="P206" s="355"/>
      <c r="Q206" s="355"/>
      <c r="R206" s="355"/>
      <c r="S206" s="356"/>
      <c r="T206" s="357"/>
      <c r="U206" s="338">
        <f t="shared" si="65"/>
        <v>0</v>
      </c>
      <c r="V206" s="374"/>
      <c r="W206" s="399">
        <f t="shared" si="66"/>
        <v>0</v>
      </c>
      <c r="X206" s="400">
        <f t="shared" si="67"/>
        <v>0</v>
      </c>
      <c r="Y206" s="400">
        <f t="shared" si="68"/>
        <v>0</v>
      </c>
      <c r="Z206" s="400">
        <f t="shared" si="69"/>
        <v>0</v>
      </c>
      <c r="AA206" s="400">
        <f t="shared" si="70"/>
        <v>0</v>
      </c>
      <c r="AB206" s="400">
        <f t="shared" si="71"/>
        <v>0</v>
      </c>
      <c r="AC206" s="400">
        <f t="shared" si="72"/>
        <v>0</v>
      </c>
      <c r="AD206" s="534">
        <f t="shared" si="73"/>
        <v>0</v>
      </c>
      <c r="AE206" s="386"/>
      <c r="AF206" s="405">
        <f t="shared" si="74"/>
        <v>0</v>
      </c>
      <c r="AG206" s="374"/>
      <c r="AH206" s="544"/>
    </row>
    <row r="207" spans="1:34" s="346" customFormat="1" hidden="1" x14ac:dyDescent="0.2">
      <c r="A207" s="384">
        <f t="shared" si="64"/>
        <v>0</v>
      </c>
      <c r="B207" s="385"/>
      <c r="C207" s="374"/>
      <c r="D207" s="438"/>
      <c r="E207" s="352"/>
      <c r="F207" s="353"/>
      <c r="G207" s="353"/>
      <c r="H207" s="353"/>
      <c r="I207" s="353"/>
      <c r="J207" s="394">
        <f t="shared" si="51"/>
        <v>0</v>
      </c>
      <c r="K207" s="374"/>
      <c r="L207" s="374"/>
      <c r="M207" s="354"/>
      <c r="N207" s="355"/>
      <c r="O207" s="355"/>
      <c r="P207" s="355"/>
      <c r="Q207" s="355"/>
      <c r="R207" s="355"/>
      <c r="S207" s="356"/>
      <c r="T207" s="357"/>
      <c r="U207" s="338">
        <f t="shared" si="65"/>
        <v>0</v>
      </c>
      <c r="V207" s="374"/>
      <c r="W207" s="399">
        <f t="shared" si="66"/>
        <v>0</v>
      </c>
      <c r="X207" s="400">
        <f t="shared" si="67"/>
        <v>0</v>
      </c>
      <c r="Y207" s="400">
        <f t="shared" si="68"/>
        <v>0</v>
      </c>
      <c r="Z207" s="400">
        <f t="shared" si="69"/>
        <v>0</v>
      </c>
      <c r="AA207" s="400">
        <f t="shared" si="70"/>
        <v>0</v>
      </c>
      <c r="AB207" s="400">
        <f t="shared" si="71"/>
        <v>0</v>
      </c>
      <c r="AC207" s="400">
        <f t="shared" si="72"/>
        <v>0</v>
      </c>
      <c r="AD207" s="534">
        <f t="shared" si="73"/>
        <v>0</v>
      </c>
      <c r="AE207" s="386"/>
      <c r="AF207" s="405">
        <f t="shared" si="74"/>
        <v>0</v>
      </c>
      <c r="AG207" s="374"/>
      <c r="AH207" s="544"/>
    </row>
    <row r="208" spans="1:34" s="346" customFormat="1" hidden="1" x14ac:dyDescent="0.2">
      <c r="A208" s="384">
        <f t="shared" si="64"/>
        <v>0</v>
      </c>
      <c r="B208" s="385"/>
      <c r="C208" s="374"/>
      <c r="D208" s="438"/>
      <c r="E208" s="352"/>
      <c r="F208" s="353"/>
      <c r="G208" s="353"/>
      <c r="H208" s="353"/>
      <c r="I208" s="353"/>
      <c r="J208" s="394">
        <f t="shared" si="51"/>
        <v>0</v>
      </c>
      <c r="K208" s="374"/>
      <c r="L208" s="374"/>
      <c r="M208" s="354"/>
      <c r="N208" s="355"/>
      <c r="O208" s="355"/>
      <c r="P208" s="355"/>
      <c r="Q208" s="355"/>
      <c r="R208" s="355"/>
      <c r="S208" s="356"/>
      <c r="T208" s="357"/>
      <c r="U208" s="338">
        <f t="shared" si="65"/>
        <v>0</v>
      </c>
      <c r="V208" s="374"/>
      <c r="W208" s="399">
        <f t="shared" si="66"/>
        <v>0</v>
      </c>
      <c r="X208" s="400">
        <f t="shared" si="67"/>
        <v>0</v>
      </c>
      <c r="Y208" s="400">
        <f t="shared" si="68"/>
        <v>0</v>
      </c>
      <c r="Z208" s="400">
        <f t="shared" si="69"/>
        <v>0</v>
      </c>
      <c r="AA208" s="400">
        <f t="shared" si="70"/>
        <v>0</v>
      </c>
      <c r="AB208" s="400">
        <f t="shared" si="71"/>
        <v>0</v>
      </c>
      <c r="AC208" s="400">
        <f t="shared" si="72"/>
        <v>0</v>
      </c>
      <c r="AD208" s="534">
        <f t="shared" si="73"/>
        <v>0</v>
      </c>
      <c r="AE208" s="386"/>
      <c r="AF208" s="405">
        <f t="shared" si="74"/>
        <v>0</v>
      </c>
      <c r="AG208" s="374"/>
      <c r="AH208" s="544"/>
    </row>
    <row r="209" spans="1:34" s="346" customFormat="1" hidden="1" x14ac:dyDescent="0.2">
      <c r="A209" s="384">
        <f t="shared" si="64"/>
        <v>0</v>
      </c>
      <c r="B209" s="385"/>
      <c r="C209" s="374"/>
      <c r="D209" s="438"/>
      <c r="E209" s="352"/>
      <c r="F209" s="353"/>
      <c r="G209" s="353"/>
      <c r="H209" s="353"/>
      <c r="I209" s="353"/>
      <c r="J209" s="394">
        <f t="shared" si="51"/>
        <v>0</v>
      </c>
      <c r="K209" s="374"/>
      <c r="L209" s="374"/>
      <c r="M209" s="354"/>
      <c r="N209" s="355"/>
      <c r="O209" s="355"/>
      <c r="P209" s="355"/>
      <c r="Q209" s="355"/>
      <c r="R209" s="355"/>
      <c r="S209" s="356"/>
      <c r="T209" s="357"/>
      <c r="U209" s="338">
        <f t="shared" si="65"/>
        <v>0</v>
      </c>
      <c r="V209" s="374"/>
      <c r="W209" s="399">
        <f t="shared" si="66"/>
        <v>0</v>
      </c>
      <c r="X209" s="400">
        <f t="shared" si="67"/>
        <v>0</v>
      </c>
      <c r="Y209" s="400">
        <f t="shared" si="68"/>
        <v>0</v>
      </c>
      <c r="Z209" s="400">
        <f t="shared" si="69"/>
        <v>0</v>
      </c>
      <c r="AA209" s="400">
        <f t="shared" si="70"/>
        <v>0</v>
      </c>
      <c r="AB209" s="400">
        <f t="shared" si="71"/>
        <v>0</v>
      </c>
      <c r="AC209" s="400">
        <f t="shared" si="72"/>
        <v>0</v>
      </c>
      <c r="AD209" s="534">
        <f t="shared" si="73"/>
        <v>0</v>
      </c>
      <c r="AE209" s="386"/>
      <c r="AF209" s="405">
        <f t="shared" si="74"/>
        <v>0</v>
      </c>
      <c r="AG209" s="374"/>
      <c r="AH209" s="544"/>
    </row>
    <row r="210" spans="1:34" s="346" customFormat="1" hidden="1" x14ac:dyDescent="0.2">
      <c r="A210" s="384">
        <f t="shared" si="64"/>
        <v>0</v>
      </c>
      <c r="B210" s="385"/>
      <c r="C210" s="374"/>
      <c r="D210" s="438"/>
      <c r="E210" s="352"/>
      <c r="F210" s="353"/>
      <c r="G210" s="353"/>
      <c r="H210" s="353"/>
      <c r="I210" s="353"/>
      <c r="J210" s="394">
        <f t="shared" si="51"/>
        <v>0</v>
      </c>
      <c r="K210" s="374"/>
      <c r="L210" s="374"/>
      <c r="M210" s="354"/>
      <c r="N210" s="355"/>
      <c r="O210" s="355"/>
      <c r="P210" s="355"/>
      <c r="Q210" s="355"/>
      <c r="R210" s="355"/>
      <c r="S210" s="356"/>
      <c r="T210" s="357"/>
      <c r="U210" s="338">
        <f t="shared" si="65"/>
        <v>0</v>
      </c>
      <c r="V210" s="374"/>
      <c r="W210" s="399">
        <f t="shared" si="66"/>
        <v>0</v>
      </c>
      <c r="X210" s="400">
        <f t="shared" si="67"/>
        <v>0</v>
      </c>
      <c r="Y210" s="400">
        <f t="shared" si="68"/>
        <v>0</v>
      </c>
      <c r="Z210" s="400">
        <f t="shared" si="69"/>
        <v>0</v>
      </c>
      <c r="AA210" s="400">
        <f t="shared" si="70"/>
        <v>0</v>
      </c>
      <c r="AB210" s="400">
        <f t="shared" si="71"/>
        <v>0</v>
      </c>
      <c r="AC210" s="400">
        <f t="shared" si="72"/>
        <v>0</v>
      </c>
      <c r="AD210" s="534">
        <f t="shared" si="73"/>
        <v>0</v>
      </c>
      <c r="AE210" s="386"/>
      <c r="AF210" s="405">
        <f t="shared" si="74"/>
        <v>0</v>
      </c>
      <c r="AG210" s="374"/>
      <c r="AH210" s="544"/>
    </row>
    <row r="211" spans="1:34" s="346" customFormat="1" hidden="1" x14ac:dyDescent="0.2">
      <c r="A211" s="384">
        <f t="shared" si="64"/>
        <v>0</v>
      </c>
      <c r="B211" s="385"/>
      <c r="C211" s="374"/>
      <c r="D211" s="438"/>
      <c r="E211" s="352"/>
      <c r="F211" s="353"/>
      <c r="G211" s="353"/>
      <c r="H211" s="353"/>
      <c r="I211" s="353"/>
      <c r="J211" s="394">
        <f t="shared" si="51"/>
        <v>0</v>
      </c>
      <c r="K211" s="374"/>
      <c r="L211" s="374"/>
      <c r="M211" s="354"/>
      <c r="N211" s="355"/>
      <c r="O211" s="355"/>
      <c r="P211" s="355"/>
      <c r="Q211" s="355"/>
      <c r="R211" s="355"/>
      <c r="S211" s="356"/>
      <c r="T211" s="357"/>
      <c r="U211" s="338">
        <f t="shared" si="65"/>
        <v>0</v>
      </c>
      <c r="V211" s="374"/>
      <c r="W211" s="399">
        <f t="shared" si="66"/>
        <v>0</v>
      </c>
      <c r="X211" s="400">
        <f t="shared" si="67"/>
        <v>0</v>
      </c>
      <c r="Y211" s="400">
        <f t="shared" si="68"/>
        <v>0</v>
      </c>
      <c r="Z211" s="400">
        <f t="shared" si="69"/>
        <v>0</v>
      </c>
      <c r="AA211" s="400">
        <f t="shared" si="70"/>
        <v>0</v>
      </c>
      <c r="AB211" s="400">
        <f t="shared" si="71"/>
        <v>0</v>
      </c>
      <c r="AC211" s="400">
        <f t="shared" si="72"/>
        <v>0</v>
      </c>
      <c r="AD211" s="534">
        <f t="shared" si="73"/>
        <v>0</v>
      </c>
      <c r="AE211" s="386"/>
      <c r="AF211" s="405">
        <f t="shared" si="74"/>
        <v>0</v>
      </c>
      <c r="AG211" s="374"/>
      <c r="AH211" s="544"/>
    </row>
    <row r="212" spans="1:34" s="346" customFormat="1" hidden="1" x14ac:dyDescent="0.2">
      <c r="A212" s="384">
        <f t="shared" si="64"/>
        <v>0</v>
      </c>
      <c r="B212" s="385"/>
      <c r="C212" s="374"/>
      <c r="D212" s="438"/>
      <c r="E212" s="352"/>
      <c r="F212" s="353"/>
      <c r="G212" s="353"/>
      <c r="H212" s="353"/>
      <c r="I212" s="353"/>
      <c r="J212" s="394">
        <f t="shared" si="51"/>
        <v>0</v>
      </c>
      <c r="K212" s="374"/>
      <c r="L212" s="374"/>
      <c r="M212" s="354"/>
      <c r="N212" s="355"/>
      <c r="O212" s="355"/>
      <c r="P212" s="355"/>
      <c r="Q212" s="355"/>
      <c r="R212" s="355"/>
      <c r="S212" s="356"/>
      <c r="T212" s="357"/>
      <c r="U212" s="338">
        <f t="shared" si="65"/>
        <v>0</v>
      </c>
      <c r="V212" s="374"/>
      <c r="W212" s="399">
        <f t="shared" si="66"/>
        <v>0</v>
      </c>
      <c r="X212" s="400">
        <f t="shared" si="67"/>
        <v>0</v>
      </c>
      <c r="Y212" s="400">
        <f t="shared" si="68"/>
        <v>0</v>
      </c>
      <c r="Z212" s="400">
        <f t="shared" si="69"/>
        <v>0</v>
      </c>
      <c r="AA212" s="400">
        <f t="shared" si="70"/>
        <v>0</v>
      </c>
      <c r="AB212" s="400">
        <f t="shared" si="71"/>
        <v>0</v>
      </c>
      <c r="AC212" s="400">
        <f t="shared" si="72"/>
        <v>0</v>
      </c>
      <c r="AD212" s="534">
        <f t="shared" si="73"/>
        <v>0</v>
      </c>
      <c r="AE212" s="386"/>
      <c r="AF212" s="405">
        <f t="shared" si="74"/>
        <v>0</v>
      </c>
      <c r="AG212" s="374"/>
      <c r="AH212" s="544"/>
    </row>
    <row r="213" spans="1:34" s="346" customFormat="1" hidden="1" x14ac:dyDescent="0.2">
      <c r="A213" s="384">
        <f t="shared" si="64"/>
        <v>0</v>
      </c>
      <c r="B213" s="385"/>
      <c r="C213" s="374"/>
      <c r="D213" s="438"/>
      <c r="E213" s="352"/>
      <c r="F213" s="353"/>
      <c r="G213" s="353"/>
      <c r="H213" s="353"/>
      <c r="I213" s="353"/>
      <c r="J213" s="394">
        <f t="shared" si="51"/>
        <v>0</v>
      </c>
      <c r="K213" s="374"/>
      <c r="L213" s="374"/>
      <c r="M213" s="354"/>
      <c r="N213" s="355"/>
      <c r="O213" s="355"/>
      <c r="P213" s="355"/>
      <c r="Q213" s="355"/>
      <c r="R213" s="355"/>
      <c r="S213" s="356"/>
      <c r="T213" s="357"/>
      <c r="U213" s="338">
        <f t="shared" si="65"/>
        <v>0</v>
      </c>
      <c r="V213" s="374"/>
      <c r="W213" s="399">
        <f t="shared" si="66"/>
        <v>0</v>
      </c>
      <c r="X213" s="400">
        <f t="shared" si="67"/>
        <v>0</v>
      </c>
      <c r="Y213" s="400">
        <f t="shared" si="68"/>
        <v>0</v>
      </c>
      <c r="Z213" s="400">
        <f t="shared" si="69"/>
        <v>0</v>
      </c>
      <c r="AA213" s="400">
        <f t="shared" si="70"/>
        <v>0</v>
      </c>
      <c r="AB213" s="400">
        <f t="shared" si="71"/>
        <v>0</v>
      </c>
      <c r="AC213" s="400">
        <f t="shared" si="72"/>
        <v>0</v>
      </c>
      <c r="AD213" s="534">
        <f t="shared" si="73"/>
        <v>0</v>
      </c>
      <c r="AE213" s="386"/>
      <c r="AF213" s="405">
        <f t="shared" si="74"/>
        <v>0</v>
      </c>
      <c r="AG213" s="374"/>
      <c r="AH213" s="544"/>
    </row>
    <row r="214" spans="1:34" s="346" customFormat="1" hidden="1" x14ac:dyDescent="0.2">
      <c r="A214" s="384">
        <f t="shared" si="64"/>
        <v>0</v>
      </c>
      <c r="B214" s="385"/>
      <c r="C214" s="374"/>
      <c r="D214" s="438"/>
      <c r="E214" s="352"/>
      <c r="F214" s="353"/>
      <c r="G214" s="353"/>
      <c r="H214" s="353"/>
      <c r="I214" s="353"/>
      <c r="J214" s="394">
        <f t="shared" si="51"/>
        <v>0</v>
      </c>
      <c r="K214" s="374"/>
      <c r="L214" s="374"/>
      <c r="M214" s="354"/>
      <c r="N214" s="355"/>
      <c r="O214" s="355"/>
      <c r="P214" s="355"/>
      <c r="Q214" s="355"/>
      <c r="R214" s="355"/>
      <c r="S214" s="356"/>
      <c r="T214" s="357"/>
      <c r="U214" s="338">
        <f t="shared" si="65"/>
        <v>0</v>
      </c>
      <c r="V214" s="374"/>
      <c r="W214" s="399">
        <f t="shared" si="66"/>
        <v>0</v>
      </c>
      <c r="X214" s="400">
        <f t="shared" si="67"/>
        <v>0</v>
      </c>
      <c r="Y214" s="400">
        <f t="shared" si="68"/>
        <v>0</v>
      </c>
      <c r="Z214" s="400">
        <f t="shared" si="69"/>
        <v>0</v>
      </c>
      <c r="AA214" s="400">
        <f t="shared" si="70"/>
        <v>0</v>
      </c>
      <c r="AB214" s="400">
        <f t="shared" si="71"/>
        <v>0</v>
      </c>
      <c r="AC214" s="400">
        <f t="shared" si="72"/>
        <v>0</v>
      </c>
      <c r="AD214" s="534">
        <f t="shared" si="73"/>
        <v>0</v>
      </c>
      <c r="AE214" s="386"/>
      <c r="AF214" s="405">
        <f t="shared" si="74"/>
        <v>0</v>
      </c>
      <c r="AG214" s="374"/>
      <c r="AH214" s="544"/>
    </row>
    <row r="215" spans="1:34" s="346" customFormat="1" hidden="1" x14ac:dyDescent="0.2">
      <c r="A215" s="384">
        <f t="shared" si="64"/>
        <v>0</v>
      </c>
      <c r="B215" s="385"/>
      <c r="C215" s="374"/>
      <c r="D215" s="438"/>
      <c r="E215" s="352"/>
      <c r="F215" s="353"/>
      <c r="G215" s="353"/>
      <c r="H215" s="353"/>
      <c r="I215" s="353"/>
      <c r="J215" s="394">
        <f t="shared" si="51"/>
        <v>0</v>
      </c>
      <c r="K215" s="374"/>
      <c r="L215" s="374"/>
      <c r="M215" s="354"/>
      <c r="N215" s="355"/>
      <c r="O215" s="355"/>
      <c r="P215" s="355"/>
      <c r="Q215" s="355"/>
      <c r="R215" s="355"/>
      <c r="S215" s="356"/>
      <c r="T215" s="357"/>
      <c r="U215" s="338">
        <f t="shared" si="65"/>
        <v>0</v>
      </c>
      <c r="V215" s="374"/>
      <c r="W215" s="399">
        <f t="shared" si="66"/>
        <v>0</v>
      </c>
      <c r="X215" s="400">
        <f t="shared" si="67"/>
        <v>0</v>
      </c>
      <c r="Y215" s="400">
        <f t="shared" si="68"/>
        <v>0</v>
      </c>
      <c r="Z215" s="400">
        <f t="shared" si="69"/>
        <v>0</v>
      </c>
      <c r="AA215" s="400">
        <f t="shared" si="70"/>
        <v>0</v>
      </c>
      <c r="AB215" s="400">
        <f t="shared" si="71"/>
        <v>0</v>
      </c>
      <c r="AC215" s="400">
        <f t="shared" si="72"/>
        <v>0</v>
      </c>
      <c r="AD215" s="534">
        <f t="shared" si="73"/>
        <v>0</v>
      </c>
      <c r="AE215" s="386"/>
      <c r="AF215" s="405">
        <f t="shared" si="74"/>
        <v>0</v>
      </c>
      <c r="AG215" s="374"/>
      <c r="AH215" s="544"/>
    </row>
    <row r="216" spans="1:34" s="346" customFormat="1" hidden="1" x14ac:dyDescent="0.2">
      <c r="A216" s="384">
        <f t="shared" si="64"/>
        <v>0</v>
      </c>
      <c r="B216" s="385"/>
      <c r="C216" s="374"/>
      <c r="D216" s="438"/>
      <c r="E216" s="352"/>
      <c r="F216" s="353"/>
      <c r="G216" s="353"/>
      <c r="H216" s="353"/>
      <c r="I216" s="353"/>
      <c r="J216" s="394">
        <f t="shared" si="51"/>
        <v>0</v>
      </c>
      <c r="K216" s="374"/>
      <c r="L216" s="374"/>
      <c r="M216" s="354"/>
      <c r="N216" s="355"/>
      <c r="O216" s="355"/>
      <c r="P216" s="355"/>
      <c r="Q216" s="355"/>
      <c r="R216" s="355"/>
      <c r="S216" s="356"/>
      <c r="T216" s="357"/>
      <c r="U216" s="338">
        <f t="shared" si="65"/>
        <v>0</v>
      </c>
      <c r="V216" s="374"/>
      <c r="W216" s="399">
        <f t="shared" si="66"/>
        <v>0</v>
      </c>
      <c r="X216" s="400">
        <f t="shared" si="67"/>
        <v>0</v>
      </c>
      <c r="Y216" s="400">
        <f t="shared" si="68"/>
        <v>0</v>
      </c>
      <c r="Z216" s="400">
        <f t="shared" si="69"/>
        <v>0</v>
      </c>
      <c r="AA216" s="400">
        <f t="shared" si="70"/>
        <v>0</v>
      </c>
      <c r="AB216" s="400">
        <f t="shared" si="71"/>
        <v>0</v>
      </c>
      <c r="AC216" s="400">
        <f t="shared" si="72"/>
        <v>0</v>
      </c>
      <c r="AD216" s="534">
        <f t="shared" si="73"/>
        <v>0</v>
      </c>
      <c r="AE216" s="386"/>
      <c r="AF216" s="405">
        <f t="shared" si="74"/>
        <v>0</v>
      </c>
      <c r="AG216" s="374"/>
      <c r="AH216" s="544"/>
    </row>
    <row r="217" spans="1:34" s="346" customFormat="1" hidden="1" x14ac:dyDescent="0.2">
      <c r="A217" s="384">
        <f t="shared" si="64"/>
        <v>0</v>
      </c>
      <c r="B217" s="385"/>
      <c r="C217" s="374"/>
      <c r="D217" s="438"/>
      <c r="E217" s="352"/>
      <c r="F217" s="353"/>
      <c r="G217" s="353"/>
      <c r="H217" s="353"/>
      <c r="I217" s="353"/>
      <c r="J217" s="394">
        <f t="shared" si="51"/>
        <v>0</v>
      </c>
      <c r="K217" s="374"/>
      <c r="L217" s="374"/>
      <c r="M217" s="354"/>
      <c r="N217" s="355"/>
      <c r="O217" s="355"/>
      <c r="P217" s="355"/>
      <c r="Q217" s="355"/>
      <c r="R217" s="355"/>
      <c r="S217" s="356"/>
      <c r="T217" s="357"/>
      <c r="U217" s="338">
        <f t="shared" si="65"/>
        <v>0</v>
      </c>
      <c r="V217" s="374"/>
      <c r="W217" s="399">
        <f t="shared" si="66"/>
        <v>0</v>
      </c>
      <c r="X217" s="400">
        <f t="shared" si="67"/>
        <v>0</v>
      </c>
      <c r="Y217" s="400">
        <f t="shared" si="68"/>
        <v>0</v>
      </c>
      <c r="Z217" s="400">
        <f t="shared" si="69"/>
        <v>0</v>
      </c>
      <c r="AA217" s="400">
        <f t="shared" si="70"/>
        <v>0</v>
      </c>
      <c r="AB217" s="400">
        <f t="shared" si="71"/>
        <v>0</v>
      </c>
      <c r="AC217" s="400">
        <f t="shared" si="72"/>
        <v>0</v>
      </c>
      <c r="AD217" s="534">
        <f t="shared" si="73"/>
        <v>0</v>
      </c>
      <c r="AE217" s="386"/>
      <c r="AF217" s="405">
        <f t="shared" si="74"/>
        <v>0</v>
      </c>
      <c r="AG217" s="374"/>
      <c r="AH217" s="544"/>
    </row>
    <row r="218" spans="1:34" s="346" customFormat="1" hidden="1" x14ac:dyDescent="0.2">
      <c r="A218" s="384">
        <f t="shared" si="64"/>
        <v>0</v>
      </c>
      <c r="B218" s="385"/>
      <c r="C218" s="374"/>
      <c r="D218" s="438"/>
      <c r="E218" s="352"/>
      <c r="F218" s="353"/>
      <c r="G218" s="353"/>
      <c r="H218" s="353"/>
      <c r="I218" s="353"/>
      <c r="J218" s="394">
        <f t="shared" si="51"/>
        <v>0</v>
      </c>
      <c r="K218" s="374"/>
      <c r="L218" s="374"/>
      <c r="M218" s="354"/>
      <c r="N218" s="355"/>
      <c r="O218" s="355"/>
      <c r="P218" s="355"/>
      <c r="Q218" s="355"/>
      <c r="R218" s="355"/>
      <c r="S218" s="356"/>
      <c r="T218" s="357"/>
      <c r="U218" s="338">
        <f t="shared" si="65"/>
        <v>0</v>
      </c>
      <c r="V218" s="374"/>
      <c r="W218" s="399">
        <f t="shared" si="66"/>
        <v>0</v>
      </c>
      <c r="X218" s="400">
        <f t="shared" si="67"/>
        <v>0</v>
      </c>
      <c r="Y218" s="400">
        <f t="shared" si="68"/>
        <v>0</v>
      </c>
      <c r="Z218" s="400">
        <f t="shared" si="69"/>
        <v>0</v>
      </c>
      <c r="AA218" s="400">
        <f t="shared" si="70"/>
        <v>0</v>
      </c>
      <c r="AB218" s="400">
        <f t="shared" si="71"/>
        <v>0</v>
      </c>
      <c r="AC218" s="400">
        <f t="shared" si="72"/>
        <v>0</v>
      </c>
      <c r="AD218" s="534">
        <f t="shared" si="73"/>
        <v>0</v>
      </c>
      <c r="AE218" s="386"/>
      <c r="AF218" s="405">
        <f t="shared" si="74"/>
        <v>0</v>
      </c>
      <c r="AG218" s="374"/>
      <c r="AH218" s="544"/>
    </row>
    <row r="219" spans="1:34" s="346" customFormat="1" hidden="1" x14ac:dyDescent="0.2">
      <c r="A219" s="384">
        <f t="shared" si="64"/>
        <v>0</v>
      </c>
      <c r="B219" s="385"/>
      <c r="C219" s="374"/>
      <c r="D219" s="438"/>
      <c r="E219" s="352"/>
      <c r="F219" s="353"/>
      <c r="G219" s="353"/>
      <c r="H219" s="353"/>
      <c r="I219" s="353"/>
      <c r="J219" s="394">
        <f t="shared" si="51"/>
        <v>0</v>
      </c>
      <c r="K219" s="374"/>
      <c r="L219" s="374"/>
      <c r="M219" s="354"/>
      <c r="N219" s="355"/>
      <c r="O219" s="355"/>
      <c r="P219" s="355"/>
      <c r="Q219" s="355"/>
      <c r="R219" s="355"/>
      <c r="S219" s="356"/>
      <c r="T219" s="357"/>
      <c r="U219" s="338">
        <f t="shared" si="65"/>
        <v>0</v>
      </c>
      <c r="V219" s="374"/>
      <c r="W219" s="399">
        <f t="shared" si="66"/>
        <v>0</v>
      </c>
      <c r="X219" s="400">
        <f t="shared" si="67"/>
        <v>0</v>
      </c>
      <c r="Y219" s="400">
        <f t="shared" si="68"/>
        <v>0</v>
      </c>
      <c r="Z219" s="400">
        <f t="shared" si="69"/>
        <v>0</v>
      </c>
      <c r="AA219" s="400">
        <f t="shared" si="70"/>
        <v>0</v>
      </c>
      <c r="AB219" s="400">
        <f t="shared" si="71"/>
        <v>0</v>
      </c>
      <c r="AC219" s="400">
        <f t="shared" si="72"/>
        <v>0</v>
      </c>
      <c r="AD219" s="534">
        <f t="shared" si="73"/>
        <v>0</v>
      </c>
      <c r="AE219" s="386"/>
      <c r="AF219" s="405">
        <f t="shared" si="74"/>
        <v>0</v>
      </c>
      <c r="AG219" s="374"/>
      <c r="AH219" s="544"/>
    </row>
    <row r="220" spans="1:34" s="346" customFormat="1" hidden="1" x14ac:dyDescent="0.2">
      <c r="A220" s="384">
        <f t="shared" si="64"/>
        <v>0</v>
      </c>
      <c r="B220" s="385"/>
      <c r="C220" s="374"/>
      <c r="D220" s="438"/>
      <c r="E220" s="352"/>
      <c r="F220" s="353"/>
      <c r="G220" s="353"/>
      <c r="H220" s="353"/>
      <c r="I220" s="353"/>
      <c r="J220" s="394">
        <f t="shared" si="51"/>
        <v>0</v>
      </c>
      <c r="K220" s="374"/>
      <c r="L220" s="374"/>
      <c r="M220" s="354"/>
      <c r="N220" s="355"/>
      <c r="O220" s="355"/>
      <c r="P220" s="355"/>
      <c r="Q220" s="355"/>
      <c r="R220" s="355"/>
      <c r="S220" s="356"/>
      <c r="T220" s="357"/>
      <c r="U220" s="338">
        <f t="shared" si="65"/>
        <v>0</v>
      </c>
      <c r="V220" s="374"/>
      <c r="W220" s="399">
        <f t="shared" si="66"/>
        <v>0</v>
      </c>
      <c r="X220" s="400">
        <f t="shared" si="67"/>
        <v>0</v>
      </c>
      <c r="Y220" s="400">
        <f t="shared" si="68"/>
        <v>0</v>
      </c>
      <c r="Z220" s="400">
        <f t="shared" si="69"/>
        <v>0</v>
      </c>
      <c r="AA220" s="400">
        <f t="shared" si="70"/>
        <v>0</v>
      </c>
      <c r="AB220" s="400">
        <f t="shared" si="71"/>
        <v>0</v>
      </c>
      <c r="AC220" s="400">
        <f t="shared" si="72"/>
        <v>0</v>
      </c>
      <c r="AD220" s="534">
        <f t="shared" si="73"/>
        <v>0</v>
      </c>
      <c r="AE220" s="386"/>
      <c r="AF220" s="405">
        <f t="shared" si="74"/>
        <v>0</v>
      </c>
      <c r="AG220" s="374"/>
      <c r="AH220" s="544"/>
    </row>
    <row r="221" spans="1:34" s="346" customFormat="1" hidden="1" x14ac:dyDescent="0.2">
      <c r="A221" s="384">
        <f t="shared" si="64"/>
        <v>0</v>
      </c>
      <c r="B221" s="385"/>
      <c r="C221" s="374"/>
      <c r="D221" s="438"/>
      <c r="E221" s="352"/>
      <c r="F221" s="353"/>
      <c r="G221" s="353"/>
      <c r="H221" s="353"/>
      <c r="I221" s="353"/>
      <c r="J221" s="394">
        <f t="shared" si="51"/>
        <v>0</v>
      </c>
      <c r="K221" s="374"/>
      <c r="L221" s="374"/>
      <c r="M221" s="354"/>
      <c r="N221" s="355"/>
      <c r="O221" s="355"/>
      <c r="P221" s="355"/>
      <c r="Q221" s="355"/>
      <c r="R221" s="355"/>
      <c r="S221" s="356"/>
      <c r="T221" s="357"/>
      <c r="U221" s="338">
        <f t="shared" si="65"/>
        <v>0</v>
      </c>
      <c r="V221" s="374"/>
      <c r="W221" s="399">
        <f t="shared" si="66"/>
        <v>0</v>
      </c>
      <c r="X221" s="400">
        <f t="shared" si="67"/>
        <v>0</v>
      </c>
      <c r="Y221" s="400">
        <f t="shared" si="68"/>
        <v>0</v>
      </c>
      <c r="Z221" s="400">
        <f t="shared" si="69"/>
        <v>0</v>
      </c>
      <c r="AA221" s="400">
        <f t="shared" si="70"/>
        <v>0</v>
      </c>
      <c r="AB221" s="400">
        <f t="shared" si="71"/>
        <v>0</v>
      </c>
      <c r="AC221" s="400">
        <f t="shared" si="72"/>
        <v>0</v>
      </c>
      <c r="AD221" s="534">
        <f t="shared" si="73"/>
        <v>0</v>
      </c>
      <c r="AE221" s="386"/>
      <c r="AF221" s="405">
        <f t="shared" si="74"/>
        <v>0</v>
      </c>
      <c r="AG221" s="374"/>
      <c r="AH221" s="544"/>
    </row>
    <row r="222" spans="1:34" s="346" customFormat="1" hidden="1" x14ac:dyDescent="0.2">
      <c r="A222" s="384">
        <f t="shared" si="64"/>
        <v>0</v>
      </c>
      <c r="B222" s="385"/>
      <c r="C222" s="374"/>
      <c r="D222" s="438"/>
      <c r="E222" s="352"/>
      <c r="F222" s="353"/>
      <c r="G222" s="353"/>
      <c r="H222" s="353"/>
      <c r="I222" s="353"/>
      <c r="J222" s="394">
        <f t="shared" si="51"/>
        <v>0</v>
      </c>
      <c r="K222" s="374"/>
      <c r="L222" s="374"/>
      <c r="M222" s="354"/>
      <c r="N222" s="355"/>
      <c r="O222" s="355"/>
      <c r="P222" s="355"/>
      <c r="Q222" s="355"/>
      <c r="R222" s="355"/>
      <c r="S222" s="356"/>
      <c r="T222" s="357"/>
      <c r="U222" s="338">
        <f t="shared" si="65"/>
        <v>0</v>
      </c>
      <c r="V222" s="374"/>
      <c r="W222" s="399">
        <f t="shared" si="66"/>
        <v>0</v>
      </c>
      <c r="X222" s="400">
        <f t="shared" si="67"/>
        <v>0</v>
      </c>
      <c r="Y222" s="400">
        <f t="shared" si="68"/>
        <v>0</v>
      </c>
      <c r="Z222" s="400">
        <f t="shared" si="69"/>
        <v>0</v>
      </c>
      <c r="AA222" s="400">
        <f t="shared" si="70"/>
        <v>0</v>
      </c>
      <c r="AB222" s="400">
        <f t="shared" si="71"/>
        <v>0</v>
      </c>
      <c r="AC222" s="400">
        <f t="shared" si="72"/>
        <v>0</v>
      </c>
      <c r="AD222" s="534">
        <f t="shared" si="73"/>
        <v>0</v>
      </c>
      <c r="AE222" s="386"/>
      <c r="AF222" s="405">
        <f t="shared" si="74"/>
        <v>0</v>
      </c>
      <c r="AG222" s="374"/>
      <c r="AH222" s="544"/>
    </row>
    <row r="223" spans="1:34" s="346" customFormat="1" hidden="1" x14ac:dyDescent="0.2">
      <c r="A223" s="384">
        <f t="shared" si="64"/>
        <v>0</v>
      </c>
      <c r="B223" s="385"/>
      <c r="C223" s="374"/>
      <c r="D223" s="438"/>
      <c r="E223" s="352"/>
      <c r="F223" s="353"/>
      <c r="G223" s="353"/>
      <c r="H223" s="353"/>
      <c r="I223" s="353"/>
      <c r="J223" s="394">
        <f t="shared" si="51"/>
        <v>0</v>
      </c>
      <c r="K223" s="374"/>
      <c r="L223" s="374"/>
      <c r="M223" s="354"/>
      <c r="N223" s="355"/>
      <c r="O223" s="355"/>
      <c r="P223" s="355"/>
      <c r="Q223" s="355"/>
      <c r="R223" s="355"/>
      <c r="S223" s="356"/>
      <c r="T223" s="357"/>
      <c r="U223" s="338">
        <f t="shared" si="65"/>
        <v>0</v>
      </c>
      <c r="V223" s="374"/>
      <c r="W223" s="399">
        <f t="shared" si="66"/>
        <v>0</v>
      </c>
      <c r="X223" s="400">
        <f t="shared" si="67"/>
        <v>0</v>
      </c>
      <c r="Y223" s="400">
        <f t="shared" si="68"/>
        <v>0</v>
      </c>
      <c r="Z223" s="400">
        <f t="shared" si="69"/>
        <v>0</v>
      </c>
      <c r="AA223" s="400">
        <f t="shared" si="70"/>
        <v>0</v>
      </c>
      <c r="AB223" s="400">
        <f t="shared" si="71"/>
        <v>0</v>
      </c>
      <c r="AC223" s="400">
        <f t="shared" si="72"/>
        <v>0</v>
      </c>
      <c r="AD223" s="534">
        <f t="shared" si="73"/>
        <v>0</v>
      </c>
      <c r="AE223" s="386"/>
      <c r="AF223" s="405">
        <f t="shared" si="74"/>
        <v>0</v>
      </c>
      <c r="AG223" s="374"/>
      <c r="AH223" s="544"/>
    </row>
    <row r="224" spans="1:34" s="346" customFormat="1" hidden="1" x14ac:dyDescent="0.2">
      <c r="A224" s="384">
        <f t="shared" si="64"/>
        <v>0</v>
      </c>
      <c r="B224" s="385"/>
      <c r="C224" s="374"/>
      <c r="D224" s="438"/>
      <c r="E224" s="352"/>
      <c r="F224" s="353"/>
      <c r="G224" s="353"/>
      <c r="H224" s="353"/>
      <c r="I224" s="353"/>
      <c r="J224" s="394">
        <f t="shared" si="51"/>
        <v>0</v>
      </c>
      <c r="K224" s="374"/>
      <c r="L224" s="374"/>
      <c r="M224" s="354"/>
      <c r="N224" s="355"/>
      <c r="O224" s="355"/>
      <c r="P224" s="355"/>
      <c r="Q224" s="355"/>
      <c r="R224" s="355"/>
      <c r="S224" s="356"/>
      <c r="T224" s="357"/>
      <c r="U224" s="338">
        <f t="shared" si="65"/>
        <v>0</v>
      </c>
      <c r="V224" s="374"/>
      <c r="W224" s="399">
        <f t="shared" si="66"/>
        <v>0</v>
      </c>
      <c r="X224" s="400">
        <f t="shared" si="67"/>
        <v>0</v>
      </c>
      <c r="Y224" s="400">
        <f t="shared" si="68"/>
        <v>0</v>
      </c>
      <c r="Z224" s="400">
        <f t="shared" si="69"/>
        <v>0</v>
      </c>
      <c r="AA224" s="400">
        <f t="shared" si="70"/>
        <v>0</v>
      </c>
      <c r="AB224" s="400">
        <f t="shared" si="71"/>
        <v>0</v>
      </c>
      <c r="AC224" s="400">
        <f t="shared" si="72"/>
        <v>0</v>
      </c>
      <c r="AD224" s="534">
        <f t="shared" si="73"/>
        <v>0</v>
      </c>
      <c r="AE224" s="386"/>
      <c r="AF224" s="405">
        <f t="shared" si="74"/>
        <v>0</v>
      </c>
      <c r="AG224" s="374"/>
      <c r="AH224" s="544"/>
    </row>
    <row r="225" spans="1:34" s="346" customFormat="1" hidden="1" x14ac:dyDescent="0.2">
      <c r="A225" s="384">
        <f t="shared" si="64"/>
        <v>0</v>
      </c>
      <c r="B225" s="385"/>
      <c r="C225" s="374"/>
      <c r="D225" s="438"/>
      <c r="E225" s="352"/>
      <c r="F225" s="353"/>
      <c r="G225" s="353"/>
      <c r="H225" s="353"/>
      <c r="I225" s="353"/>
      <c r="J225" s="394">
        <f t="shared" si="51"/>
        <v>0</v>
      </c>
      <c r="K225" s="374"/>
      <c r="L225" s="374"/>
      <c r="M225" s="354"/>
      <c r="N225" s="355"/>
      <c r="O225" s="355"/>
      <c r="P225" s="355"/>
      <c r="Q225" s="355"/>
      <c r="R225" s="355"/>
      <c r="S225" s="356"/>
      <c r="T225" s="357"/>
      <c r="U225" s="338">
        <f t="shared" si="65"/>
        <v>0</v>
      </c>
      <c r="V225" s="374"/>
      <c r="W225" s="399">
        <f t="shared" si="66"/>
        <v>0</v>
      </c>
      <c r="X225" s="400">
        <f t="shared" si="67"/>
        <v>0</v>
      </c>
      <c r="Y225" s="400">
        <f t="shared" si="68"/>
        <v>0</v>
      </c>
      <c r="Z225" s="400">
        <f t="shared" si="69"/>
        <v>0</v>
      </c>
      <c r="AA225" s="400">
        <f t="shared" si="70"/>
        <v>0</v>
      </c>
      <c r="AB225" s="400">
        <f t="shared" si="71"/>
        <v>0</v>
      </c>
      <c r="AC225" s="400">
        <f t="shared" si="72"/>
        <v>0</v>
      </c>
      <c r="AD225" s="534">
        <f t="shared" si="73"/>
        <v>0</v>
      </c>
      <c r="AE225" s="386"/>
      <c r="AF225" s="405">
        <f t="shared" si="74"/>
        <v>0</v>
      </c>
      <c r="AG225" s="374"/>
      <c r="AH225" s="544"/>
    </row>
    <row r="226" spans="1:34" s="346" customFormat="1" hidden="1" x14ac:dyDescent="0.2">
      <c r="A226" s="384">
        <f t="shared" si="64"/>
        <v>0</v>
      </c>
      <c r="B226" s="385"/>
      <c r="C226" s="374"/>
      <c r="D226" s="438"/>
      <c r="E226" s="352"/>
      <c r="F226" s="353"/>
      <c r="G226" s="353"/>
      <c r="H226" s="353"/>
      <c r="I226" s="353"/>
      <c r="J226" s="394">
        <f t="shared" si="51"/>
        <v>0</v>
      </c>
      <c r="K226" s="374"/>
      <c r="L226" s="374"/>
      <c r="M226" s="354"/>
      <c r="N226" s="355"/>
      <c r="O226" s="355"/>
      <c r="P226" s="355"/>
      <c r="Q226" s="355"/>
      <c r="R226" s="355"/>
      <c r="S226" s="356"/>
      <c r="T226" s="357"/>
      <c r="U226" s="338">
        <f t="shared" si="65"/>
        <v>0</v>
      </c>
      <c r="V226" s="374"/>
      <c r="W226" s="399">
        <f t="shared" si="66"/>
        <v>0</v>
      </c>
      <c r="X226" s="400">
        <f t="shared" si="67"/>
        <v>0</v>
      </c>
      <c r="Y226" s="400">
        <f t="shared" si="68"/>
        <v>0</v>
      </c>
      <c r="Z226" s="400">
        <f t="shared" si="69"/>
        <v>0</v>
      </c>
      <c r="AA226" s="400">
        <f t="shared" si="70"/>
        <v>0</v>
      </c>
      <c r="AB226" s="400">
        <f t="shared" si="71"/>
        <v>0</v>
      </c>
      <c r="AC226" s="400">
        <f t="shared" si="72"/>
        <v>0</v>
      </c>
      <c r="AD226" s="534">
        <f t="shared" si="73"/>
        <v>0</v>
      </c>
      <c r="AE226" s="386"/>
      <c r="AF226" s="405">
        <f t="shared" si="74"/>
        <v>0</v>
      </c>
      <c r="AG226" s="374"/>
      <c r="AH226" s="544"/>
    </row>
    <row r="227" spans="1:34" s="346" customFormat="1" hidden="1" x14ac:dyDescent="0.2">
      <c r="A227" s="384">
        <f t="shared" si="64"/>
        <v>0</v>
      </c>
      <c r="B227" s="385"/>
      <c r="C227" s="374"/>
      <c r="D227" s="438"/>
      <c r="E227" s="352"/>
      <c r="F227" s="353"/>
      <c r="G227" s="353"/>
      <c r="H227" s="353"/>
      <c r="I227" s="353"/>
      <c r="J227" s="394">
        <f t="shared" si="51"/>
        <v>0</v>
      </c>
      <c r="K227" s="374"/>
      <c r="L227" s="374"/>
      <c r="M227" s="354"/>
      <c r="N227" s="355"/>
      <c r="O227" s="355"/>
      <c r="P227" s="355"/>
      <c r="Q227" s="355"/>
      <c r="R227" s="355"/>
      <c r="S227" s="356"/>
      <c r="T227" s="357"/>
      <c r="U227" s="338">
        <f t="shared" si="65"/>
        <v>0</v>
      </c>
      <c r="V227" s="374"/>
      <c r="W227" s="399">
        <f t="shared" si="66"/>
        <v>0</v>
      </c>
      <c r="X227" s="400">
        <f t="shared" si="67"/>
        <v>0</v>
      </c>
      <c r="Y227" s="400">
        <f t="shared" si="68"/>
        <v>0</v>
      </c>
      <c r="Z227" s="400">
        <f t="shared" si="69"/>
        <v>0</v>
      </c>
      <c r="AA227" s="400">
        <f t="shared" si="70"/>
        <v>0</v>
      </c>
      <c r="AB227" s="400">
        <f t="shared" si="71"/>
        <v>0</v>
      </c>
      <c r="AC227" s="400">
        <f t="shared" si="72"/>
        <v>0</v>
      </c>
      <c r="AD227" s="534">
        <f t="shared" si="73"/>
        <v>0</v>
      </c>
      <c r="AE227" s="386"/>
      <c r="AF227" s="405">
        <f t="shared" si="74"/>
        <v>0</v>
      </c>
      <c r="AG227" s="374"/>
      <c r="AH227" s="544"/>
    </row>
    <row r="228" spans="1:34" s="346" customFormat="1" hidden="1" x14ac:dyDescent="0.2">
      <c r="A228" s="384">
        <f t="shared" si="64"/>
        <v>0</v>
      </c>
      <c r="B228" s="385"/>
      <c r="C228" s="374"/>
      <c r="D228" s="438"/>
      <c r="E228" s="352"/>
      <c r="F228" s="353"/>
      <c r="G228" s="353"/>
      <c r="H228" s="353"/>
      <c r="I228" s="353"/>
      <c r="J228" s="394">
        <f t="shared" si="51"/>
        <v>0</v>
      </c>
      <c r="K228" s="374"/>
      <c r="L228" s="374"/>
      <c r="M228" s="354"/>
      <c r="N228" s="355"/>
      <c r="O228" s="355"/>
      <c r="P228" s="355"/>
      <c r="Q228" s="355"/>
      <c r="R228" s="355"/>
      <c r="S228" s="356"/>
      <c r="T228" s="357"/>
      <c r="U228" s="338">
        <f t="shared" si="65"/>
        <v>0</v>
      </c>
      <c r="V228" s="374"/>
      <c r="W228" s="399">
        <f t="shared" si="66"/>
        <v>0</v>
      </c>
      <c r="X228" s="400">
        <f t="shared" si="67"/>
        <v>0</v>
      </c>
      <c r="Y228" s="400">
        <f t="shared" si="68"/>
        <v>0</v>
      </c>
      <c r="Z228" s="400">
        <f t="shared" si="69"/>
        <v>0</v>
      </c>
      <c r="AA228" s="400">
        <f t="shared" si="70"/>
        <v>0</v>
      </c>
      <c r="AB228" s="400">
        <f t="shared" si="71"/>
        <v>0</v>
      </c>
      <c r="AC228" s="400">
        <f t="shared" si="72"/>
        <v>0</v>
      </c>
      <c r="AD228" s="534">
        <f t="shared" si="73"/>
        <v>0</v>
      </c>
      <c r="AE228" s="386"/>
      <c r="AF228" s="405">
        <f t="shared" si="74"/>
        <v>0</v>
      </c>
      <c r="AG228" s="374"/>
      <c r="AH228" s="544"/>
    </row>
    <row r="229" spans="1:34" s="346" customFormat="1" hidden="1" x14ac:dyDescent="0.2">
      <c r="A229" s="384">
        <f t="shared" si="64"/>
        <v>0</v>
      </c>
      <c r="B229" s="385"/>
      <c r="C229" s="374"/>
      <c r="D229" s="438"/>
      <c r="E229" s="352"/>
      <c r="F229" s="353"/>
      <c r="G229" s="353"/>
      <c r="H229" s="353"/>
      <c r="I229" s="353"/>
      <c r="J229" s="394">
        <f t="shared" ref="J229:J292" si="75">IF(ISBLANK(H229),G229*I229,G229*I229*H229)</f>
        <v>0</v>
      </c>
      <c r="K229" s="374"/>
      <c r="L229" s="374"/>
      <c r="M229" s="354"/>
      <c r="N229" s="355"/>
      <c r="O229" s="355"/>
      <c r="P229" s="355"/>
      <c r="Q229" s="355"/>
      <c r="R229" s="355"/>
      <c r="S229" s="356"/>
      <c r="T229" s="357"/>
      <c r="U229" s="338">
        <f t="shared" si="65"/>
        <v>0</v>
      </c>
      <c r="V229" s="374"/>
      <c r="W229" s="399">
        <f t="shared" si="66"/>
        <v>0</v>
      </c>
      <c r="X229" s="400">
        <f t="shared" si="67"/>
        <v>0</v>
      </c>
      <c r="Y229" s="400">
        <f t="shared" si="68"/>
        <v>0</v>
      </c>
      <c r="Z229" s="400">
        <f t="shared" si="69"/>
        <v>0</v>
      </c>
      <c r="AA229" s="400">
        <f t="shared" si="70"/>
        <v>0</v>
      </c>
      <c r="AB229" s="400">
        <f t="shared" si="71"/>
        <v>0</v>
      </c>
      <c r="AC229" s="400">
        <f t="shared" si="72"/>
        <v>0</v>
      </c>
      <c r="AD229" s="534">
        <f t="shared" si="73"/>
        <v>0</v>
      </c>
      <c r="AE229" s="386"/>
      <c r="AF229" s="405">
        <f t="shared" si="74"/>
        <v>0</v>
      </c>
      <c r="AG229" s="374"/>
      <c r="AH229" s="544"/>
    </row>
    <row r="230" spans="1:34" s="346" customFormat="1" hidden="1" x14ac:dyDescent="0.2">
      <c r="A230" s="384">
        <f t="shared" si="64"/>
        <v>0</v>
      </c>
      <c r="B230" s="385"/>
      <c r="C230" s="374"/>
      <c r="D230" s="438"/>
      <c r="E230" s="352"/>
      <c r="F230" s="353"/>
      <c r="G230" s="353"/>
      <c r="H230" s="353"/>
      <c r="I230" s="353"/>
      <c r="J230" s="394">
        <f t="shared" si="75"/>
        <v>0</v>
      </c>
      <c r="K230" s="374"/>
      <c r="L230" s="374"/>
      <c r="M230" s="354"/>
      <c r="N230" s="355"/>
      <c r="O230" s="355"/>
      <c r="P230" s="355"/>
      <c r="Q230" s="355"/>
      <c r="R230" s="355"/>
      <c r="S230" s="356"/>
      <c r="T230" s="357"/>
      <c r="U230" s="338">
        <f t="shared" si="65"/>
        <v>0</v>
      </c>
      <c r="V230" s="374"/>
      <c r="W230" s="399">
        <f t="shared" si="66"/>
        <v>0</v>
      </c>
      <c r="X230" s="400">
        <f t="shared" si="67"/>
        <v>0</v>
      </c>
      <c r="Y230" s="400">
        <f t="shared" si="68"/>
        <v>0</v>
      </c>
      <c r="Z230" s="400">
        <f t="shared" si="69"/>
        <v>0</v>
      </c>
      <c r="AA230" s="400">
        <f t="shared" si="70"/>
        <v>0</v>
      </c>
      <c r="AB230" s="400">
        <f t="shared" si="71"/>
        <v>0</v>
      </c>
      <c r="AC230" s="400">
        <f t="shared" si="72"/>
        <v>0</v>
      </c>
      <c r="AD230" s="534">
        <f t="shared" si="73"/>
        <v>0</v>
      </c>
      <c r="AE230" s="386"/>
      <c r="AF230" s="405">
        <f t="shared" si="74"/>
        <v>0</v>
      </c>
      <c r="AG230" s="374"/>
      <c r="AH230" s="544"/>
    </row>
    <row r="231" spans="1:34" s="346" customFormat="1" hidden="1" x14ac:dyDescent="0.2">
      <c r="A231" s="384">
        <f t="shared" si="64"/>
        <v>0</v>
      </c>
      <c r="B231" s="385"/>
      <c r="C231" s="374"/>
      <c r="D231" s="438"/>
      <c r="E231" s="352"/>
      <c r="F231" s="353"/>
      <c r="G231" s="353"/>
      <c r="H231" s="353"/>
      <c r="I231" s="353"/>
      <c r="J231" s="394">
        <f t="shared" si="75"/>
        <v>0</v>
      </c>
      <c r="K231" s="374"/>
      <c r="L231" s="374"/>
      <c r="M231" s="354"/>
      <c r="N231" s="355"/>
      <c r="O231" s="355"/>
      <c r="P231" s="355"/>
      <c r="Q231" s="355"/>
      <c r="R231" s="355"/>
      <c r="S231" s="356"/>
      <c r="T231" s="357"/>
      <c r="U231" s="338">
        <f t="shared" si="65"/>
        <v>0</v>
      </c>
      <c r="V231" s="374"/>
      <c r="W231" s="399">
        <f t="shared" si="66"/>
        <v>0</v>
      </c>
      <c r="X231" s="400">
        <f t="shared" si="67"/>
        <v>0</v>
      </c>
      <c r="Y231" s="400">
        <f t="shared" si="68"/>
        <v>0</v>
      </c>
      <c r="Z231" s="400">
        <f t="shared" si="69"/>
        <v>0</v>
      </c>
      <c r="AA231" s="400">
        <f t="shared" si="70"/>
        <v>0</v>
      </c>
      <c r="AB231" s="400">
        <f t="shared" si="71"/>
        <v>0</v>
      </c>
      <c r="AC231" s="400">
        <f t="shared" si="72"/>
        <v>0</v>
      </c>
      <c r="AD231" s="534">
        <f t="shared" si="73"/>
        <v>0</v>
      </c>
      <c r="AE231" s="386"/>
      <c r="AF231" s="405">
        <f t="shared" si="74"/>
        <v>0</v>
      </c>
      <c r="AG231" s="374"/>
      <c r="AH231" s="544"/>
    </row>
    <row r="232" spans="1:34" s="346" customFormat="1" hidden="1" x14ac:dyDescent="0.2">
      <c r="A232" s="384">
        <f t="shared" si="64"/>
        <v>0</v>
      </c>
      <c r="B232" s="385"/>
      <c r="C232" s="374"/>
      <c r="D232" s="438"/>
      <c r="E232" s="352"/>
      <c r="F232" s="353"/>
      <c r="G232" s="353"/>
      <c r="H232" s="353"/>
      <c r="I232" s="353"/>
      <c r="J232" s="394">
        <f t="shared" si="75"/>
        <v>0</v>
      </c>
      <c r="K232" s="374"/>
      <c r="L232" s="374"/>
      <c r="M232" s="354"/>
      <c r="N232" s="355"/>
      <c r="O232" s="355"/>
      <c r="P232" s="355"/>
      <c r="Q232" s="355"/>
      <c r="R232" s="355"/>
      <c r="S232" s="356"/>
      <c r="T232" s="357"/>
      <c r="U232" s="338">
        <f t="shared" si="65"/>
        <v>0</v>
      </c>
      <c r="V232" s="374"/>
      <c r="W232" s="399">
        <f t="shared" si="66"/>
        <v>0</v>
      </c>
      <c r="X232" s="400">
        <f t="shared" si="67"/>
        <v>0</v>
      </c>
      <c r="Y232" s="400">
        <f t="shared" si="68"/>
        <v>0</v>
      </c>
      <c r="Z232" s="400">
        <f t="shared" si="69"/>
        <v>0</v>
      </c>
      <c r="AA232" s="400">
        <f t="shared" si="70"/>
        <v>0</v>
      </c>
      <c r="AB232" s="400">
        <f t="shared" si="71"/>
        <v>0</v>
      </c>
      <c r="AC232" s="400">
        <f t="shared" si="72"/>
        <v>0</v>
      </c>
      <c r="AD232" s="534">
        <f t="shared" si="73"/>
        <v>0</v>
      </c>
      <c r="AE232" s="386"/>
      <c r="AF232" s="405">
        <f t="shared" si="74"/>
        <v>0</v>
      </c>
      <c r="AG232" s="374"/>
      <c r="AH232" s="544"/>
    </row>
    <row r="233" spans="1:34" s="346" customFormat="1" hidden="1" x14ac:dyDescent="0.2">
      <c r="A233" s="384">
        <f t="shared" si="64"/>
        <v>0</v>
      </c>
      <c r="B233" s="385"/>
      <c r="C233" s="374"/>
      <c r="D233" s="438"/>
      <c r="E233" s="352"/>
      <c r="F233" s="353"/>
      <c r="G233" s="353"/>
      <c r="H233" s="353"/>
      <c r="I233" s="353"/>
      <c r="J233" s="394">
        <f t="shared" si="75"/>
        <v>0</v>
      </c>
      <c r="K233" s="374"/>
      <c r="L233" s="374"/>
      <c r="M233" s="354"/>
      <c r="N233" s="355"/>
      <c r="O233" s="355"/>
      <c r="P233" s="355"/>
      <c r="Q233" s="355"/>
      <c r="R233" s="355"/>
      <c r="S233" s="356"/>
      <c r="T233" s="357"/>
      <c r="U233" s="338">
        <f t="shared" si="65"/>
        <v>0</v>
      </c>
      <c r="V233" s="374"/>
      <c r="W233" s="399">
        <f t="shared" si="66"/>
        <v>0</v>
      </c>
      <c r="X233" s="400">
        <f t="shared" si="67"/>
        <v>0</v>
      </c>
      <c r="Y233" s="400">
        <f t="shared" si="68"/>
        <v>0</v>
      </c>
      <c r="Z233" s="400">
        <f t="shared" si="69"/>
        <v>0</v>
      </c>
      <c r="AA233" s="400">
        <f t="shared" si="70"/>
        <v>0</v>
      </c>
      <c r="AB233" s="400">
        <f t="shared" si="71"/>
        <v>0</v>
      </c>
      <c r="AC233" s="400">
        <f t="shared" si="72"/>
        <v>0</v>
      </c>
      <c r="AD233" s="534">
        <f t="shared" si="73"/>
        <v>0</v>
      </c>
      <c r="AE233" s="386"/>
      <c r="AF233" s="405">
        <f t="shared" si="74"/>
        <v>0</v>
      </c>
      <c r="AG233" s="374"/>
      <c r="AH233" s="544"/>
    </row>
    <row r="234" spans="1:34" s="346" customFormat="1" hidden="1" x14ac:dyDescent="0.2">
      <c r="A234" s="384">
        <f t="shared" si="64"/>
        <v>0</v>
      </c>
      <c r="B234" s="385"/>
      <c r="C234" s="374"/>
      <c r="D234" s="438"/>
      <c r="E234" s="352"/>
      <c r="F234" s="353"/>
      <c r="G234" s="353"/>
      <c r="H234" s="353"/>
      <c r="I234" s="353"/>
      <c r="J234" s="394">
        <f t="shared" si="75"/>
        <v>0</v>
      </c>
      <c r="K234" s="374"/>
      <c r="L234" s="374"/>
      <c r="M234" s="354"/>
      <c r="N234" s="355"/>
      <c r="O234" s="355"/>
      <c r="P234" s="355"/>
      <c r="Q234" s="355"/>
      <c r="R234" s="355"/>
      <c r="S234" s="356"/>
      <c r="T234" s="357"/>
      <c r="U234" s="338">
        <f t="shared" si="65"/>
        <v>0</v>
      </c>
      <c r="V234" s="374"/>
      <c r="W234" s="399">
        <f t="shared" si="66"/>
        <v>0</v>
      </c>
      <c r="X234" s="400">
        <f t="shared" si="67"/>
        <v>0</v>
      </c>
      <c r="Y234" s="400">
        <f t="shared" si="68"/>
        <v>0</v>
      </c>
      <c r="Z234" s="400">
        <f t="shared" si="69"/>
        <v>0</v>
      </c>
      <c r="AA234" s="400">
        <f t="shared" si="70"/>
        <v>0</v>
      </c>
      <c r="AB234" s="400">
        <f t="shared" si="71"/>
        <v>0</v>
      </c>
      <c r="AC234" s="400">
        <f t="shared" si="72"/>
        <v>0</v>
      </c>
      <c r="AD234" s="534">
        <f t="shared" si="73"/>
        <v>0</v>
      </c>
      <c r="AE234" s="386"/>
      <c r="AF234" s="405">
        <f t="shared" si="74"/>
        <v>0</v>
      </c>
      <c r="AG234" s="374"/>
      <c r="AH234" s="544"/>
    </row>
    <row r="235" spans="1:34" s="346" customFormat="1" hidden="1" x14ac:dyDescent="0.2">
      <c r="A235" s="384">
        <f t="shared" si="64"/>
        <v>0</v>
      </c>
      <c r="B235" s="385"/>
      <c r="C235" s="374"/>
      <c r="D235" s="438"/>
      <c r="E235" s="352"/>
      <c r="F235" s="353"/>
      <c r="G235" s="353"/>
      <c r="H235" s="353"/>
      <c r="I235" s="353"/>
      <c r="J235" s="394">
        <f t="shared" si="75"/>
        <v>0</v>
      </c>
      <c r="K235" s="374"/>
      <c r="L235" s="374"/>
      <c r="M235" s="354"/>
      <c r="N235" s="355"/>
      <c r="O235" s="355"/>
      <c r="P235" s="355"/>
      <c r="Q235" s="355"/>
      <c r="R235" s="355"/>
      <c r="S235" s="356"/>
      <c r="T235" s="357"/>
      <c r="U235" s="338">
        <f t="shared" si="65"/>
        <v>0</v>
      </c>
      <c r="V235" s="374"/>
      <c r="W235" s="399">
        <f t="shared" si="66"/>
        <v>0</v>
      </c>
      <c r="X235" s="400">
        <f t="shared" si="67"/>
        <v>0</v>
      </c>
      <c r="Y235" s="400">
        <f t="shared" si="68"/>
        <v>0</v>
      </c>
      <c r="Z235" s="400">
        <f t="shared" si="69"/>
        <v>0</v>
      </c>
      <c r="AA235" s="400">
        <f t="shared" si="70"/>
        <v>0</v>
      </c>
      <c r="AB235" s="400">
        <f t="shared" si="71"/>
        <v>0</v>
      </c>
      <c r="AC235" s="400">
        <f t="shared" si="72"/>
        <v>0</v>
      </c>
      <c r="AD235" s="534">
        <f t="shared" si="73"/>
        <v>0</v>
      </c>
      <c r="AE235" s="386"/>
      <c r="AF235" s="405">
        <f t="shared" si="74"/>
        <v>0</v>
      </c>
      <c r="AG235" s="374"/>
      <c r="AH235" s="544"/>
    </row>
    <row r="236" spans="1:34" s="346" customFormat="1" hidden="1" x14ac:dyDescent="0.2">
      <c r="A236" s="384">
        <f t="shared" si="64"/>
        <v>0</v>
      </c>
      <c r="B236" s="385"/>
      <c r="C236" s="374"/>
      <c r="D236" s="438"/>
      <c r="E236" s="352"/>
      <c r="F236" s="353"/>
      <c r="G236" s="353"/>
      <c r="H236" s="353"/>
      <c r="I236" s="353"/>
      <c r="J236" s="394">
        <f t="shared" si="75"/>
        <v>0</v>
      </c>
      <c r="K236" s="374"/>
      <c r="L236" s="374"/>
      <c r="M236" s="354"/>
      <c r="N236" s="355"/>
      <c r="O236" s="355"/>
      <c r="P236" s="355"/>
      <c r="Q236" s="355"/>
      <c r="R236" s="355"/>
      <c r="S236" s="356"/>
      <c r="T236" s="357"/>
      <c r="U236" s="338">
        <f t="shared" si="65"/>
        <v>0</v>
      </c>
      <c r="V236" s="374"/>
      <c r="W236" s="399">
        <f t="shared" si="66"/>
        <v>0</v>
      </c>
      <c r="X236" s="400">
        <f t="shared" si="67"/>
        <v>0</v>
      </c>
      <c r="Y236" s="400">
        <f t="shared" si="68"/>
        <v>0</v>
      </c>
      <c r="Z236" s="400">
        <f t="shared" si="69"/>
        <v>0</v>
      </c>
      <c r="AA236" s="400">
        <f t="shared" si="70"/>
        <v>0</v>
      </c>
      <c r="AB236" s="400">
        <f t="shared" si="71"/>
        <v>0</v>
      </c>
      <c r="AC236" s="400">
        <f t="shared" si="72"/>
        <v>0</v>
      </c>
      <c r="AD236" s="534">
        <f t="shared" si="73"/>
        <v>0</v>
      </c>
      <c r="AE236" s="386"/>
      <c r="AF236" s="405">
        <f t="shared" si="74"/>
        <v>0</v>
      </c>
      <c r="AG236" s="374"/>
      <c r="AH236" s="544"/>
    </row>
    <row r="237" spans="1:34" s="346" customFormat="1" hidden="1" x14ac:dyDescent="0.2">
      <c r="A237" s="384">
        <f t="shared" si="64"/>
        <v>0</v>
      </c>
      <c r="B237" s="385"/>
      <c r="C237" s="374"/>
      <c r="D237" s="438"/>
      <c r="E237" s="352"/>
      <c r="F237" s="353"/>
      <c r="G237" s="353"/>
      <c r="H237" s="353"/>
      <c r="I237" s="353"/>
      <c r="J237" s="394">
        <f t="shared" si="75"/>
        <v>0</v>
      </c>
      <c r="K237" s="374"/>
      <c r="L237" s="374"/>
      <c r="M237" s="354"/>
      <c r="N237" s="355"/>
      <c r="O237" s="355"/>
      <c r="P237" s="355"/>
      <c r="Q237" s="355"/>
      <c r="R237" s="355"/>
      <c r="S237" s="356"/>
      <c r="T237" s="357"/>
      <c r="U237" s="338">
        <f t="shared" si="65"/>
        <v>0</v>
      </c>
      <c r="V237" s="374"/>
      <c r="W237" s="399">
        <f t="shared" si="66"/>
        <v>0</v>
      </c>
      <c r="X237" s="400">
        <f t="shared" si="67"/>
        <v>0</v>
      </c>
      <c r="Y237" s="400">
        <f t="shared" si="68"/>
        <v>0</v>
      </c>
      <c r="Z237" s="400">
        <f t="shared" si="69"/>
        <v>0</v>
      </c>
      <c r="AA237" s="400">
        <f t="shared" si="70"/>
        <v>0</v>
      </c>
      <c r="AB237" s="400">
        <f t="shared" si="71"/>
        <v>0</v>
      </c>
      <c r="AC237" s="400">
        <f t="shared" si="72"/>
        <v>0</v>
      </c>
      <c r="AD237" s="534">
        <f t="shared" si="73"/>
        <v>0</v>
      </c>
      <c r="AE237" s="386"/>
      <c r="AF237" s="405">
        <f t="shared" si="74"/>
        <v>0</v>
      </c>
      <c r="AG237" s="374"/>
      <c r="AH237" s="544"/>
    </row>
    <row r="238" spans="1:34" s="346" customFormat="1" hidden="1" x14ac:dyDescent="0.2">
      <c r="A238" s="384">
        <f t="shared" si="64"/>
        <v>0</v>
      </c>
      <c r="B238" s="385"/>
      <c r="C238" s="374"/>
      <c r="D238" s="438"/>
      <c r="E238" s="352"/>
      <c r="F238" s="353"/>
      <c r="G238" s="353"/>
      <c r="H238" s="353"/>
      <c r="I238" s="353"/>
      <c r="J238" s="394">
        <f t="shared" si="75"/>
        <v>0</v>
      </c>
      <c r="K238" s="374"/>
      <c r="L238" s="374"/>
      <c r="M238" s="354"/>
      <c r="N238" s="355"/>
      <c r="O238" s="355"/>
      <c r="P238" s="355"/>
      <c r="Q238" s="355"/>
      <c r="R238" s="355"/>
      <c r="S238" s="356"/>
      <c r="T238" s="357"/>
      <c r="U238" s="338">
        <f t="shared" si="65"/>
        <v>0</v>
      </c>
      <c r="V238" s="374"/>
      <c r="W238" s="399">
        <f t="shared" si="66"/>
        <v>0</v>
      </c>
      <c r="X238" s="400">
        <f t="shared" si="67"/>
        <v>0</v>
      </c>
      <c r="Y238" s="400">
        <f t="shared" si="68"/>
        <v>0</v>
      </c>
      <c r="Z238" s="400">
        <f t="shared" si="69"/>
        <v>0</v>
      </c>
      <c r="AA238" s="400">
        <f t="shared" si="70"/>
        <v>0</v>
      </c>
      <c r="AB238" s="400">
        <f t="shared" si="71"/>
        <v>0</v>
      </c>
      <c r="AC238" s="400">
        <f t="shared" si="72"/>
        <v>0</v>
      </c>
      <c r="AD238" s="534">
        <f t="shared" si="73"/>
        <v>0</v>
      </c>
      <c r="AE238" s="386"/>
      <c r="AF238" s="405">
        <f t="shared" si="74"/>
        <v>0</v>
      </c>
      <c r="AG238" s="374"/>
      <c r="AH238" s="544"/>
    </row>
    <row r="239" spans="1:34" s="346" customFormat="1" hidden="1" x14ac:dyDescent="0.2">
      <c r="A239" s="384">
        <f t="shared" si="64"/>
        <v>0</v>
      </c>
      <c r="B239" s="385"/>
      <c r="C239" s="374"/>
      <c r="D239" s="438"/>
      <c r="E239" s="352"/>
      <c r="F239" s="353"/>
      <c r="G239" s="353"/>
      <c r="H239" s="353"/>
      <c r="I239" s="353"/>
      <c r="J239" s="394">
        <f t="shared" si="75"/>
        <v>0</v>
      </c>
      <c r="K239" s="374"/>
      <c r="L239" s="374"/>
      <c r="M239" s="354"/>
      <c r="N239" s="355"/>
      <c r="O239" s="355"/>
      <c r="P239" s="355"/>
      <c r="Q239" s="355"/>
      <c r="R239" s="355"/>
      <c r="S239" s="356"/>
      <c r="T239" s="357"/>
      <c r="U239" s="338">
        <f t="shared" si="65"/>
        <v>0</v>
      </c>
      <c r="V239" s="374"/>
      <c r="W239" s="399">
        <f t="shared" si="66"/>
        <v>0</v>
      </c>
      <c r="X239" s="400">
        <f t="shared" si="67"/>
        <v>0</v>
      </c>
      <c r="Y239" s="400">
        <f t="shared" si="68"/>
        <v>0</v>
      </c>
      <c r="Z239" s="400">
        <f t="shared" si="69"/>
        <v>0</v>
      </c>
      <c r="AA239" s="400">
        <f t="shared" si="70"/>
        <v>0</v>
      </c>
      <c r="AB239" s="400">
        <f t="shared" si="71"/>
        <v>0</v>
      </c>
      <c r="AC239" s="400">
        <f t="shared" si="72"/>
        <v>0</v>
      </c>
      <c r="AD239" s="534">
        <f t="shared" si="73"/>
        <v>0</v>
      </c>
      <c r="AE239" s="386"/>
      <c r="AF239" s="405">
        <f t="shared" si="74"/>
        <v>0</v>
      </c>
      <c r="AG239" s="374"/>
      <c r="AH239" s="544"/>
    </row>
    <row r="240" spans="1:34" s="346" customFormat="1" hidden="1" x14ac:dyDescent="0.2">
      <c r="A240" s="384">
        <f t="shared" si="64"/>
        <v>0</v>
      </c>
      <c r="B240" s="385"/>
      <c r="C240" s="374"/>
      <c r="D240" s="438"/>
      <c r="E240" s="352"/>
      <c r="F240" s="353"/>
      <c r="G240" s="353"/>
      <c r="H240" s="353"/>
      <c r="I240" s="353"/>
      <c r="J240" s="394">
        <f t="shared" si="75"/>
        <v>0</v>
      </c>
      <c r="K240" s="374"/>
      <c r="L240" s="374"/>
      <c r="M240" s="354"/>
      <c r="N240" s="355"/>
      <c r="O240" s="355"/>
      <c r="P240" s="355"/>
      <c r="Q240" s="355"/>
      <c r="R240" s="355"/>
      <c r="S240" s="356"/>
      <c r="T240" s="357"/>
      <c r="U240" s="338">
        <f t="shared" si="65"/>
        <v>0</v>
      </c>
      <c r="V240" s="374"/>
      <c r="W240" s="399">
        <f t="shared" si="66"/>
        <v>0</v>
      </c>
      <c r="X240" s="400">
        <f t="shared" si="67"/>
        <v>0</v>
      </c>
      <c r="Y240" s="400">
        <f t="shared" si="68"/>
        <v>0</v>
      </c>
      <c r="Z240" s="400">
        <f t="shared" si="69"/>
        <v>0</v>
      </c>
      <c r="AA240" s="400">
        <f t="shared" si="70"/>
        <v>0</v>
      </c>
      <c r="AB240" s="400">
        <f t="shared" si="71"/>
        <v>0</v>
      </c>
      <c r="AC240" s="400">
        <f t="shared" si="72"/>
        <v>0</v>
      </c>
      <c r="AD240" s="534">
        <f t="shared" si="73"/>
        <v>0</v>
      </c>
      <c r="AE240" s="386"/>
      <c r="AF240" s="405">
        <f t="shared" si="74"/>
        <v>0</v>
      </c>
      <c r="AG240" s="374"/>
      <c r="AH240" s="544"/>
    </row>
    <row r="241" spans="1:34" s="346" customFormat="1" hidden="1" x14ac:dyDescent="0.2">
      <c r="A241" s="384">
        <f t="shared" ref="A241:A304" si="76">IF(AND(J241&lt;&gt;0,U241&lt;&gt;1),1,0)</f>
        <v>0</v>
      </c>
      <c r="B241" s="385"/>
      <c r="C241" s="374"/>
      <c r="D241" s="438"/>
      <c r="E241" s="352"/>
      <c r="F241" s="353"/>
      <c r="G241" s="353"/>
      <c r="H241" s="353"/>
      <c r="I241" s="353"/>
      <c r="J241" s="394">
        <f t="shared" si="75"/>
        <v>0</v>
      </c>
      <c r="K241" s="374"/>
      <c r="L241" s="374"/>
      <c r="M241" s="354"/>
      <c r="N241" s="355"/>
      <c r="O241" s="355"/>
      <c r="P241" s="355"/>
      <c r="Q241" s="355"/>
      <c r="R241" s="355"/>
      <c r="S241" s="356"/>
      <c r="T241" s="357"/>
      <c r="U241" s="338">
        <f t="shared" ref="U241:U304" si="77">SUM(M241:T241)</f>
        <v>0</v>
      </c>
      <c r="V241" s="374"/>
      <c r="W241" s="399">
        <f t="shared" ref="W241:W304" si="78">$J241*M241</f>
        <v>0</v>
      </c>
      <c r="X241" s="400">
        <f t="shared" ref="X241:X304" si="79">$J241*N241</f>
        <v>0</v>
      </c>
      <c r="Y241" s="400">
        <f t="shared" ref="Y241:Y304" si="80">$J241*O241</f>
        <v>0</v>
      </c>
      <c r="Z241" s="400">
        <f t="shared" ref="Z241:Z304" si="81">$J241*P241</f>
        <v>0</v>
      </c>
      <c r="AA241" s="400">
        <f t="shared" ref="AA241:AA304" si="82">$J241*Q241</f>
        <v>0</v>
      </c>
      <c r="AB241" s="400">
        <f t="shared" ref="AB241:AB304" si="83">$J241*R241</f>
        <v>0</v>
      </c>
      <c r="AC241" s="400">
        <f t="shared" ref="AC241:AC304" si="84">$J241*S241</f>
        <v>0</v>
      </c>
      <c r="AD241" s="534">
        <f t="shared" ref="AD241:AD304" si="85">SUM(W241:AC241)</f>
        <v>0</v>
      </c>
      <c r="AE241" s="386"/>
      <c r="AF241" s="405">
        <f t="shared" ref="AF241:AF304" si="86">$J241*T241</f>
        <v>0</v>
      </c>
      <c r="AG241" s="374"/>
      <c r="AH241" s="544"/>
    </row>
    <row r="242" spans="1:34" s="346" customFormat="1" hidden="1" x14ac:dyDescent="0.2">
      <c r="A242" s="384">
        <f t="shared" si="76"/>
        <v>0</v>
      </c>
      <c r="B242" s="385"/>
      <c r="C242" s="374"/>
      <c r="D242" s="438"/>
      <c r="E242" s="352"/>
      <c r="F242" s="353"/>
      <c r="G242" s="353"/>
      <c r="H242" s="353"/>
      <c r="I242" s="353"/>
      <c r="J242" s="394">
        <f t="shared" si="75"/>
        <v>0</v>
      </c>
      <c r="K242" s="374"/>
      <c r="L242" s="374"/>
      <c r="M242" s="354"/>
      <c r="N242" s="355"/>
      <c r="O242" s="355"/>
      <c r="P242" s="355"/>
      <c r="Q242" s="355"/>
      <c r="R242" s="355"/>
      <c r="S242" s="356"/>
      <c r="T242" s="357"/>
      <c r="U242" s="338">
        <f t="shared" si="77"/>
        <v>0</v>
      </c>
      <c r="V242" s="374"/>
      <c r="W242" s="399">
        <f t="shared" si="78"/>
        <v>0</v>
      </c>
      <c r="X242" s="400">
        <f t="shared" si="79"/>
        <v>0</v>
      </c>
      <c r="Y242" s="400">
        <f t="shared" si="80"/>
        <v>0</v>
      </c>
      <c r="Z242" s="400">
        <f t="shared" si="81"/>
        <v>0</v>
      </c>
      <c r="AA242" s="400">
        <f t="shared" si="82"/>
        <v>0</v>
      </c>
      <c r="AB242" s="400">
        <f t="shared" si="83"/>
        <v>0</v>
      </c>
      <c r="AC242" s="400">
        <f t="shared" si="84"/>
        <v>0</v>
      </c>
      <c r="AD242" s="534">
        <f t="shared" si="85"/>
        <v>0</v>
      </c>
      <c r="AE242" s="386"/>
      <c r="AF242" s="405">
        <f t="shared" si="86"/>
        <v>0</v>
      </c>
      <c r="AG242" s="374"/>
      <c r="AH242" s="544"/>
    </row>
    <row r="243" spans="1:34" s="346" customFormat="1" hidden="1" x14ac:dyDescent="0.2">
      <c r="A243" s="384">
        <f t="shared" si="76"/>
        <v>0</v>
      </c>
      <c r="B243" s="385"/>
      <c r="C243" s="374"/>
      <c r="D243" s="438"/>
      <c r="E243" s="352"/>
      <c r="F243" s="353"/>
      <c r="G243" s="353"/>
      <c r="H243" s="353"/>
      <c r="I243" s="353"/>
      <c r="J243" s="394">
        <f t="shared" si="75"/>
        <v>0</v>
      </c>
      <c r="K243" s="374"/>
      <c r="L243" s="374"/>
      <c r="M243" s="354"/>
      <c r="N243" s="355"/>
      <c r="O243" s="355"/>
      <c r="P243" s="355"/>
      <c r="Q243" s="355"/>
      <c r="R243" s="355"/>
      <c r="S243" s="356"/>
      <c r="T243" s="357"/>
      <c r="U243" s="338">
        <f t="shared" si="77"/>
        <v>0</v>
      </c>
      <c r="V243" s="374"/>
      <c r="W243" s="399">
        <f t="shared" si="78"/>
        <v>0</v>
      </c>
      <c r="X243" s="400">
        <f t="shared" si="79"/>
        <v>0</v>
      </c>
      <c r="Y243" s="400">
        <f t="shared" si="80"/>
        <v>0</v>
      </c>
      <c r="Z243" s="400">
        <f t="shared" si="81"/>
        <v>0</v>
      </c>
      <c r="AA243" s="400">
        <f t="shared" si="82"/>
        <v>0</v>
      </c>
      <c r="AB243" s="400">
        <f t="shared" si="83"/>
        <v>0</v>
      </c>
      <c r="AC243" s="400">
        <f t="shared" si="84"/>
        <v>0</v>
      </c>
      <c r="AD243" s="534">
        <f t="shared" si="85"/>
        <v>0</v>
      </c>
      <c r="AE243" s="386"/>
      <c r="AF243" s="405">
        <f t="shared" si="86"/>
        <v>0</v>
      </c>
      <c r="AG243" s="374"/>
      <c r="AH243" s="544"/>
    </row>
    <row r="244" spans="1:34" s="346" customFormat="1" hidden="1" x14ac:dyDescent="0.2">
      <c r="A244" s="384">
        <f t="shared" si="76"/>
        <v>0</v>
      </c>
      <c r="B244" s="385"/>
      <c r="C244" s="374"/>
      <c r="D244" s="438"/>
      <c r="E244" s="352"/>
      <c r="F244" s="353"/>
      <c r="G244" s="353"/>
      <c r="H244" s="353"/>
      <c r="I244" s="353"/>
      <c r="J244" s="394">
        <f t="shared" si="75"/>
        <v>0</v>
      </c>
      <c r="K244" s="374"/>
      <c r="L244" s="374"/>
      <c r="M244" s="354"/>
      <c r="N244" s="355"/>
      <c r="O244" s="355"/>
      <c r="P244" s="355"/>
      <c r="Q244" s="355"/>
      <c r="R244" s="355"/>
      <c r="S244" s="356"/>
      <c r="T244" s="357"/>
      <c r="U244" s="338">
        <f t="shared" si="77"/>
        <v>0</v>
      </c>
      <c r="V244" s="374"/>
      <c r="W244" s="399">
        <f t="shared" si="78"/>
        <v>0</v>
      </c>
      <c r="X244" s="400">
        <f t="shared" si="79"/>
        <v>0</v>
      </c>
      <c r="Y244" s="400">
        <f t="shared" si="80"/>
        <v>0</v>
      </c>
      <c r="Z244" s="400">
        <f t="shared" si="81"/>
        <v>0</v>
      </c>
      <c r="AA244" s="400">
        <f t="shared" si="82"/>
        <v>0</v>
      </c>
      <c r="AB244" s="400">
        <f t="shared" si="83"/>
        <v>0</v>
      </c>
      <c r="AC244" s="400">
        <f t="shared" si="84"/>
        <v>0</v>
      </c>
      <c r="AD244" s="534">
        <f t="shared" si="85"/>
        <v>0</v>
      </c>
      <c r="AE244" s="386"/>
      <c r="AF244" s="405">
        <f t="shared" si="86"/>
        <v>0</v>
      </c>
      <c r="AG244" s="374"/>
      <c r="AH244" s="544"/>
    </row>
    <row r="245" spans="1:34" s="346" customFormat="1" hidden="1" x14ac:dyDescent="0.2">
      <c r="A245" s="384">
        <f t="shared" si="76"/>
        <v>0</v>
      </c>
      <c r="B245" s="385"/>
      <c r="C245" s="374"/>
      <c r="D245" s="438"/>
      <c r="E245" s="352"/>
      <c r="F245" s="353"/>
      <c r="G245" s="353"/>
      <c r="H245" s="353"/>
      <c r="I245" s="353"/>
      <c r="J245" s="394">
        <f t="shared" si="75"/>
        <v>0</v>
      </c>
      <c r="K245" s="374"/>
      <c r="L245" s="374"/>
      <c r="M245" s="354"/>
      <c r="N245" s="355"/>
      <c r="O245" s="355"/>
      <c r="P245" s="355"/>
      <c r="Q245" s="355"/>
      <c r="R245" s="355"/>
      <c r="S245" s="356"/>
      <c r="T245" s="357"/>
      <c r="U245" s="338">
        <f t="shared" si="77"/>
        <v>0</v>
      </c>
      <c r="V245" s="374"/>
      <c r="W245" s="399">
        <f t="shared" si="78"/>
        <v>0</v>
      </c>
      <c r="X245" s="400">
        <f t="shared" si="79"/>
        <v>0</v>
      </c>
      <c r="Y245" s="400">
        <f t="shared" si="80"/>
        <v>0</v>
      </c>
      <c r="Z245" s="400">
        <f t="shared" si="81"/>
        <v>0</v>
      </c>
      <c r="AA245" s="400">
        <f t="shared" si="82"/>
        <v>0</v>
      </c>
      <c r="AB245" s="400">
        <f t="shared" si="83"/>
        <v>0</v>
      </c>
      <c r="AC245" s="400">
        <f t="shared" si="84"/>
        <v>0</v>
      </c>
      <c r="AD245" s="534">
        <f t="shared" si="85"/>
        <v>0</v>
      </c>
      <c r="AE245" s="386"/>
      <c r="AF245" s="405">
        <f t="shared" si="86"/>
        <v>0</v>
      </c>
      <c r="AG245" s="374"/>
      <c r="AH245" s="544"/>
    </row>
    <row r="246" spans="1:34" s="346" customFormat="1" hidden="1" x14ac:dyDescent="0.2">
      <c r="A246" s="384">
        <f t="shared" si="76"/>
        <v>0</v>
      </c>
      <c r="B246" s="385"/>
      <c r="C246" s="374"/>
      <c r="D246" s="438"/>
      <c r="E246" s="352"/>
      <c r="F246" s="353"/>
      <c r="G246" s="353"/>
      <c r="H246" s="353"/>
      <c r="I246" s="353"/>
      <c r="J246" s="394">
        <f t="shared" si="75"/>
        <v>0</v>
      </c>
      <c r="K246" s="374"/>
      <c r="L246" s="374"/>
      <c r="M246" s="354"/>
      <c r="N246" s="355"/>
      <c r="O246" s="355"/>
      <c r="P246" s="355"/>
      <c r="Q246" s="355"/>
      <c r="R246" s="355"/>
      <c r="S246" s="356"/>
      <c r="T246" s="357"/>
      <c r="U246" s="338">
        <f t="shared" si="77"/>
        <v>0</v>
      </c>
      <c r="V246" s="374"/>
      <c r="W246" s="399">
        <f t="shared" si="78"/>
        <v>0</v>
      </c>
      <c r="X246" s="400">
        <f t="shared" si="79"/>
        <v>0</v>
      </c>
      <c r="Y246" s="400">
        <f t="shared" si="80"/>
        <v>0</v>
      </c>
      <c r="Z246" s="400">
        <f t="shared" si="81"/>
        <v>0</v>
      </c>
      <c r="AA246" s="400">
        <f t="shared" si="82"/>
        <v>0</v>
      </c>
      <c r="AB246" s="400">
        <f t="shared" si="83"/>
        <v>0</v>
      </c>
      <c r="AC246" s="400">
        <f t="shared" si="84"/>
        <v>0</v>
      </c>
      <c r="AD246" s="534">
        <f t="shared" si="85"/>
        <v>0</v>
      </c>
      <c r="AE246" s="386"/>
      <c r="AF246" s="405">
        <f t="shared" si="86"/>
        <v>0</v>
      </c>
      <c r="AG246" s="374"/>
      <c r="AH246" s="544"/>
    </row>
    <row r="247" spans="1:34" s="346" customFormat="1" hidden="1" x14ac:dyDescent="0.2">
      <c r="A247" s="384">
        <f t="shared" si="76"/>
        <v>0</v>
      </c>
      <c r="B247" s="385"/>
      <c r="C247" s="374"/>
      <c r="D247" s="438"/>
      <c r="E247" s="352"/>
      <c r="F247" s="353"/>
      <c r="G247" s="353"/>
      <c r="H247" s="353"/>
      <c r="I247" s="353"/>
      <c r="J247" s="394">
        <f t="shared" si="75"/>
        <v>0</v>
      </c>
      <c r="K247" s="374"/>
      <c r="L247" s="374"/>
      <c r="M247" s="354"/>
      <c r="N247" s="355"/>
      <c r="O247" s="355"/>
      <c r="P247" s="355"/>
      <c r="Q247" s="355"/>
      <c r="R247" s="355"/>
      <c r="S247" s="356"/>
      <c r="T247" s="357"/>
      <c r="U247" s="338">
        <f t="shared" si="77"/>
        <v>0</v>
      </c>
      <c r="V247" s="374"/>
      <c r="W247" s="399">
        <f t="shared" si="78"/>
        <v>0</v>
      </c>
      <c r="X247" s="400">
        <f t="shared" si="79"/>
        <v>0</v>
      </c>
      <c r="Y247" s="400">
        <f t="shared" si="80"/>
        <v>0</v>
      </c>
      <c r="Z247" s="400">
        <f t="shared" si="81"/>
        <v>0</v>
      </c>
      <c r="AA247" s="400">
        <f t="shared" si="82"/>
        <v>0</v>
      </c>
      <c r="AB247" s="400">
        <f t="shared" si="83"/>
        <v>0</v>
      </c>
      <c r="AC247" s="400">
        <f t="shared" si="84"/>
        <v>0</v>
      </c>
      <c r="AD247" s="534">
        <f t="shared" si="85"/>
        <v>0</v>
      </c>
      <c r="AE247" s="386"/>
      <c r="AF247" s="405">
        <f t="shared" si="86"/>
        <v>0</v>
      </c>
      <c r="AG247" s="374"/>
      <c r="AH247" s="544"/>
    </row>
    <row r="248" spans="1:34" s="346" customFormat="1" hidden="1" x14ac:dyDescent="0.2">
      <c r="A248" s="384">
        <f t="shared" si="76"/>
        <v>0</v>
      </c>
      <c r="B248" s="385"/>
      <c r="C248" s="374"/>
      <c r="D248" s="438"/>
      <c r="E248" s="352"/>
      <c r="F248" s="353"/>
      <c r="G248" s="353"/>
      <c r="H248" s="353"/>
      <c r="I248" s="353"/>
      <c r="J248" s="394">
        <f t="shared" si="75"/>
        <v>0</v>
      </c>
      <c r="K248" s="374"/>
      <c r="L248" s="374"/>
      <c r="M248" s="354"/>
      <c r="N248" s="355"/>
      <c r="O248" s="355"/>
      <c r="P248" s="355"/>
      <c r="Q248" s="355"/>
      <c r="R248" s="355"/>
      <c r="S248" s="356"/>
      <c r="T248" s="357"/>
      <c r="U248" s="338">
        <f t="shared" si="77"/>
        <v>0</v>
      </c>
      <c r="V248" s="374"/>
      <c r="W248" s="399">
        <f t="shared" si="78"/>
        <v>0</v>
      </c>
      <c r="X248" s="400">
        <f t="shared" si="79"/>
        <v>0</v>
      </c>
      <c r="Y248" s="400">
        <f t="shared" si="80"/>
        <v>0</v>
      </c>
      <c r="Z248" s="400">
        <f t="shared" si="81"/>
        <v>0</v>
      </c>
      <c r="AA248" s="400">
        <f t="shared" si="82"/>
        <v>0</v>
      </c>
      <c r="AB248" s="400">
        <f t="shared" si="83"/>
        <v>0</v>
      </c>
      <c r="AC248" s="400">
        <f t="shared" si="84"/>
        <v>0</v>
      </c>
      <c r="AD248" s="534">
        <f t="shared" si="85"/>
        <v>0</v>
      </c>
      <c r="AE248" s="386"/>
      <c r="AF248" s="405">
        <f t="shared" si="86"/>
        <v>0</v>
      </c>
      <c r="AG248" s="374"/>
      <c r="AH248" s="544"/>
    </row>
    <row r="249" spans="1:34" s="346" customFormat="1" hidden="1" x14ac:dyDescent="0.2">
      <c r="A249" s="384">
        <f t="shared" si="76"/>
        <v>0</v>
      </c>
      <c r="B249" s="385"/>
      <c r="C249" s="374"/>
      <c r="D249" s="438"/>
      <c r="E249" s="352"/>
      <c r="F249" s="353"/>
      <c r="G249" s="353"/>
      <c r="H249" s="353"/>
      <c r="I249" s="353"/>
      <c r="J249" s="394">
        <f t="shared" si="75"/>
        <v>0</v>
      </c>
      <c r="K249" s="374"/>
      <c r="L249" s="374"/>
      <c r="M249" s="354"/>
      <c r="N249" s="355"/>
      <c r="O249" s="355"/>
      <c r="P249" s="355"/>
      <c r="Q249" s="355"/>
      <c r="R249" s="355"/>
      <c r="S249" s="356"/>
      <c r="T249" s="357"/>
      <c r="U249" s="338">
        <f t="shared" si="77"/>
        <v>0</v>
      </c>
      <c r="V249" s="374"/>
      <c r="W249" s="399">
        <f t="shared" si="78"/>
        <v>0</v>
      </c>
      <c r="X249" s="400">
        <f t="shared" si="79"/>
        <v>0</v>
      </c>
      <c r="Y249" s="400">
        <f t="shared" si="80"/>
        <v>0</v>
      </c>
      <c r="Z249" s="400">
        <f t="shared" si="81"/>
        <v>0</v>
      </c>
      <c r="AA249" s="400">
        <f t="shared" si="82"/>
        <v>0</v>
      </c>
      <c r="AB249" s="400">
        <f t="shared" si="83"/>
        <v>0</v>
      </c>
      <c r="AC249" s="400">
        <f t="shared" si="84"/>
        <v>0</v>
      </c>
      <c r="AD249" s="534">
        <f t="shared" si="85"/>
        <v>0</v>
      </c>
      <c r="AE249" s="386"/>
      <c r="AF249" s="405">
        <f t="shared" si="86"/>
        <v>0</v>
      </c>
      <c r="AG249" s="374"/>
      <c r="AH249" s="544"/>
    </row>
    <row r="250" spans="1:34" s="346" customFormat="1" hidden="1" x14ac:dyDescent="0.2">
      <c r="A250" s="384">
        <f t="shared" si="76"/>
        <v>0</v>
      </c>
      <c r="B250" s="385"/>
      <c r="C250" s="374"/>
      <c r="D250" s="438"/>
      <c r="E250" s="352"/>
      <c r="F250" s="353"/>
      <c r="G250" s="353"/>
      <c r="H250" s="353"/>
      <c r="I250" s="353"/>
      <c r="J250" s="394">
        <f t="shared" si="75"/>
        <v>0</v>
      </c>
      <c r="K250" s="374"/>
      <c r="L250" s="374"/>
      <c r="M250" s="354"/>
      <c r="N250" s="355"/>
      <c r="O250" s="355"/>
      <c r="P250" s="355"/>
      <c r="Q250" s="355"/>
      <c r="R250" s="355"/>
      <c r="S250" s="356"/>
      <c r="T250" s="357"/>
      <c r="U250" s="338">
        <f t="shared" si="77"/>
        <v>0</v>
      </c>
      <c r="V250" s="374"/>
      <c r="W250" s="399">
        <f t="shared" si="78"/>
        <v>0</v>
      </c>
      <c r="X250" s="400">
        <f t="shared" si="79"/>
        <v>0</v>
      </c>
      <c r="Y250" s="400">
        <f t="shared" si="80"/>
        <v>0</v>
      </c>
      <c r="Z250" s="400">
        <f t="shared" si="81"/>
        <v>0</v>
      </c>
      <c r="AA250" s="400">
        <f t="shared" si="82"/>
        <v>0</v>
      </c>
      <c r="AB250" s="400">
        <f t="shared" si="83"/>
        <v>0</v>
      </c>
      <c r="AC250" s="400">
        <f t="shared" si="84"/>
        <v>0</v>
      </c>
      <c r="AD250" s="534">
        <f t="shared" si="85"/>
        <v>0</v>
      </c>
      <c r="AE250" s="386"/>
      <c r="AF250" s="405">
        <f t="shared" si="86"/>
        <v>0</v>
      </c>
      <c r="AG250" s="374"/>
      <c r="AH250" s="544"/>
    </row>
    <row r="251" spans="1:34" s="346" customFormat="1" hidden="1" x14ac:dyDescent="0.2">
      <c r="A251" s="384">
        <f t="shared" si="76"/>
        <v>0</v>
      </c>
      <c r="B251" s="385"/>
      <c r="C251" s="374"/>
      <c r="D251" s="438"/>
      <c r="E251" s="352"/>
      <c r="F251" s="353"/>
      <c r="G251" s="353"/>
      <c r="H251" s="353"/>
      <c r="I251" s="353"/>
      <c r="J251" s="394">
        <f t="shared" si="75"/>
        <v>0</v>
      </c>
      <c r="K251" s="374"/>
      <c r="L251" s="374"/>
      <c r="M251" s="354"/>
      <c r="N251" s="355"/>
      <c r="O251" s="355"/>
      <c r="P251" s="355"/>
      <c r="Q251" s="355"/>
      <c r="R251" s="355"/>
      <c r="S251" s="356"/>
      <c r="T251" s="357"/>
      <c r="U251" s="338">
        <f t="shared" si="77"/>
        <v>0</v>
      </c>
      <c r="V251" s="374"/>
      <c r="W251" s="399">
        <f t="shared" si="78"/>
        <v>0</v>
      </c>
      <c r="X251" s="400">
        <f t="shared" si="79"/>
        <v>0</v>
      </c>
      <c r="Y251" s="400">
        <f t="shared" si="80"/>
        <v>0</v>
      </c>
      <c r="Z251" s="400">
        <f t="shared" si="81"/>
        <v>0</v>
      </c>
      <c r="AA251" s="400">
        <f t="shared" si="82"/>
        <v>0</v>
      </c>
      <c r="AB251" s="400">
        <f t="shared" si="83"/>
        <v>0</v>
      </c>
      <c r="AC251" s="400">
        <f t="shared" si="84"/>
        <v>0</v>
      </c>
      <c r="AD251" s="534">
        <f t="shared" si="85"/>
        <v>0</v>
      </c>
      <c r="AE251" s="386"/>
      <c r="AF251" s="405">
        <f t="shared" si="86"/>
        <v>0</v>
      </c>
      <c r="AG251" s="374"/>
      <c r="AH251" s="544"/>
    </row>
    <row r="252" spans="1:34" s="346" customFormat="1" hidden="1" x14ac:dyDescent="0.2">
      <c r="A252" s="384">
        <f t="shared" si="76"/>
        <v>0</v>
      </c>
      <c r="B252" s="385"/>
      <c r="C252" s="374"/>
      <c r="D252" s="438"/>
      <c r="E252" s="352"/>
      <c r="F252" s="353"/>
      <c r="G252" s="353"/>
      <c r="H252" s="353"/>
      <c r="I252" s="353"/>
      <c r="J252" s="394">
        <f t="shared" si="75"/>
        <v>0</v>
      </c>
      <c r="K252" s="374"/>
      <c r="L252" s="374"/>
      <c r="M252" s="354"/>
      <c r="N252" s="355"/>
      <c r="O252" s="355"/>
      <c r="P252" s="355"/>
      <c r="Q252" s="355"/>
      <c r="R252" s="355"/>
      <c r="S252" s="356"/>
      <c r="T252" s="357"/>
      <c r="U252" s="338">
        <f t="shared" si="77"/>
        <v>0</v>
      </c>
      <c r="V252" s="374"/>
      <c r="W252" s="399">
        <f t="shared" si="78"/>
        <v>0</v>
      </c>
      <c r="X252" s="400">
        <f t="shared" si="79"/>
        <v>0</v>
      </c>
      <c r="Y252" s="400">
        <f t="shared" si="80"/>
        <v>0</v>
      </c>
      <c r="Z252" s="400">
        <f t="shared" si="81"/>
        <v>0</v>
      </c>
      <c r="AA252" s="400">
        <f t="shared" si="82"/>
        <v>0</v>
      </c>
      <c r="AB252" s="400">
        <f t="shared" si="83"/>
        <v>0</v>
      </c>
      <c r="AC252" s="400">
        <f t="shared" si="84"/>
        <v>0</v>
      </c>
      <c r="AD252" s="534">
        <f t="shared" si="85"/>
        <v>0</v>
      </c>
      <c r="AE252" s="386"/>
      <c r="AF252" s="405">
        <f t="shared" si="86"/>
        <v>0</v>
      </c>
      <c r="AG252" s="374"/>
      <c r="AH252" s="544"/>
    </row>
    <row r="253" spans="1:34" s="346" customFormat="1" hidden="1" x14ac:dyDescent="0.2">
      <c r="A253" s="384">
        <f t="shared" si="76"/>
        <v>0</v>
      </c>
      <c r="B253" s="385"/>
      <c r="C253" s="374"/>
      <c r="D253" s="438"/>
      <c r="E253" s="352"/>
      <c r="F253" s="353"/>
      <c r="G253" s="353"/>
      <c r="H253" s="353"/>
      <c r="I253" s="353"/>
      <c r="J253" s="394">
        <f t="shared" si="75"/>
        <v>0</v>
      </c>
      <c r="K253" s="374"/>
      <c r="L253" s="374"/>
      <c r="M253" s="354"/>
      <c r="N253" s="355"/>
      <c r="O253" s="355"/>
      <c r="P253" s="355"/>
      <c r="Q253" s="355"/>
      <c r="R253" s="355"/>
      <c r="S253" s="356"/>
      <c r="T253" s="357"/>
      <c r="U253" s="338">
        <f t="shared" si="77"/>
        <v>0</v>
      </c>
      <c r="V253" s="374"/>
      <c r="W253" s="399">
        <f t="shared" si="78"/>
        <v>0</v>
      </c>
      <c r="X253" s="400">
        <f t="shared" si="79"/>
        <v>0</v>
      </c>
      <c r="Y253" s="400">
        <f t="shared" si="80"/>
        <v>0</v>
      </c>
      <c r="Z253" s="400">
        <f t="shared" si="81"/>
        <v>0</v>
      </c>
      <c r="AA253" s="400">
        <f t="shared" si="82"/>
        <v>0</v>
      </c>
      <c r="AB253" s="400">
        <f t="shared" si="83"/>
        <v>0</v>
      </c>
      <c r="AC253" s="400">
        <f t="shared" si="84"/>
        <v>0</v>
      </c>
      <c r="AD253" s="534">
        <f t="shared" si="85"/>
        <v>0</v>
      </c>
      <c r="AE253" s="386"/>
      <c r="AF253" s="405">
        <f t="shared" si="86"/>
        <v>0</v>
      </c>
      <c r="AG253" s="374"/>
      <c r="AH253" s="544"/>
    </row>
    <row r="254" spans="1:34" s="346" customFormat="1" hidden="1" x14ac:dyDescent="0.2">
      <c r="A254" s="384">
        <f t="shared" si="76"/>
        <v>0</v>
      </c>
      <c r="B254" s="385"/>
      <c r="C254" s="374"/>
      <c r="D254" s="438"/>
      <c r="E254" s="352"/>
      <c r="F254" s="353"/>
      <c r="G254" s="353"/>
      <c r="H254" s="353"/>
      <c r="I254" s="353"/>
      <c r="J254" s="394">
        <f t="shared" si="75"/>
        <v>0</v>
      </c>
      <c r="K254" s="374"/>
      <c r="L254" s="374"/>
      <c r="M254" s="354"/>
      <c r="N254" s="355"/>
      <c r="O254" s="355"/>
      <c r="P254" s="355"/>
      <c r="Q254" s="355"/>
      <c r="R254" s="355"/>
      <c r="S254" s="356"/>
      <c r="T254" s="357"/>
      <c r="U254" s="338">
        <f t="shared" si="77"/>
        <v>0</v>
      </c>
      <c r="V254" s="374"/>
      <c r="W254" s="399">
        <f t="shared" si="78"/>
        <v>0</v>
      </c>
      <c r="X254" s="400">
        <f t="shared" si="79"/>
        <v>0</v>
      </c>
      <c r="Y254" s="400">
        <f t="shared" si="80"/>
        <v>0</v>
      </c>
      <c r="Z254" s="400">
        <f t="shared" si="81"/>
        <v>0</v>
      </c>
      <c r="AA254" s="400">
        <f t="shared" si="82"/>
        <v>0</v>
      </c>
      <c r="AB254" s="400">
        <f t="shared" si="83"/>
        <v>0</v>
      </c>
      <c r="AC254" s="400">
        <f t="shared" si="84"/>
        <v>0</v>
      </c>
      <c r="AD254" s="534">
        <f t="shared" si="85"/>
        <v>0</v>
      </c>
      <c r="AE254" s="386"/>
      <c r="AF254" s="405">
        <f t="shared" si="86"/>
        <v>0</v>
      </c>
      <c r="AG254" s="374"/>
      <c r="AH254" s="544"/>
    </row>
    <row r="255" spans="1:34" s="346" customFormat="1" hidden="1" x14ac:dyDescent="0.2">
      <c r="A255" s="384">
        <f t="shared" si="76"/>
        <v>0</v>
      </c>
      <c r="B255" s="385"/>
      <c r="C255" s="374"/>
      <c r="D255" s="438"/>
      <c r="E255" s="352"/>
      <c r="F255" s="353"/>
      <c r="G255" s="353"/>
      <c r="H255" s="353"/>
      <c r="I255" s="353"/>
      <c r="J255" s="394">
        <f t="shared" si="75"/>
        <v>0</v>
      </c>
      <c r="K255" s="374"/>
      <c r="L255" s="374"/>
      <c r="M255" s="354"/>
      <c r="N255" s="355"/>
      <c r="O255" s="355"/>
      <c r="P255" s="355"/>
      <c r="Q255" s="355"/>
      <c r="R255" s="355"/>
      <c r="S255" s="356"/>
      <c r="T255" s="357"/>
      <c r="U255" s="338">
        <f t="shared" si="77"/>
        <v>0</v>
      </c>
      <c r="V255" s="374"/>
      <c r="W255" s="399">
        <f t="shared" si="78"/>
        <v>0</v>
      </c>
      <c r="X255" s="400">
        <f t="shared" si="79"/>
        <v>0</v>
      </c>
      <c r="Y255" s="400">
        <f t="shared" si="80"/>
        <v>0</v>
      </c>
      <c r="Z255" s="400">
        <f t="shared" si="81"/>
        <v>0</v>
      </c>
      <c r="AA255" s="400">
        <f t="shared" si="82"/>
        <v>0</v>
      </c>
      <c r="AB255" s="400">
        <f t="shared" si="83"/>
        <v>0</v>
      </c>
      <c r="AC255" s="400">
        <f t="shared" si="84"/>
        <v>0</v>
      </c>
      <c r="AD255" s="534">
        <f t="shared" si="85"/>
        <v>0</v>
      </c>
      <c r="AE255" s="386"/>
      <c r="AF255" s="405">
        <f t="shared" si="86"/>
        <v>0</v>
      </c>
      <c r="AG255" s="374"/>
      <c r="AH255" s="544"/>
    </row>
    <row r="256" spans="1:34" s="346" customFormat="1" hidden="1" x14ac:dyDescent="0.2">
      <c r="A256" s="384">
        <f t="shared" si="76"/>
        <v>0</v>
      </c>
      <c r="B256" s="385"/>
      <c r="C256" s="374"/>
      <c r="D256" s="438"/>
      <c r="E256" s="352"/>
      <c r="F256" s="353"/>
      <c r="G256" s="353"/>
      <c r="H256" s="353"/>
      <c r="I256" s="353"/>
      <c r="J256" s="394">
        <f t="shared" si="75"/>
        <v>0</v>
      </c>
      <c r="K256" s="374"/>
      <c r="L256" s="374"/>
      <c r="M256" s="354"/>
      <c r="N256" s="355"/>
      <c r="O256" s="355"/>
      <c r="P256" s="355"/>
      <c r="Q256" s="355"/>
      <c r="R256" s="355"/>
      <c r="S256" s="356"/>
      <c r="T256" s="357"/>
      <c r="U256" s="338">
        <f t="shared" si="77"/>
        <v>0</v>
      </c>
      <c r="V256" s="374"/>
      <c r="W256" s="399">
        <f t="shared" si="78"/>
        <v>0</v>
      </c>
      <c r="X256" s="400">
        <f t="shared" si="79"/>
        <v>0</v>
      </c>
      <c r="Y256" s="400">
        <f t="shared" si="80"/>
        <v>0</v>
      </c>
      <c r="Z256" s="400">
        <f t="shared" si="81"/>
        <v>0</v>
      </c>
      <c r="AA256" s="400">
        <f t="shared" si="82"/>
        <v>0</v>
      </c>
      <c r="AB256" s="400">
        <f t="shared" si="83"/>
        <v>0</v>
      </c>
      <c r="AC256" s="400">
        <f t="shared" si="84"/>
        <v>0</v>
      </c>
      <c r="AD256" s="534">
        <f t="shared" si="85"/>
        <v>0</v>
      </c>
      <c r="AE256" s="386"/>
      <c r="AF256" s="405">
        <f t="shared" si="86"/>
        <v>0</v>
      </c>
      <c r="AG256" s="374"/>
      <c r="AH256" s="544"/>
    </row>
    <row r="257" spans="1:34" s="346" customFormat="1" hidden="1" x14ac:dyDescent="0.2">
      <c r="A257" s="384">
        <f t="shared" si="76"/>
        <v>0</v>
      </c>
      <c r="B257" s="385"/>
      <c r="C257" s="374"/>
      <c r="D257" s="438"/>
      <c r="E257" s="352"/>
      <c r="F257" s="353"/>
      <c r="G257" s="353"/>
      <c r="H257" s="353"/>
      <c r="I257" s="353"/>
      <c r="J257" s="394">
        <f t="shared" si="75"/>
        <v>0</v>
      </c>
      <c r="K257" s="374"/>
      <c r="L257" s="374"/>
      <c r="M257" s="354"/>
      <c r="N257" s="355"/>
      <c r="O257" s="355"/>
      <c r="P257" s="355"/>
      <c r="Q257" s="355"/>
      <c r="R257" s="355"/>
      <c r="S257" s="356"/>
      <c r="T257" s="357"/>
      <c r="U257" s="338">
        <f t="shared" si="77"/>
        <v>0</v>
      </c>
      <c r="V257" s="374"/>
      <c r="W257" s="399">
        <f t="shared" si="78"/>
        <v>0</v>
      </c>
      <c r="X257" s="400">
        <f t="shared" si="79"/>
        <v>0</v>
      </c>
      <c r="Y257" s="400">
        <f t="shared" si="80"/>
        <v>0</v>
      </c>
      <c r="Z257" s="400">
        <f t="shared" si="81"/>
        <v>0</v>
      </c>
      <c r="AA257" s="400">
        <f t="shared" si="82"/>
        <v>0</v>
      </c>
      <c r="AB257" s="400">
        <f t="shared" si="83"/>
        <v>0</v>
      </c>
      <c r="AC257" s="400">
        <f t="shared" si="84"/>
        <v>0</v>
      </c>
      <c r="AD257" s="534">
        <f t="shared" si="85"/>
        <v>0</v>
      </c>
      <c r="AE257" s="386"/>
      <c r="AF257" s="405">
        <f t="shared" si="86"/>
        <v>0</v>
      </c>
      <c r="AG257" s="374"/>
      <c r="AH257" s="544"/>
    </row>
    <row r="258" spans="1:34" s="346" customFormat="1" hidden="1" x14ac:dyDescent="0.2">
      <c r="A258" s="384">
        <f t="shared" si="76"/>
        <v>0</v>
      </c>
      <c r="B258" s="385"/>
      <c r="C258" s="374"/>
      <c r="D258" s="438"/>
      <c r="E258" s="352"/>
      <c r="F258" s="353"/>
      <c r="G258" s="353"/>
      <c r="H258" s="353"/>
      <c r="I258" s="353"/>
      <c r="J258" s="394">
        <f t="shared" si="75"/>
        <v>0</v>
      </c>
      <c r="K258" s="374"/>
      <c r="L258" s="374"/>
      <c r="M258" s="354"/>
      <c r="N258" s="355"/>
      <c r="O258" s="355"/>
      <c r="P258" s="355"/>
      <c r="Q258" s="355"/>
      <c r="R258" s="355"/>
      <c r="S258" s="356"/>
      <c r="T258" s="357"/>
      <c r="U258" s="338">
        <f t="shared" si="77"/>
        <v>0</v>
      </c>
      <c r="V258" s="374"/>
      <c r="W258" s="399">
        <f t="shared" si="78"/>
        <v>0</v>
      </c>
      <c r="X258" s="400">
        <f t="shared" si="79"/>
        <v>0</v>
      </c>
      <c r="Y258" s="400">
        <f t="shared" si="80"/>
        <v>0</v>
      </c>
      <c r="Z258" s="400">
        <f t="shared" si="81"/>
        <v>0</v>
      </c>
      <c r="AA258" s="400">
        <f t="shared" si="82"/>
        <v>0</v>
      </c>
      <c r="AB258" s="400">
        <f t="shared" si="83"/>
        <v>0</v>
      </c>
      <c r="AC258" s="400">
        <f t="shared" si="84"/>
        <v>0</v>
      </c>
      <c r="AD258" s="534">
        <f t="shared" si="85"/>
        <v>0</v>
      </c>
      <c r="AE258" s="386"/>
      <c r="AF258" s="405">
        <f t="shared" si="86"/>
        <v>0</v>
      </c>
      <c r="AG258" s="374"/>
      <c r="AH258" s="544"/>
    </row>
    <row r="259" spans="1:34" s="346" customFormat="1" hidden="1" x14ac:dyDescent="0.2">
      <c r="A259" s="384">
        <f t="shared" si="76"/>
        <v>0</v>
      </c>
      <c r="B259" s="385"/>
      <c r="C259" s="374"/>
      <c r="D259" s="438"/>
      <c r="E259" s="352"/>
      <c r="F259" s="353"/>
      <c r="G259" s="353"/>
      <c r="H259" s="353"/>
      <c r="I259" s="353"/>
      <c r="J259" s="394">
        <f t="shared" si="75"/>
        <v>0</v>
      </c>
      <c r="K259" s="374"/>
      <c r="L259" s="374"/>
      <c r="M259" s="354"/>
      <c r="N259" s="355"/>
      <c r="O259" s="355"/>
      <c r="P259" s="355"/>
      <c r="Q259" s="355"/>
      <c r="R259" s="355"/>
      <c r="S259" s="356"/>
      <c r="T259" s="357"/>
      <c r="U259" s="338">
        <f t="shared" si="77"/>
        <v>0</v>
      </c>
      <c r="V259" s="374"/>
      <c r="W259" s="399">
        <f t="shared" si="78"/>
        <v>0</v>
      </c>
      <c r="X259" s="400">
        <f t="shared" si="79"/>
        <v>0</v>
      </c>
      <c r="Y259" s="400">
        <f t="shared" si="80"/>
        <v>0</v>
      </c>
      <c r="Z259" s="400">
        <f t="shared" si="81"/>
        <v>0</v>
      </c>
      <c r="AA259" s="400">
        <f t="shared" si="82"/>
        <v>0</v>
      </c>
      <c r="AB259" s="400">
        <f t="shared" si="83"/>
        <v>0</v>
      </c>
      <c r="AC259" s="400">
        <f t="shared" si="84"/>
        <v>0</v>
      </c>
      <c r="AD259" s="534">
        <f t="shared" si="85"/>
        <v>0</v>
      </c>
      <c r="AE259" s="386"/>
      <c r="AF259" s="405">
        <f t="shared" si="86"/>
        <v>0</v>
      </c>
      <c r="AG259" s="374"/>
      <c r="AH259" s="544"/>
    </row>
    <row r="260" spans="1:34" s="346" customFormat="1" hidden="1" x14ac:dyDescent="0.2">
      <c r="A260" s="384">
        <f t="shared" si="76"/>
        <v>0</v>
      </c>
      <c r="B260" s="385"/>
      <c r="C260" s="374"/>
      <c r="D260" s="438"/>
      <c r="E260" s="352"/>
      <c r="F260" s="353"/>
      <c r="G260" s="353"/>
      <c r="H260" s="353"/>
      <c r="I260" s="353"/>
      <c r="J260" s="394">
        <f t="shared" si="75"/>
        <v>0</v>
      </c>
      <c r="K260" s="374"/>
      <c r="L260" s="374"/>
      <c r="M260" s="354"/>
      <c r="N260" s="355"/>
      <c r="O260" s="355"/>
      <c r="P260" s="355"/>
      <c r="Q260" s="355"/>
      <c r="R260" s="355"/>
      <c r="S260" s="356"/>
      <c r="T260" s="357"/>
      <c r="U260" s="338">
        <f t="shared" si="77"/>
        <v>0</v>
      </c>
      <c r="V260" s="374"/>
      <c r="W260" s="399">
        <f t="shared" si="78"/>
        <v>0</v>
      </c>
      <c r="X260" s="400">
        <f t="shared" si="79"/>
        <v>0</v>
      </c>
      <c r="Y260" s="400">
        <f t="shared" si="80"/>
        <v>0</v>
      </c>
      <c r="Z260" s="400">
        <f t="shared" si="81"/>
        <v>0</v>
      </c>
      <c r="AA260" s="400">
        <f t="shared" si="82"/>
        <v>0</v>
      </c>
      <c r="AB260" s="400">
        <f t="shared" si="83"/>
        <v>0</v>
      </c>
      <c r="AC260" s="400">
        <f t="shared" si="84"/>
        <v>0</v>
      </c>
      <c r="AD260" s="534">
        <f t="shared" si="85"/>
        <v>0</v>
      </c>
      <c r="AE260" s="386"/>
      <c r="AF260" s="405">
        <f t="shared" si="86"/>
        <v>0</v>
      </c>
      <c r="AG260" s="374"/>
      <c r="AH260" s="544"/>
    </row>
    <row r="261" spans="1:34" s="346" customFormat="1" hidden="1" x14ac:dyDescent="0.2">
      <c r="A261" s="384">
        <f t="shared" si="76"/>
        <v>0</v>
      </c>
      <c r="B261" s="385"/>
      <c r="C261" s="374"/>
      <c r="D261" s="438"/>
      <c r="E261" s="352"/>
      <c r="F261" s="353"/>
      <c r="G261" s="353"/>
      <c r="H261" s="353"/>
      <c r="I261" s="353"/>
      <c r="J261" s="394">
        <f t="shared" si="75"/>
        <v>0</v>
      </c>
      <c r="K261" s="374"/>
      <c r="L261" s="374"/>
      <c r="M261" s="354"/>
      <c r="N261" s="355"/>
      <c r="O261" s="355"/>
      <c r="P261" s="355"/>
      <c r="Q261" s="355"/>
      <c r="R261" s="355"/>
      <c r="S261" s="356"/>
      <c r="T261" s="357"/>
      <c r="U261" s="338">
        <f t="shared" si="77"/>
        <v>0</v>
      </c>
      <c r="V261" s="374"/>
      <c r="W261" s="399">
        <f t="shared" si="78"/>
        <v>0</v>
      </c>
      <c r="X261" s="400">
        <f t="shared" si="79"/>
        <v>0</v>
      </c>
      <c r="Y261" s="400">
        <f t="shared" si="80"/>
        <v>0</v>
      </c>
      <c r="Z261" s="400">
        <f t="shared" si="81"/>
        <v>0</v>
      </c>
      <c r="AA261" s="400">
        <f t="shared" si="82"/>
        <v>0</v>
      </c>
      <c r="AB261" s="400">
        <f t="shared" si="83"/>
        <v>0</v>
      </c>
      <c r="AC261" s="400">
        <f t="shared" si="84"/>
        <v>0</v>
      </c>
      <c r="AD261" s="534">
        <f t="shared" si="85"/>
        <v>0</v>
      </c>
      <c r="AE261" s="386"/>
      <c r="AF261" s="405">
        <f t="shared" si="86"/>
        <v>0</v>
      </c>
      <c r="AG261" s="374"/>
      <c r="AH261" s="544"/>
    </row>
    <row r="262" spans="1:34" s="346" customFormat="1" hidden="1" x14ac:dyDescent="0.2">
      <c r="A262" s="384">
        <f t="shared" si="76"/>
        <v>0</v>
      </c>
      <c r="B262" s="385"/>
      <c r="C262" s="374"/>
      <c r="D262" s="438"/>
      <c r="E262" s="352"/>
      <c r="F262" s="353"/>
      <c r="G262" s="353"/>
      <c r="H262" s="353"/>
      <c r="I262" s="353"/>
      <c r="J262" s="394">
        <f t="shared" si="75"/>
        <v>0</v>
      </c>
      <c r="K262" s="374"/>
      <c r="L262" s="374"/>
      <c r="M262" s="354"/>
      <c r="N262" s="355"/>
      <c r="O262" s="355"/>
      <c r="P262" s="355"/>
      <c r="Q262" s="355"/>
      <c r="R262" s="355"/>
      <c r="S262" s="356"/>
      <c r="T262" s="357"/>
      <c r="U262" s="338">
        <f t="shared" si="77"/>
        <v>0</v>
      </c>
      <c r="V262" s="374"/>
      <c r="W262" s="399">
        <f t="shared" si="78"/>
        <v>0</v>
      </c>
      <c r="X262" s="400">
        <f t="shared" si="79"/>
        <v>0</v>
      </c>
      <c r="Y262" s="400">
        <f t="shared" si="80"/>
        <v>0</v>
      </c>
      <c r="Z262" s="400">
        <f t="shared" si="81"/>
        <v>0</v>
      </c>
      <c r="AA262" s="400">
        <f t="shared" si="82"/>
        <v>0</v>
      </c>
      <c r="AB262" s="400">
        <f t="shared" si="83"/>
        <v>0</v>
      </c>
      <c r="AC262" s="400">
        <f t="shared" si="84"/>
        <v>0</v>
      </c>
      <c r="AD262" s="534">
        <f t="shared" si="85"/>
        <v>0</v>
      </c>
      <c r="AE262" s="386"/>
      <c r="AF262" s="405">
        <f t="shared" si="86"/>
        <v>0</v>
      </c>
      <c r="AG262" s="374"/>
      <c r="AH262" s="544"/>
    </row>
    <row r="263" spans="1:34" s="346" customFormat="1" hidden="1" x14ac:dyDescent="0.2">
      <c r="A263" s="384">
        <f t="shared" si="76"/>
        <v>0</v>
      </c>
      <c r="B263" s="385"/>
      <c r="C263" s="374"/>
      <c r="D263" s="438"/>
      <c r="E263" s="352"/>
      <c r="F263" s="353"/>
      <c r="G263" s="353"/>
      <c r="H263" s="353"/>
      <c r="I263" s="353"/>
      <c r="J263" s="394">
        <f t="shared" si="75"/>
        <v>0</v>
      </c>
      <c r="K263" s="374"/>
      <c r="L263" s="374"/>
      <c r="M263" s="354"/>
      <c r="N263" s="355"/>
      <c r="O263" s="355"/>
      <c r="P263" s="355"/>
      <c r="Q263" s="355"/>
      <c r="R263" s="355"/>
      <c r="S263" s="356"/>
      <c r="T263" s="357"/>
      <c r="U263" s="338">
        <f t="shared" si="77"/>
        <v>0</v>
      </c>
      <c r="V263" s="374"/>
      <c r="W263" s="399">
        <f t="shared" si="78"/>
        <v>0</v>
      </c>
      <c r="X263" s="400">
        <f t="shared" si="79"/>
        <v>0</v>
      </c>
      <c r="Y263" s="400">
        <f t="shared" si="80"/>
        <v>0</v>
      </c>
      <c r="Z263" s="400">
        <f t="shared" si="81"/>
        <v>0</v>
      </c>
      <c r="AA263" s="400">
        <f t="shared" si="82"/>
        <v>0</v>
      </c>
      <c r="AB263" s="400">
        <f t="shared" si="83"/>
        <v>0</v>
      </c>
      <c r="AC263" s="400">
        <f t="shared" si="84"/>
        <v>0</v>
      </c>
      <c r="AD263" s="534">
        <f t="shared" si="85"/>
        <v>0</v>
      </c>
      <c r="AE263" s="386"/>
      <c r="AF263" s="405">
        <f t="shared" si="86"/>
        <v>0</v>
      </c>
      <c r="AG263" s="374"/>
      <c r="AH263" s="544"/>
    </row>
    <row r="264" spans="1:34" s="346" customFormat="1" hidden="1" x14ac:dyDescent="0.2">
      <c r="A264" s="384">
        <f t="shared" si="76"/>
        <v>0</v>
      </c>
      <c r="B264" s="385"/>
      <c r="C264" s="374"/>
      <c r="D264" s="438"/>
      <c r="E264" s="352"/>
      <c r="F264" s="353"/>
      <c r="G264" s="353"/>
      <c r="H264" s="353"/>
      <c r="I264" s="353"/>
      <c r="J264" s="394">
        <f t="shared" si="75"/>
        <v>0</v>
      </c>
      <c r="K264" s="374"/>
      <c r="L264" s="374"/>
      <c r="M264" s="354"/>
      <c r="N264" s="355"/>
      <c r="O264" s="355"/>
      <c r="P264" s="355"/>
      <c r="Q264" s="355"/>
      <c r="R264" s="355"/>
      <c r="S264" s="356"/>
      <c r="T264" s="357"/>
      <c r="U264" s="338">
        <f t="shared" si="77"/>
        <v>0</v>
      </c>
      <c r="V264" s="374"/>
      <c r="W264" s="399">
        <f t="shared" si="78"/>
        <v>0</v>
      </c>
      <c r="X264" s="400">
        <f t="shared" si="79"/>
        <v>0</v>
      </c>
      <c r="Y264" s="400">
        <f t="shared" si="80"/>
        <v>0</v>
      </c>
      <c r="Z264" s="400">
        <f t="shared" si="81"/>
        <v>0</v>
      </c>
      <c r="AA264" s="400">
        <f t="shared" si="82"/>
        <v>0</v>
      </c>
      <c r="AB264" s="400">
        <f t="shared" si="83"/>
        <v>0</v>
      </c>
      <c r="AC264" s="400">
        <f t="shared" si="84"/>
        <v>0</v>
      </c>
      <c r="AD264" s="534">
        <f t="shared" si="85"/>
        <v>0</v>
      </c>
      <c r="AE264" s="386"/>
      <c r="AF264" s="405">
        <f t="shared" si="86"/>
        <v>0</v>
      </c>
      <c r="AG264" s="374"/>
      <c r="AH264" s="544"/>
    </row>
    <row r="265" spans="1:34" s="346" customFormat="1" hidden="1" x14ac:dyDescent="0.2">
      <c r="A265" s="384">
        <f t="shared" si="76"/>
        <v>0</v>
      </c>
      <c r="B265" s="385"/>
      <c r="C265" s="374"/>
      <c r="D265" s="438"/>
      <c r="E265" s="352"/>
      <c r="F265" s="353"/>
      <c r="G265" s="353"/>
      <c r="H265" s="353"/>
      <c r="I265" s="353"/>
      <c r="J265" s="394">
        <f t="shared" si="75"/>
        <v>0</v>
      </c>
      <c r="K265" s="374"/>
      <c r="L265" s="374"/>
      <c r="M265" s="354"/>
      <c r="N265" s="355"/>
      <c r="O265" s="355"/>
      <c r="P265" s="355"/>
      <c r="Q265" s="355"/>
      <c r="R265" s="355"/>
      <c r="S265" s="356"/>
      <c r="T265" s="357"/>
      <c r="U265" s="338">
        <f t="shared" si="77"/>
        <v>0</v>
      </c>
      <c r="V265" s="374"/>
      <c r="W265" s="399">
        <f t="shared" si="78"/>
        <v>0</v>
      </c>
      <c r="X265" s="400">
        <f t="shared" si="79"/>
        <v>0</v>
      </c>
      <c r="Y265" s="400">
        <f t="shared" si="80"/>
        <v>0</v>
      </c>
      <c r="Z265" s="400">
        <f t="shared" si="81"/>
        <v>0</v>
      </c>
      <c r="AA265" s="400">
        <f t="shared" si="82"/>
        <v>0</v>
      </c>
      <c r="AB265" s="400">
        <f t="shared" si="83"/>
        <v>0</v>
      </c>
      <c r="AC265" s="400">
        <f t="shared" si="84"/>
        <v>0</v>
      </c>
      <c r="AD265" s="534">
        <f t="shared" si="85"/>
        <v>0</v>
      </c>
      <c r="AE265" s="386"/>
      <c r="AF265" s="405">
        <f t="shared" si="86"/>
        <v>0</v>
      </c>
      <c r="AG265" s="374"/>
      <c r="AH265" s="544"/>
    </row>
    <row r="266" spans="1:34" s="346" customFormat="1" hidden="1" x14ac:dyDescent="0.2">
      <c r="A266" s="384">
        <f t="shared" si="76"/>
        <v>0</v>
      </c>
      <c r="B266" s="385"/>
      <c r="C266" s="374"/>
      <c r="D266" s="438"/>
      <c r="E266" s="352"/>
      <c r="F266" s="353"/>
      <c r="G266" s="353"/>
      <c r="H266" s="353"/>
      <c r="I266" s="353"/>
      <c r="J266" s="394">
        <f t="shared" si="75"/>
        <v>0</v>
      </c>
      <c r="K266" s="374"/>
      <c r="L266" s="374"/>
      <c r="M266" s="354"/>
      <c r="N266" s="355"/>
      <c r="O266" s="355"/>
      <c r="P266" s="355"/>
      <c r="Q266" s="355"/>
      <c r="R266" s="355"/>
      <c r="S266" s="356"/>
      <c r="T266" s="357"/>
      <c r="U266" s="338">
        <f t="shared" si="77"/>
        <v>0</v>
      </c>
      <c r="V266" s="374"/>
      <c r="W266" s="399">
        <f t="shared" si="78"/>
        <v>0</v>
      </c>
      <c r="X266" s="400">
        <f t="shared" si="79"/>
        <v>0</v>
      </c>
      <c r="Y266" s="400">
        <f t="shared" si="80"/>
        <v>0</v>
      </c>
      <c r="Z266" s="400">
        <f t="shared" si="81"/>
        <v>0</v>
      </c>
      <c r="AA266" s="400">
        <f t="shared" si="82"/>
        <v>0</v>
      </c>
      <c r="AB266" s="400">
        <f t="shared" si="83"/>
        <v>0</v>
      </c>
      <c r="AC266" s="400">
        <f t="shared" si="84"/>
        <v>0</v>
      </c>
      <c r="AD266" s="534">
        <f t="shared" si="85"/>
        <v>0</v>
      </c>
      <c r="AE266" s="386"/>
      <c r="AF266" s="405">
        <f t="shared" si="86"/>
        <v>0</v>
      </c>
      <c r="AG266" s="374"/>
      <c r="AH266" s="544"/>
    </row>
    <row r="267" spans="1:34" s="346" customFormat="1" hidden="1" x14ac:dyDescent="0.2">
      <c r="A267" s="384">
        <f t="shared" si="76"/>
        <v>0</v>
      </c>
      <c r="B267" s="385"/>
      <c r="C267" s="374"/>
      <c r="D267" s="438"/>
      <c r="E267" s="352"/>
      <c r="F267" s="353"/>
      <c r="G267" s="353"/>
      <c r="H267" s="353"/>
      <c r="I267" s="353"/>
      <c r="J267" s="394">
        <f t="shared" si="75"/>
        <v>0</v>
      </c>
      <c r="K267" s="374"/>
      <c r="L267" s="374"/>
      <c r="M267" s="354"/>
      <c r="N267" s="355"/>
      <c r="O267" s="355"/>
      <c r="P267" s="355"/>
      <c r="Q267" s="355"/>
      <c r="R267" s="355"/>
      <c r="S267" s="356"/>
      <c r="T267" s="357"/>
      <c r="U267" s="338">
        <f t="shared" si="77"/>
        <v>0</v>
      </c>
      <c r="V267" s="374"/>
      <c r="W267" s="399">
        <f t="shared" si="78"/>
        <v>0</v>
      </c>
      <c r="X267" s="400">
        <f t="shared" si="79"/>
        <v>0</v>
      </c>
      <c r="Y267" s="400">
        <f t="shared" si="80"/>
        <v>0</v>
      </c>
      <c r="Z267" s="400">
        <f t="shared" si="81"/>
        <v>0</v>
      </c>
      <c r="AA267" s="400">
        <f t="shared" si="82"/>
        <v>0</v>
      </c>
      <c r="AB267" s="400">
        <f t="shared" si="83"/>
        <v>0</v>
      </c>
      <c r="AC267" s="400">
        <f t="shared" si="84"/>
        <v>0</v>
      </c>
      <c r="AD267" s="534">
        <f t="shared" si="85"/>
        <v>0</v>
      </c>
      <c r="AE267" s="386"/>
      <c r="AF267" s="405">
        <f t="shared" si="86"/>
        <v>0</v>
      </c>
      <c r="AG267" s="374"/>
      <c r="AH267" s="544"/>
    </row>
    <row r="268" spans="1:34" s="346" customFormat="1" hidden="1" x14ac:dyDescent="0.2">
      <c r="A268" s="384">
        <f t="shared" si="76"/>
        <v>0</v>
      </c>
      <c r="B268" s="385"/>
      <c r="C268" s="374"/>
      <c r="D268" s="438"/>
      <c r="E268" s="352"/>
      <c r="F268" s="353"/>
      <c r="G268" s="353"/>
      <c r="H268" s="353"/>
      <c r="I268" s="353"/>
      <c r="J268" s="394">
        <f t="shared" si="75"/>
        <v>0</v>
      </c>
      <c r="K268" s="374"/>
      <c r="L268" s="374"/>
      <c r="M268" s="354"/>
      <c r="N268" s="355"/>
      <c r="O268" s="355"/>
      <c r="P268" s="355"/>
      <c r="Q268" s="355"/>
      <c r="R268" s="355"/>
      <c r="S268" s="356"/>
      <c r="T268" s="357"/>
      <c r="U268" s="338">
        <f t="shared" si="77"/>
        <v>0</v>
      </c>
      <c r="V268" s="374"/>
      <c r="W268" s="399">
        <f t="shared" si="78"/>
        <v>0</v>
      </c>
      <c r="X268" s="400">
        <f t="shared" si="79"/>
        <v>0</v>
      </c>
      <c r="Y268" s="400">
        <f t="shared" si="80"/>
        <v>0</v>
      </c>
      <c r="Z268" s="400">
        <f t="shared" si="81"/>
        <v>0</v>
      </c>
      <c r="AA268" s="400">
        <f t="shared" si="82"/>
        <v>0</v>
      </c>
      <c r="AB268" s="400">
        <f t="shared" si="83"/>
        <v>0</v>
      </c>
      <c r="AC268" s="400">
        <f t="shared" si="84"/>
        <v>0</v>
      </c>
      <c r="AD268" s="534">
        <f t="shared" si="85"/>
        <v>0</v>
      </c>
      <c r="AE268" s="386"/>
      <c r="AF268" s="405">
        <f t="shared" si="86"/>
        <v>0</v>
      </c>
      <c r="AG268" s="374"/>
      <c r="AH268" s="544"/>
    </row>
    <row r="269" spans="1:34" s="346" customFormat="1" hidden="1" x14ac:dyDescent="0.2">
      <c r="A269" s="384">
        <f t="shared" si="76"/>
        <v>0</v>
      </c>
      <c r="B269" s="385"/>
      <c r="C269" s="374"/>
      <c r="D269" s="438"/>
      <c r="E269" s="352"/>
      <c r="F269" s="353"/>
      <c r="G269" s="353"/>
      <c r="H269" s="353"/>
      <c r="I269" s="353"/>
      <c r="J269" s="394">
        <f t="shared" si="75"/>
        <v>0</v>
      </c>
      <c r="K269" s="374"/>
      <c r="L269" s="374"/>
      <c r="M269" s="354"/>
      <c r="N269" s="355"/>
      <c r="O269" s="355"/>
      <c r="P269" s="355"/>
      <c r="Q269" s="355"/>
      <c r="R269" s="355"/>
      <c r="S269" s="356"/>
      <c r="T269" s="357"/>
      <c r="U269" s="338">
        <f t="shared" si="77"/>
        <v>0</v>
      </c>
      <c r="V269" s="374"/>
      <c r="W269" s="399">
        <f t="shared" si="78"/>
        <v>0</v>
      </c>
      <c r="X269" s="400">
        <f t="shared" si="79"/>
        <v>0</v>
      </c>
      <c r="Y269" s="400">
        <f t="shared" si="80"/>
        <v>0</v>
      </c>
      <c r="Z269" s="400">
        <f t="shared" si="81"/>
        <v>0</v>
      </c>
      <c r="AA269" s="400">
        <f t="shared" si="82"/>
        <v>0</v>
      </c>
      <c r="AB269" s="400">
        <f t="shared" si="83"/>
        <v>0</v>
      </c>
      <c r="AC269" s="400">
        <f t="shared" si="84"/>
        <v>0</v>
      </c>
      <c r="AD269" s="534">
        <f t="shared" si="85"/>
        <v>0</v>
      </c>
      <c r="AE269" s="386"/>
      <c r="AF269" s="405">
        <f t="shared" si="86"/>
        <v>0</v>
      </c>
      <c r="AG269" s="374"/>
      <c r="AH269" s="544"/>
    </row>
    <row r="270" spans="1:34" s="346" customFormat="1" hidden="1" x14ac:dyDescent="0.2">
      <c r="A270" s="384">
        <f t="shared" si="76"/>
        <v>0</v>
      </c>
      <c r="B270" s="385"/>
      <c r="C270" s="374"/>
      <c r="D270" s="438"/>
      <c r="E270" s="352"/>
      <c r="F270" s="353"/>
      <c r="G270" s="353"/>
      <c r="H270" s="353"/>
      <c r="I270" s="353"/>
      <c r="J270" s="394">
        <f t="shared" si="75"/>
        <v>0</v>
      </c>
      <c r="K270" s="374"/>
      <c r="L270" s="374"/>
      <c r="M270" s="354"/>
      <c r="N270" s="355"/>
      <c r="O270" s="355"/>
      <c r="P270" s="355"/>
      <c r="Q270" s="355"/>
      <c r="R270" s="355"/>
      <c r="S270" s="356"/>
      <c r="T270" s="357"/>
      <c r="U270" s="338">
        <f t="shared" si="77"/>
        <v>0</v>
      </c>
      <c r="V270" s="374"/>
      <c r="W270" s="399">
        <f t="shared" si="78"/>
        <v>0</v>
      </c>
      <c r="X270" s="400">
        <f t="shared" si="79"/>
        <v>0</v>
      </c>
      <c r="Y270" s="400">
        <f t="shared" si="80"/>
        <v>0</v>
      </c>
      <c r="Z270" s="400">
        <f t="shared" si="81"/>
        <v>0</v>
      </c>
      <c r="AA270" s="400">
        <f t="shared" si="82"/>
        <v>0</v>
      </c>
      <c r="AB270" s="400">
        <f t="shared" si="83"/>
        <v>0</v>
      </c>
      <c r="AC270" s="400">
        <f t="shared" si="84"/>
        <v>0</v>
      </c>
      <c r="AD270" s="534">
        <f t="shared" si="85"/>
        <v>0</v>
      </c>
      <c r="AE270" s="386"/>
      <c r="AF270" s="405">
        <f t="shared" si="86"/>
        <v>0</v>
      </c>
      <c r="AG270" s="374"/>
      <c r="AH270" s="544"/>
    </row>
    <row r="271" spans="1:34" s="346" customFormat="1" hidden="1" x14ac:dyDescent="0.2">
      <c r="A271" s="384">
        <f t="shared" si="76"/>
        <v>0</v>
      </c>
      <c r="B271" s="385"/>
      <c r="C271" s="374"/>
      <c r="D271" s="438"/>
      <c r="E271" s="352"/>
      <c r="F271" s="353"/>
      <c r="G271" s="353"/>
      <c r="H271" s="353"/>
      <c r="I271" s="353"/>
      <c r="J271" s="394">
        <f t="shared" si="75"/>
        <v>0</v>
      </c>
      <c r="K271" s="374"/>
      <c r="L271" s="374"/>
      <c r="M271" s="354"/>
      <c r="N271" s="355"/>
      <c r="O271" s="355"/>
      <c r="P271" s="355"/>
      <c r="Q271" s="355"/>
      <c r="R271" s="355"/>
      <c r="S271" s="356"/>
      <c r="T271" s="357"/>
      <c r="U271" s="338">
        <f t="shared" si="77"/>
        <v>0</v>
      </c>
      <c r="V271" s="374"/>
      <c r="W271" s="399">
        <f t="shared" si="78"/>
        <v>0</v>
      </c>
      <c r="X271" s="400">
        <f t="shared" si="79"/>
        <v>0</v>
      </c>
      <c r="Y271" s="400">
        <f t="shared" si="80"/>
        <v>0</v>
      </c>
      <c r="Z271" s="400">
        <f t="shared" si="81"/>
        <v>0</v>
      </c>
      <c r="AA271" s="400">
        <f t="shared" si="82"/>
        <v>0</v>
      </c>
      <c r="AB271" s="400">
        <f t="shared" si="83"/>
        <v>0</v>
      </c>
      <c r="AC271" s="400">
        <f t="shared" si="84"/>
        <v>0</v>
      </c>
      <c r="AD271" s="534">
        <f t="shared" si="85"/>
        <v>0</v>
      </c>
      <c r="AE271" s="386"/>
      <c r="AF271" s="405">
        <f t="shared" si="86"/>
        <v>0</v>
      </c>
      <c r="AG271" s="374"/>
      <c r="AH271" s="544"/>
    </row>
    <row r="272" spans="1:34" s="346" customFormat="1" hidden="1" x14ac:dyDescent="0.2">
      <c r="A272" s="384">
        <f t="shared" si="76"/>
        <v>0</v>
      </c>
      <c r="B272" s="385"/>
      <c r="C272" s="374"/>
      <c r="D272" s="438"/>
      <c r="E272" s="352"/>
      <c r="F272" s="353"/>
      <c r="G272" s="353"/>
      <c r="H272" s="353"/>
      <c r="I272" s="353"/>
      <c r="J272" s="394">
        <f t="shared" si="75"/>
        <v>0</v>
      </c>
      <c r="K272" s="374"/>
      <c r="L272" s="374"/>
      <c r="M272" s="354"/>
      <c r="N272" s="355"/>
      <c r="O272" s="355"/>
      <c r="P272" s="355"/>
      <c r="Q272" s="355"/>
      <c r="R272" s="355"/>
      <c r="S272" s="356"/>
      <c r="T272" s="357"/>
      <c r="U272" s="338">
        <f t="shared" si="77"/>
        <v>0</v>
      </c>
      <c r="V272" s="374"/>
      <c r="W272" s="399">
        <f t="shared" si="78"/>
        <v>0</v>
      </c>
      <c r="X272" s="400">
        <f t="shared" si="79"/>
        <v>0</v>
      </c>
      <c r="Y272" s="400">
        <f t="shared" si="80"/>
        <v>0</v>
      </c>
      <c r="Z272" s="400">
        <f t="shared" si="81"/>
        <v>0</v>
      </c>
      <c r="AA272" s="400">
        <f t="shared" si="82"/>
        <v>0</v>
      </c>
      <c r="AB272" s="400">
        <f t="shared" si="83"/>
        <v>0</v>
      </c>
      <c r="AC272" s="400">
        <f t="shared" si="84"/>
        <v>0</v>
      </c>
      <c r="AD272" s="534">
        <f t="shared" si="85"/>
        <v>0</v>
      </c>
      <c r="AE272" s="386"/>
      <c r="AF272" s="405">
        <f t="shared" si="86"/>
        <v>0</v>
      </c>
      <c r="AG272" s="374"/>
      <c r="AH272" s="544"/>
    </row>
    <row r="273" spans="1:34" s="346" customFormat="1" hidden="1" x14ac:dyDescent="0.2">
      <c r="A273" s="384">
        <f t="shared" si="76"/>
        <v>0</v>
      </c>
      <c r="B273" s="385"/>
      <c r="C273" s="374"/>
      <c r="D273" s="438"/>
      <c r="E273" s="352"/>
      <c r="F273" s="353"/>
      <c r="G273" s="353"/>
      <c r="H273" s="353"/>
      <c r="I273" s="353"/>
      <c r="J273" s="394">
        <f t="shared" si="75"/>
        <v>0</v>
      </c>
      <c r="K273" s="374"/>
      <c r="L273" s="374"/>
      <c r="M273" s="354"/>
      <c r="N273" s="355"/>
      <c r="O273" s="355"/>
      <c r="P273" s="355"/>
      <c r="Q273" s="355"/>
      <c r="R273" s="355"/>
      <c r="S273" s="356"/>
      <c r="T273" s="357"/>
      <c r="U273" s="338">
        <f t="shared" si="77"/>
        <v>0</v>
      </c>
      <c r="V273" s="374"/>
      <c r="W273" s="399">
        <f t="shared" si="78"/>
        <v>0</v>
      </c>
      <c r="X273" s="400">
        <f t="shared" si="79"/>
        <v>0</v>
      </c>
      <c r="Y273" s="400">
        <f t="shared" si="80"/>
        <v>0</v>
      </c>
      <c r="Z273" s="400">
        <f t="shared" si="81"/>
        <v>0</v>
      </c>
      <c r="AA273" s="400">
        <f t="shared" si="82"/>
        <v>0</v>
      </c>
      <c r="AB273" s="400">
        <f t="shared" si="83"/>
        <v>0</v>
      </c>
      <c r="AC273" s="400">
        <f t="shared" si="84"/>
        <v>0</v>
      </c>
      <c r="AD273" s="534">
        <f t="shared" si="85"/>
        <v>0</v>
      </c>
      <c r="AE273" s="386"/>
      <c r="AF273" s="405">
        <f t="shared" si="86"/>
        <v>0</v>
      </c>
      <c r="AG273" s="374"/>
      <c r="AH273" s="544"/>
    </row>
    <row r="274" spans="1:34" s="346" customFormat="1" hidden="1" x14ac:dyDescent="0.2">
      <c r="A274" s="384">
        <f t="shared" si="76"/>
        <v>0</v>
      </c>
      <c r="B274" s="385"/>
      <c r="C274" s="374"/>
      <c r="D274" s="438"/>
      <c r="E274" s="352"/>
      <c r="F274" s="353"/>
      <c r="G274" s="353"/>
      <c r="H274" s="353"/>
      <c r="I274" s="353"/>
      <c r="J274" s="394">
        <f t="shared" si="75"/>
        <v>0</v>
      </c>
      <c r="K274" s="374"/>
      <c r="L274" s="374"/>
      <c r="M274" s="354"/>
      <c r="N274" s="355"/>
      <c r="O274" s="355"/>
      <c r="P274" s="355"/>
      <c r="Q274" s="355"/>
      <c r="R274" s="355"/>
      <c r="S274" s="356"/>
      <c r="T274" s="357"/>
      <c r="U274" s="338">
        <f t="shared" si="77"/>
        <v>0</v>
      </c>
      <c r="V274" s="374"/>
      <c r="W274" s="399">
        <f t="shared" si="78"/>
        <v>0</v>
      </c>
      <c r="X274" s="400">
        <f t="shared" si="79"/>
        <v>0</v>
      </c>
      <c r="Y274" s="400">
        <f t="shared" si="80"/>
        <v>0</v>
      </c>
      <c r="Z274" s="400">
        <f t="shared" si="81"/>
        <v>0</v>
      </c>
      <c r="AA274" s="400">
        <f t="shared" si="82"/>
        <v>0</v>
      </c>
      <c r="AB274" s="400">
        <f t="shared" si="83"/>
        <v>0</v>
      </c>
      <c r="AC274" s="400">
        <f t="shared" si="84"/>
        <v>0</v>
      </c>
      <c r="AD274" s="534">
        <f t="shared" si="85"/>
        <v>0</v>
      </c>
      <c r="AE274" s="386"/>
      <c r="AF274" s="405">
        <f t="shared" si="86"/>
        <v>0</v>
      </c>
      <c r="AG274" s="374"/>
      <c r="AH274" s="544"/>
    </row>
    <row r="275" spans="1:34" s="346" customFormat="1" hidden="1" x14ac:dyDescent="0.2">
      <c r="A275" s="384">
        <f t="shared" si="76"/>
        <v>0</v>
      </c>
      <c r="B275" s="385"/>
      <c r="C275" s="374"/>
      <c r="D275" s="438"/>
      <c r="E275" s="352"/>
      <c r="F275" s="353"/>
      <c r="G275" s="353"/>
      <c r="H275" s="353"/>
      <c r="I275" s="353"/>
      <c r="J275" s="394">
        <f t="shared" si="75"/>
        <v>0</v>
      </c>
      <c r="K275" s="374"/>
      <c r="L275" s="374"/>
      <c r="M275" s="354"/>
      <c r="N275" s="355"/>
      <c r="O275" s="355"/>
      <c r="P275" s="355"/>
      <c r="Q275" s="355"/>
      <c r="R275" s="355"/>
      <c r="S275" s="356"/>
      <c r="T275" s="357"/>
      <c r="U275" s="338">
        <f t="shared" si="77"/>
        <v>0</v>
      </c>
      <c r="V275" s="374"/>
      <c r="W275" s="399">
        <f t="shared" si="78"/>
        <v>0</v>
      </c>
      <c r="X275" s="400">
        <f t="shared" si="79"/>
        <v>0</v>
      </c>
      <c r="Y275" s="400">
        <f t="shared" si="80"/>
        <v>0</v>
      </c>
      <c r="Z275" s="400">
        <f t="shared" si="81"/>
        <v>0</v>
      </c>
      <c r="AA275" s="400">
        <f t="shared" si="82"/>
        <v>0</v>
      </c>
      <c r="AB275" s="400">
        <f t="shared" si="83"/>
        <v>0</v>
      </c>
      <c r="AC275" s="400">
        <f t="shared" si="84"/>
        <v>0</v>
      </c>
      <c r="AD275" s="534">
        <f t="shared" si="85"/>
        <v>0</v>
      </c>
      <c r="AE275" s="386"/>
      <c r="AF275" s="405">
        <f t="shared" si="86"/>
        <v>0</v>
      </c>
      <c r="AG275" s="374"/>
      <c r="AH275" s="544"/>
    </row>
    <row r="276" spans="1:34" s="346" customFormat="1" hidden="1" x14ac:dyDescent="0.2">
      <c r="A276" s="384">
        <f t="shared" si="76"/>
        <v>0</v>
      </c>
      <c r="B276" s="385"/>
      <c r="C276" s="374"/>
      <c r="D276" s="438"/>
      <c r="E276" s="352"/>
      <c r="F276" s="353"/>
      <c r="G276" s="353"/>
      <c r="H276" s="353"/>
      <c r="I276" s="353"/>
      <c r="J276" s="394">
        <f t="shared" si="75"/>
        <v>0</v>
      </c>
      <c r="K276" s="374"/>
      <c r="L276" s="374"/>
      <c r="M276" s="354"/>
      <c r="N276" s="355"/>
      <c r="O276" s="355"/>
      <c r="P276" s="355"/>
      <c r="Q276" s="355"/>
      <c r="R276" s="355"/>
      <c r="S276" s="356"/>
      <c r="T276" s="357"/>
      <c r="U276" s="338">
        <f t="shared" si="77"/>
        <v>0</v>
      </c>
      <c r="V276" s="374"/>
      <c r="W276" s="399">
        <f t="shared" si="78"/>
        <v>0</v>
      </c>
      <c r="X276" s="400">
        <f t="shared" si="79"/>
        <v>0</v>
      </c>
      <c r="Y276" s="400">
        <f t="shared" si="80"/>
        <v>0</v>
      </c>
      <c r="Z276" s="400">
        <f t="shared" si="81"/>
        <v>0</v>
      </c>
      <c r="AA276" s="400">
        <f t="shared" si="82"/>
        <v>0</v>
      </c>
      <c r="AB276" s="400">
        <f t="shared" si="83"/>
        <v>0</v>
      </c>
      <c r="AC276" s="400">
        <f t="shared" si="84"/>
        <v>0</v>
      </c>
      <c r="AD276" s="534">
        <f t="shared" si="85"/>
        <v>0</v>
      </c>
      <c r="AE276" s="386"/>
      <c r="AF276" s="405">
        <f t="shared" si="86"/>
        <v>0</v>
      </c>
      <c r="AG276" s="374"/>
      <c r="AH276" s="544"/>
    </row>
    <row r="277" spans="1:34" s="346" customFormat="1" hidden="1" x14ac:dyDescent="0.2">
      <c r="A277" s="384">
        <f t="shared" si="76"/>
        <v>0</v>
      </c>
      <c r="B277" s="385"/>
      <c r="C277" s="374"/>
      <c r="D277" s="438"/>
      <c r="E277" s="352"/>
      <c r="F277" s="353"/>
      <c r="G277" s="353"/>
      <c r="H277" s="353"/>
      <c r="I277" s="353"/>
      <c r="J277" s="394">
        <f t="shared" si="75"/>
        <v>0</v>
      </c>
      <c r="K277" s="374"/>
      <c r="L277" s="374"/>
      <c r="M277" s="354"/>
      <c r="N277" s="355"/>
      <c r="O277" s="355"/>
      <c r="P277" s="355"/>
      <c r="Q277" s="355"/>
      <c r="R277" s="355"/>
      <c r="S277" s="356"/>
      <c r="T277" s="357"/>
      <c r="U277" s="338">
        <f t="shared" si="77"/>
        <v>0</v>
      </c>
      <c r="V277" s="374"/>
      <c r="W277" s="399">
        <f t="shared" si="78"/>
        <v>0</v>
      </c>
      <c r="X277" s="400">
        <f t="shared" si="79"/>
        <v>0</v>
      </c>
      <c r="Y277" s="400">
        <f t="shared" si="80"/>
        <v>0</v>
      </c>
      <c r="Z277" s="400">
        <f t="shared" si="81"/>
        <v>0</v>
      </c>
      <c r="AA277" s="400">
        <f t="shared" si="82"/>
        <v>0</v>
      </c>
      <c r="AB277" s="400">
        <f t="shared" si="83"/>
        <v>0</v>
      </c>
      <c r="AC277" s="400">
        <f t="shared" si="84"/>
        <v>0</v>
      </c>
      <c r="AD277" s="534">
        <f t="shared" si="85"/>
        <v>0</v>
      </c>
      <c r="AE277" s="386"/>
      <c r="AF277" s="405">
        <f t="shared" si="86"/>
        <v>0</v>
      </c>
      <c r="AG277" s="374"/>
      <c r="AH277" s="544"/>
    </row>
    <row r="278" spans="1:34" s="346" customFormat="1" hidden="1" x14ac:dyDescent="0.2">
      <c r="A278" s="384">
        <f t="shared" si="76"/>
        <v>0</v>
      </c>
      <c r="B278" s="385"/>
      <c r="C278" s="374"/>
      <c r="D278" s="438"/>
      <c r="E278" s="352"/>
      <c r="F278" s="353"/>
      <c r="G278" s="353"/>
      <c r="H278" s="353"/>
      <c r="I278" s="353"/>
      <c r="J278" s="394">
        <f t="shared" si="75"/>
        <v>0</v>
      </c>
      <c r="K278" s="374"/>
      <c r="L278" s="374"/>
      <c r="M278" s="354"/>
      <c r="N278" s="355"/>
      <c r="O278" s="355"/>
      <c r="P278" s="355"/>
      <c r="Q278" s="355"/>
      <c r="R278" s="355"/>
      <c r="S278" s="356"/>
      <c r="T278" s="357"/>
      <c r="U278" s="338">
        <f t="shared" si="77"/>
        <v>0</v>
      </c>
      <c r="V278" s="374"/>
      <c r="W278" s="399">
        <f t="shared" si="78"/>
        <v>0</v>
      </c>
      <c r="X278" s="400">
        <f t="shared" si="79"/>
        <v>0</v>
      </c>
      <c r="Y278" s="400">
        <f t="shared" si="80"/>
        <v>0</v>
      </c>
      <c r="Z278" s="400">
        <f t="shared" si="81"/>
        <v>0</v>
      </c>
      <c r="AA278" s="400">
        <f t="shared" si="82"/>
        <v>0</v>
      </c>
      <c r="AB278" s="400">
        <f t="shared" si="83"/>
        <v>0</v>
      </c>
      <c r="AC278" s="400">
        <f t="shared" si="84"/>
        <v>0</v>
      </c>
      <c r="AD278" s="534">
        <f t="shared" si="85"/>
        <v>0</v>
      </c>
      <c r="AE278" s="386"/>
      <c r="AF278" s="405">
        <f t="shared" si="86"/>
        <v>0</v>
      </c>
      <c r="AG278" s="374"/>
      <c r="AH278" s="544"/>
    </row>
    <row r="279" spans="1:34" s="346" customFormat="1" hidden="1" x14ac:dyDescent="0.2">
      <c r="A279" s="384">
        <f t="shared" si="76"/>
        <v>0</v>
      </c>
      <c r="B279" s="385"/>
      <c r="C279" s="374"/>
      <c r="D279" s="438"/>
      <c r="E279" s="352"/>
      <c r="F279" s="353"/>
      <c r="G279" s="353"/>
      <c r="H279" s="353"/>
      <c r="I279" s="353"/>
      <c r="J279" s="394">
        <f t="shared" si="75"/>
        <v>0</v>
      </c>
      <c r="K279" s="374"/>
      <c r="L279" s="374"/>
      <c r="M279" s="354"/>
      <c r="N279" s="355"/>
      <c r="O279" s="355"/>
      <c r="P279" s="355"/>
      <c r="Q279" s="355"/>
      <c r="R279" s="355"/>
      <c r="S279" s="356"/>
      <c r="T279" s="357"/>
      <c r="U279" s="338">
        <f t="shared" si="77"/>
        <v>0</v>
      </c>
      <c r="V279" s="374"/>
      <c r="W279" s="399">
        <f t="shared" si="78"/>
        <v>0</v>
      </c>
      <c r="X279" s="400">
        <f t="shared" si="79"/>
        <v>0</v>
      </c>
      <c r="Y279" s="400">
        <f t="shared" si="80"/>
        <v>0</v>
      </c>
      <c r="Z279" s="400">
        <f t="shared" si="81"/>
        <v>0</v>
      </c>
      <c r="AA279" s="400">
        <f t="shared" si="82"/>
        <v>0</v>
      </c>
      <c r="AB279" s="400">
        <f t="shared" si="83"/>
        <v>0</v>
      </c>
      <c r="AC279" s="400">
        <f t="shared" si="84"/>
        <v>0</v>
      </c>
      <c r="AD279" s="534">
        <f t="shared" si="85"/>
        <v>0</v>
      </c>
      <c r="AE279" s="386"/>
      <c r="AF279" s="405">
        <f t="shared" si="86"/>
        <v>0</v>
      </c>
      <c r="AG279" s="374"/>
      <c r="AH279" s="544"/>
    </row>
    <row r="280" spans="1:34" s="346" customFormat="1" hidden="1" x14ac:dyDescent="0.2">
      <c r="A280" s="384">
        <f t="shared" si="76"/>
        <v>0</v>
      </c>
      <c r="B280" s="385"/>
      <c r="C280" s="374"/>
      <c r="D280" s="438"/>
      <c r="E280" s="352"/>
      <c r="F280" s="353"/>
      <c r="G280" s="353"/>
      <c r="H280" s="353"/>
      <c r="I280" s="353"/>
      <c r="J280" s="394">
        <f t="shared" si="75"/>
        <v>0</v>
      </c>
      <c r="K280" s="374"/>
      <c r="L280" s="374"/>
      <c r="M280" s="354"/>
      <c r="N280" s="355"/>
      <c r="O280" s="355"/>
      <c r="P280" s="355"/>
      <c r="Q280" s="355"/>
      <c r="R280" s="355"/>
      <c r="S280" s="356"/>
      <c r="T280" s="357"/>
      <c r="U280" s="338">
        <f t="shared" si="77"/>
        <v>0</v>
      </c>
      <c r="V280" s="374"/>
      <c r="W280" s="399">
        <f t="shared" si="78"/>
        <v>0</v>
      </c>
      <c r="X280" s="400">
        <f t="shared" si="79"/>
        <v>0</v>
      </c>
      <c r="Y280" s="400">
        <f t="shared" si="80"/>
        <v>0</v>
      </c>
      <c r="Z280" s="400">
        <f t="shared" si="81"/>
        <v>0</v>
      </c>
      <c r="AA280" s="400">
        <f t="shared" si="82"/>
        <v>0</v>
      </c>
      <c r="AB280" s="400">
        <f t="shared" si="83"/>
        <v>0</v>
      </c>
      <c r="AC280" s="400">
        <f t="shared" si="84"/>
        <v>0</v>
      </c>
      <c r="AD280" s="534">
        <f t="shared" si="85"/>
        <v>0</v>
      </c>
      <c r="AE280" s="386"/>
      <c r="AF280" s="405">
        <f t="shared" si="86"/>
        <v>0</v>
      </c>
      <c r="AG280" s="374"/>
      <c r="AH280" s="544"/>
    </row>
    <row r="281" spans="1:34" s="346" customFormat="1" hidden="1" x14ac:dyDescent="0.2">
      <c r="A281" s="384">
        <f t="shared" si="76"/>
        <v>0</v>
      </c>
      <c r="B281" s="385"/>
      <c r="C281" s="374"/>
      <c r="D281" s="438"/>
      <c r="E281" s="352"/>
      <c r="F281" s="353"/>
      <c r="G281" s="353"/>
      <c r="H281" s="353"/>
      <c r="I281" s="353"/>
      <c r="J281" s="394">
        <f t="shared" si="75"/>
        <v>0</v>
      </c>
      <c r="K281" s="374"/>
      <c r="L281" s="374"/>
      <c r="M281" s="354"/>
      <c r="N281" s="355"/>
      <c r="O281" s="355"/>
      <c r="P281" s="355"/>
      <c r="Q281" s="355"/>
      <c r="R281" s="355"/>
      <c r="S281" s="356"/>
      <c r="T281" s="357"/>
      <c r="U281" s="338">
        <f t="shared" si="77"/>
        <v>0</v>
      </c>
      <c r="V281" s="374"/>
      <c r="W281" s="399">
        <f t="shared" si="78"/>
        <v>0</v>
      </c>
      <c r="X281" s="400">
        <f t="shared" si="79"/>
        <v>0</v>
      </c>
      <c r="Y281" s="400">
        <f t="shared" si="80"/>
        <v>0</v>
      </c>
      <c r="Z281" s="400">
        <f t="shared" si="81"/>
        <v>0</v>
      </c>
      <c r="AA281" s="400">
        <f t="shared" si="82"/>
        <v>0</v>
      </c>
      <c r="AB281" s="400">
        <f t="shared" si="83"/>
        <v>0</v>
      </c>
      <c r="AC281" s="400">
        <f t="shared" si="84"/>
        <v>0</v>
      </c>
      <c r="AD281" s="534">
        <f t="shared" si="85"/>
        <v>0</v>
      </c>
      <c r="AE281" s="386"/>
      <c r="AF281" s="405">
        <f t="shared" si="86"/>
        <v>0</v>
      </c>
      <c r="AG281" s="374"/>
      <c r="AH281" s="544"/>
    </row>
    <row r="282" spans="1:34" s="346" customFormat="1" hidden="1" x14ac:dyDescent="0.2">
      <c r="A282" s="384">
        <f t="shared" si="76"/>
        <v>0</v>
      </c>
      <c r="B282" s="385"/>
      <c r="C282" s="374"/>
      <c r="D282" s="438"/>
      <c r="E282" s="352"/>
      <c r="F282" s="353"/>
      <c r="G282" s="353"/>
      <c r="H282" s="353"/>
      <c r="I282" s="353"/>
      <c r="J282" s="394">
        <f t="shared" si="75"/>
        <v>0</v>
      </c>
      <c r="K282" s="374"/>
      <c r="L282" s="374"/>
      <c r="M282" s="354"/>
      <c r="N282" s="355"/>
      <c r="O282" s="355"/>
      <c r="P282" s="355"/>
      <c r="Q282" s="355"/>
      <c r="R282" s="355"/>
      <c r="S282" s="356"/>
      <c r="T282" s="357"/>
      <c r="U282" s="338">
        <f t="shared" si="77"/>
        <v>0</v>
      </c>
      <c r="V282" s="374"/>
      <c r="W282" s="399">
        <f t="shared" si="78"/>
        <v>0</v>
      </c>
      <c r="X282" s="400">
        <f t="shared" si="79"/>
        <v>0</v>
      </c>
      <c r="Y282" s="400">
        <f t="shared" si="80"/>
        <v>0</v>
      </c>
      <c r="Z282" s="400">
        <f t="shared" si="81"/>
        <v>0</v>
      </c>
      <c r="AA282" s="400">
        <f t="shared" si="82"/>
        <v>0</v>
      </c>
      <c r="AB282" s="400">
        <f t="shared" si="83"/>
        <v>0</v>
      </c>
      <c r="AC282" s="400">
        <f t="shared" si="84"/>
        <v>0</v>
      </c>
      <c r="AD282" s="534">
        <f t="shared" si="85"/>
        <v>0</v>
      </c>
      <c r="AE282" s="386"/>
      <c r="AF282" s="405">
        <f t="shared" si="86"/>
        <v>0</v>
      </c>
      <c r="AG282" s="374"/>
      <c r="AH282" s="544"/>
    </row>
    <row r="283" spans="1:34" s="346" customFormat="1" hidden="1" x14ac:dyDescent="0.2">
      <c r="A283" s="384">
        <f t="shared" si="76"/>
        <v>0</v>
      </c>
      <c r="B283" s="385"/>
      <c r="C283" s="374"/>
      <c r="D283" s="438"/>
      <c r="E283" s="352"/>
      <c r="F283" s="353"/>
      <c r="G283" s="353"/>
      <c r="H283" s="353"/>
      <c r="I283" s="353"/>
      <c r="J283" s="394">
        <f t="shared" si="75"/>
        <v>0</v>
      </c>
      <c r="K283" s="374"/>
      <c r="L283" s="374"/>
      <c r="M283" s="354"/>
      <c r="N283" s="355"/>
      <c r="O283" s="355"/>
      <c r="P283" s="355"/>
      <c r="Q283" s="355"/>
      <c r="R283" s="355"/>
      <c r="S283" s="356"/>
      <c r="T283" s="357"/>
      <c r="U283" s="338">
        <f t="shared" si="77"/>
        <v>0</v>
      </c>
      <c r="V283" s="374"/>
      <c r="W283" s="399">
        <f t="shared" si="78"/>
        <v>0</v>
      </c>
      <c r="X283" s="400">
        <f t="shared" si="79"/>
        <v>0</v>
      </c>
      <c r="Y283" s="400">
        <f t="shared" si="80"/>
        <v>0</v>
      </c>
      <c r="Z283" s="400">
        <f t="shared" si="81"/>
        <v>0</v>
      </c>
      <c r="AA283" s="400">
        <f t="shared" si="82"/>
        <v>0</v>
      </c>
      <c r="AB283" s="400">
        <f t="shared" si="83"/>
        <v>0</v>
      </c>
      <c r="AC283" s="400">
        <f t="shared" si="84"/>
        <v>0</v>
      </c>
      <c r="AD283" s="534">
        <f t="shared" si="85"/>
        <v>0</v>
      </c>
      <c r="AE283" s="386"/>
      <c r="AF283" s="405">
        <f t="shared" si="86"/>
        <v>0</v>
      </c>
      <c r="AG283" s="374"/>
      <c r="AH283" s="544"/>
    </row>
    <row r="284" spans="1:34" s="346" customFormat="1" hidden="1" x14ac:dyDescent="0.2">
      <c r="A284" s="384">
        <f t="shared" si="76"/>
        <v>0</v>
      </c>
      <c r="B284" s="385"/>
      <c r="C284" s="374"/>
      <c r="D284" s="438"/>
      <c r="E284" s="352"/>
      <c r="F284" s="353"/>
      <c r="G284" s="353"/>
      <c r="H284" s="353"/>
      <c r="I284" s="353"/>
      <c r="J284" s="394">
        <f t="shared" si="75"/>
        <v>0</v>
      </c>
      <c r="K284" s="374"/>
      <c r="L284" s="374"/>
      <c r="M284" s="354"/>
      <c r="N284" s="355"/>
      <c r="O284" s="355"/>
      <c r="P284" s="355"/>
      <c r="Q284" s="355"/>
      <c r="R284" s="355"/>
      <c r="S284" s="356"/>
      <c r="T284" s="357"/>
      <c r="U284" s="338">
        <f t="shared" si="77"/>
        <v>0</v>
      </c>
      <c r="V284" s="374"/>
      <c r="W284" s="399">
        <f t="shared" si="78"/>
        <v>0</v>
      </c>
      <c r="X284" s="400">
        <f t="shared" si="79"/>
        <v>0</v>
      </c>
      <c r="Y284" s="400">
        <f t="shared" si="80"/>
        <v>0</v>
      </c>
      <c r="Z284" s="400">
        <f t="shared" si="81"/>
        <v>0</v>
      </c>
      <c r="AA284" s="400">
        <f t="shared" si="82"/>
        <v>0</v>
      </c>
      <c r="AB284" s="400">
        <f t="shared" si="83"/>
        <v>0</v>
      </c>
      <c r="AC284" s="400">
        <f t="shared" si="84"/>
        <v>0</v>
      </c>
      <c r="AD284" s="534">
        <f t="shared" si="85"/>
        <v>0</v>
      </c>
      <c r="AE284" s="386"/>
      <c r="AF284" s="405">
        <f t="shared" si="86"/>
        <v>0</v>
      </c>
      <c r="AG284" s="374"/>
      <c r="AH284" s="544"/>
    </row>
    <row r="285" spans="1:34" s="346" customFormat="1" hidden="1" x14ac:dyDescent="0.2">
      <c r="A285" s="384">
        <f t="shared" si="76"/>
        <v>0</v>
      </c>
      <c r="B285" s="385"/>
      <c r="C285" s="374"/>
      <c r="D285" s="438"/>
      <c r="E285" s="352"/>
      <c r="F285" s="353"/>
      <c r="G285" s="353"/>
      <c r="H285" s="353"/>
      <c r="I285" s="353"/>
      <c r="J285" s="394">
        <f t="shared" si="75"/>
        <v>0</v>
      </c>
      <c r="K285" s="374"/>
      <c r="L285" s="374"/>
      <c r="M285" s="354"/>
      <c r="N285" s="355"/>
      <c r="O285" s="355"/>
      <c r="P285" s="355"/>
      <c r="Q285" s="355"/>
      <c r="R285" s="355"/>
      <c r="S285" s="356"/>
      <c r="T285" s="357"/>
      <c r="U285" s="338">
        <f t="shared" si="77"/>
        <v>0</v>
      </c>
      <c r="V285" s="374"/>
      <c r="W285" s="399">
        <f t="shared" si="78"/>
        <v>0</v>
      </c>
      <c r="X285" s="400">
        <f t="shared" si="79"/>
        <v>0</v>
      </c>
      <c r="Y285" s="400">
        <f t="shared" si="80"/>
        <v>0</v>
      </c>
      <c r="Z285" s="400">
        <f t="shared" si="81"/>
        <v>0</v>
      </c>
      <c r="AA285" s="400">
        <f t="shared" si="82"/>
        <v>0</v>
      </c>
      <c r="AB285" s="400">
        <f t="shared" si="83"/>
        <v>0</v>
      </c>
      <c r="AC285" s="400">
        <f t="shared" si="84"/>
        <v>0</v>
      </c>
      <c r="AD285" s="534">
        <f t="shared" si="85"/>
        <v>0</v>
      </c>
      <c r="AE285" s="386"/>
      <c r="AF285" s="405">
        <f t="shared" si="86"/>
        <v>0</v>
      </c>
      <c r="AG285" s="374"/>
      <c r="AH285" s="544"/>
    </row>
    <row r="286" spans="1:34" s="346" customFormat="1" hidden="1" x14ac:dyDescent="0.2">
      <c r="A286" s="384">
        <f t="shared" si="76"/>
        <v>0</v>
      </c>
      <c r="B286" s="385"/>
      <c r="C286" s="374"/>
      <c r="D286" s="438"/>
      <c r="E286" s="352"/>
      <c r="F286" s="353"/>
      <c r="G286" s="353"/>
      <c r="H286" s="353"/>
      <c r="I286" s="353"/>
      <c r="J286" s="394">
        <f t="shared" si="75"/>
        <v>0</v>
      </c>
      <c r="K286" s="374"/>
      <c r="L286" s="374"/>
      <c r="M286" s="354"/>
      <c r="N286" s="355"/>
      <c r="O286" s="355"/>
      <c r="P286" s="355"/>
      <c r="Q286" s="355"/>
      <c r="R286" s="355"/>
      <c r="S286" s="356"/>
      <c r="T286" s="357"/>
      <c r="U286" s="338">
        <f t="shared" si="77"/>
        <v>0</v>
      </c>
      <c r="V286" s="374"/>
      <c r="W286" s="399">
        <f t="shared" si="78"/>
        <v>0</v>
      </c>
      <c r="X286" s="400">
        <f t="shared" si="79"/>
        <v>0</v>
      </c>
      <c r="Y286" s="400">
        <f t="shared" si="80"/>
        <v>0</v>
      </c>
      <c r="Z286" s="400">
        <f t="shared" si="81"/>
        <v>0</v>
      </c>
      <c r="AA286" s="400">
        <f t="shared" si="82"/>
        <v>0</v>
      </c>
      <c r="AB286" s="400">
        <f t="shared" si="83"/>
        <v>0</v>
      </c>
      <c r="AC286" s="400">
        <f t="shared" si="84"/>
        <v>0</v>
      </c>
      <c r="AD286" s="534">
        <f t="shared" si="85"/>
        <v>0</v>
      </c>
      <c r="AE286" s="386"/>
      <c r="AF286" s="405">
        <f t="shared" si="86"/>
        <v>0</v>
      </c>
      <c r="AG286" s="374"/>
      <c r="AH286" s="544"/>
    </row>
    <row r="287" spans="1:34" s="346" customFormat="1" hidden="1" x14ac:dyDescent="0.2">
      <c r="A287" s="384">
        <f t="shared" si="76"/>
        <v>0</v>
      </c>
      <c r="B287" s="385"/>
      <c r="C287" s="374"/>
      <c r="D287" s="438"/>
      <c r="E287" s="352"/>
      <c r="F287" s="353"/>
      <c r="G287" s="353"/>
      <c r="H287" s="353"/>
      <c r="I287" s="353"/>
      <c r="J287" s="394">
        <f t="shared" si="75"/>
        <v>0</v>
      </c>
      <c r="K287" s="374"/>
      <c r="L287" s="374"/>
      <c r="M287" s="354"/>
      <c r="N287" s="355"/>
      <c r="O287" s="355"/>
      <c r="P287" s="355"/>
      <c r="Q287" s="355"/>
      <c r="R287" s="355"/>
      <c r="S287" s="356"/>
      <c r="T287" s="357"/>
      <c r="U287" s="338">
        <f t="shared" si="77"/>
        <v>0</v>
      </c>
      <c r="V287" s="374"/>
      <c r="W287" s="399">
        <f t="shared" si="78"/>
        <v>0</v>
      </c>
      <c r="X287" s="400">
        <f t="shared" si="79"/>
        <v>0</v>
      </c>
      <c r="Y287" s="400">
        <f t="shared" si="80"/>
        <v>0</v>
      </c>
      <c r="Z287" s="400">
        <f t="shared" si="81"/>
        <v>0</v>
      </c>
      <c r="AA287" s="400">
        <f t="shared" si="82"/>
        <v>0</v>
      </c>
      <c r="AB287" s="400">
        <f t="shared" si="83"/>
        <v>0</v>
      </c>
      <c r="AC287" s="400">
        <f t="shared" si="84"/>
        <v>0</v>
      </c>
      <c r="AD287" s="534">
        <f t="shared" si="85"/>
        <v>0</v>
      </c>
      <c r="AE287" s="386"/>
      <c r="AF287" s="405">
        <f t="shared" si="86"/>
        <v>0</v>
      </c>
      <c r="AG287" s="374"/>
      <c r="AH287" s="544"/>
    </row>
    <row r="288" spans="1:34" s="346" customFormat="1" hidden="1" x14ac:dyDescent="0.2">
      <c r="A288" s="384">
        <f t="shared" si="76"/>
        <v>0</v>
      </c>
      <c r="B288" s="385"/>
      <c r="C288" s="374"/>
      <c r="D288" s="438"/>
      <c r="E288" s="352"/>
      <c r="F288" s="353"/>
      <c r="G288" s="353"/>
      <c r="H288" s="353"/>
      <c r="I288" s="353"/>
      <c r="J288" s="394">
        <f t="shared" si="75"/>
        <v>0</v>
      </c>
      <c r="K288" s="374"/>
      <c r="L288" s="374"/>
      <c r="M288" s="354"/>
      <c r="N288" s="355"/>
      <c r="O288" s="355"/>
      <c r="P288" s="355"/>
      <c r="Q288" s="355"/>
      <c r="R288" s="355"/>
      <c r="S288" s="356"/>
      <c r="T288" s="357"/>
      <c r="U288" s="338">
        <f t="shared" si="77"/>
        <v>0</v>
      </c>
      <c r="V288" s="374"/>
      <c r="W288" s="399">
        <f t="shared" si="78"/>
        <v>0</v>
      </c>
      <c r="X288" s="400">
        <f t="shared" si="79"/>
        <v>0</v>
      </c>
      <c r="Y288" s="400">
        <f t="shared" si="80"/>
        <v>0</v>
      </c>
      <c r="Z288" s="400">
        <f t="shared" si="81"/>
        <v>0</v>
      </c>
      <c r="AA288" s="400">
        <f t="shared" si="82"/>
        <v>0</v>
      </c>
      <c r="AB288" s="400">
        <f t="shared" si="83"/>
        <v>0</v>
      </c>
      <c r="AC288" s="400">
        <f t="shared" si="84"/>
        <v>0</v>
      </c>
      <c r="AD288" s="534">
        <f t="shared" si="85"/>
        <v>0</v>
      </c>
      <c r="AE288" s="386"/>
      <c r="AF288" s="405">
        <f t="shared" si="86"/>
        <v>0</v>
      </c>
      <c r="AG288" s="374"/>
      <c r="AH288" s="544"/>
    </row>
    <row r="289" spans="1:34" s="346" customFormat="1" hidden="1" x14ac:dyDescent="0.2">
      <c r="A289" s="384">
        <f t="shared" si="76"/>
        <v>0</v>
      </c>
      <c r="B289" s="385"/>
      <c r="C289" s="374"/>
      <c r="D289" s="438"/>
      <c r="E289" s="352"/>
      <c r="F289" s="353"/>
      <c r="G289" s="353"/>
      <c r="H289" s="353"/>
      <c r="I289" s="353"/>
      <c r="J289" s="394">
        <f t="shared" si="75"/>
        <v>0</v>
      </c>
      <c r="K289" s="374"/>
      <c r="L289" s="374"/>
      <c r="M289" s="354"/>
      <c r="N289" s="355"/>
      <c r="O289" s="355"/>
      <c r="P289" s="355"/>
      <c r="Q289" s="355"/>
      <c r="R289" s="355"/>
      <c r="S289" s="356"/>
      <c r="T289" s="357"/>
      <c r="U289" s="338">
        <f t="shared" si="77"/>
        <v>0</v>
      </c>
      <c r="V289" s="374"/>
      <c r="W289" s="399">
        <f t="shared" si="78"/>
        <v>0</v>
      </c>
      <c r="X289" s="400">
        <f t="shared" si="79"/>
        <v>0</v>
      </c>
      <c r="Y289" s="400">
        <f t="shared" si="80"/>
        <v>0</v>
      </c>
      <c r="Z289" s="400">
        <f t="shared" si="81"/>
        <v>0</v>
      </c>
      <c r="AA289" s="400">
        <f t="shared" si="82"/>
        <v>0</v>
      </c>
      <c r="AB289" s="400">
        <f t="shared" si="83"/>
        <v>0</v>
      </c>
      <c r="AC289" s="400">
        <f t="shared" si="84"/>
        <v>0</v>
      </c>
      <c r="AD289" s="534">
        <f t="shared" si="85"/>
        <v>0</v>
      </c>
      <c r="AE289" s="386"/>
      <c r="AF289" s="405">
        <f t="shared" si="86"/>
        <v>0</v>
      </c>
      <c r="AG289" s="374"/>
      <c r="AH289" s="544"/>
    </row>
    <row r="290" spans="1:34" s="346" customFormat="1" hidden="1" x14ac:dyDescent="0.2">
      <c r="A290" s="384">
        <f t="shared" si="76"/>
        <v>0</v>
      </c>
      <c r="B290" s="385"/>
      <c r="C290" s="374"/>
      <c r="D290" s="438"/>
      <c r="E290" s="352"/>
      <c r="F290" s="353"/>
      <c r="G290" s="353"/>
      <c r="H290" s="353"/>
      <c r="I290" s="353"/>
      <c r="J290" s="394">
        <f t="shared" si="75"/>
        <v>0</v>
      </c>
      <c r="K290" s="374"/>
      <c r="L290" s="374"/>
      <c r="M290" s="354"/>
      <c r="N290" s="355"/>
      <c r="O290" s="355"/>
      <c r="P290" s="355"/>
      <c r="Q290" s="355"/>
      <c r="R290" s="355"/>
      <c r="S290" s="356"/>
      <c r="T290" s="357"/>
      <c r="U290" s="338">
        <f t="shared" si="77"/>
        <v>0</v>
      </c>
      <c r="V290" s="374"/>
      <c r="W290" s="399">
        <f t="shared" si="78"/>
        <v>0</v>
      </c>
      <c r="X290" s="400">
        <f t="shared" si="79"/>
        <v>0</v>
      </c>
      <c r="Y290" s="400">
        <f t="shared" si="80"/>
        <v>0</v>
      </c>
      <c r="Z290" s="400">
        <f t="shared" si="81"/>
        <v>0</v>
      </c>
      <c r="AA290" s="400">
        <f t="shared" si="82"/>
        <v>0</v>
      </c>
      <c r="AB290" s="400">
        <f t="shared" si="83"/>
        <v>0</v>
      </c>
      <c r="AC290" s="400">
        <f t="shared" si="84"/>
        <v>0</v>
      </c>
      <c r="AD290" s="534">
        <f t="shared" si="85"/>
        <v>0</v>
      </c>
      <c r="AE290" s="386"/>
      <c r="AF290" s="405">
        <f t="shared" si="86"/>
        <v>0</v>
      </c>
      <c r="AG290" s="374"/>
      <c r="AH290" s="544"/>
    </row>
    <row r="291" spans="1:34" s="346" customFormat="1" hidden="1" x14ac:dyDescent="0.2">
      <c r="A291" s="384">
        <f t="shared" si="76"/>
        <v>0</v>
      </c>
      <c r="B291" s="385"/>
      <c r="C291" s="374"/>
      <c r="D291" s="438"/>
      <c r="E291" s="352"/>
      <c r="F291" s="353"/>
      <c r="G291" s="353"/>
      <c r="H291" s="353"/>
      <c r="I291" s="353"/>
      <c r="J291" s="394">
        <f t="shared" si="75"/>
        <v>0</v>
      </c>
      <c r="K291" s="374"/>
      <c r="L291" s="374"/>
      <c r="M291" s="354"/>
      <c r="N291" s="355"/>
      <c r="O291" s="355"/>
      <c r="P291" s="355"/>
      <c r="Q291" s="355"/>
      <c r="R291" s="355"/>
      <c r="S291" s="356"/>
      <c r="T291" s="357"/>
      <c r="U291" s="338">
        <f t="shared" si="77"/>
        <v>0</v>
      </c>
      <c r="V291" s="374"/>
      <c r="W291" s="399">
        <f t="shared" si="78"/>
        <v>0</v>
      </c>
      <c r="X291" s="400">
        <f t="shared" si="79"/>
        <v>0</v>
      </c>
      <c r="Y291" s="400">
        <f t="shared" si="80"/>
        <v>0</v>
      </c>
      <c r="Z291" s="400">
        <f t="shared" si="81"/>
        <v>0</v>
      </c>
      <c r="AA291" s="400">
        <f t="shared" si="82"/>
        <v>0</v>
      </c>
      <c r="AB291" s="400">
        <f t="shared" si="83"/>
        <v>0</v>
      </c>
      <c r="AC291" s="400">
        <f t="shared" si="84"/>
        <v>0</v>
      </c>
      <c r="AD291" s="534">
        <f t="shared" si="85"/>
        <v>0</v>
      </c>
      <c r="AE291" s="386"/>
      <c r="AF291" s="405">
        <f t="shared" si="86"/>
        <v>0</v>
      </c>
      <c r="AG291" s="374"/>
      <c r="AH291" s="544"/>
    </row>
    <row r="292" spans="1:34" s="346" customFormat="1" hidden="1" x14ac:dyDescent="0.2">
      <c r="A292" s="384">
        <f t="shared" si="76"/>
        <v>0</v>
      </c>
      <c r="B292" s="385"/>
      <c r="C292" s="374"/>
      <c r="D292" s="438"/>
      <c r="E292" s="352"/>
      <c r="F292" s="353"/>
      <c r="G292" s="353"/>
      <c r="H292" s="353"/>
      <c r="I292" s="353"/>
      <c r="J292" s="394">
        <f t="shared" si="75"/>
        <v>0</v>
      </c>
      <c r="K292" s="374"/>
      <c r="L292" s="374"/>
      <c r="M292" s="354"/>
      <c r="N292" s="355"/>
      <c r="O292" s="355"/>
      <c r="P292" s="355"/>
      <c r="Q292" s="355"/>
      <c r="R292" s="355"/>
      <c r="S292" s="356"/>
      <c r="T292" s="357"/>
      <c r="U292" s="338">
        <f t="shared" si="77"/>
        <v>0</v>
      </c>
      <c r="V292" s="374"/>
      <c r="W292" s="399">
        <f t="shared" si="78"/>
        <v>0</v>
      </c>
      <c r="X292" s="400">
        <f t="shared" si="79"/>
        <v>0</v>
      </c>
      <c r="Y292" s="400">
        <f t="shared" si="80"/>
        <v>0</v>
      </c>
      <c r="Z292" s="400">
        <f t="shared" si="81"/>
        <v>0</v>
      </c>
      <c r="AA292" s="400">
        <f t="shared" si="82"/>
        <v>0</v>
      </c>
      <c r="AB292" s="400">
        <f t="shared" si="83"/>
        <v>0</v>
      </c>
      <c r="AC292" s="400">
        <f t="shared" si="84"/>
        <v>0</v>
      </c>
      <c r="AD292" s="534">
        <f t="shared" si="85"/>
        <v>0</v>
      </c>
      <c r="AE292" s="386"/>
      <c r="AF292" s="405">
        <f t="shared" si="86"/>
        <v>0</v>
      </c>
      <c r="AG292" s="374"/>
      <c r="AH292" s="544"/>
    </row>
    <row r="293" spans="1:34" s="346" customFormat="1" hidden="1" x14ac:dyDescent="0.2">
      <c r="A293" s="384">
        <f t="shared" si="76"/>
        <v>0</v>
      </c>
      <c r="B293" s="385"/>
      <c r="C293" s="374"/>
      <c r="D293" s="438"/>
      <c r="E293" s="352"/>
      <c r="F293" s="353"/>
      <c r="G293" s="353"/>
      <c r="H293" s="353"/>
      <c r="I293" s="353"/>
      <c r="J293" s="394">
        <f t="shared" ref="J293:J314" si="87">IF(ISBLANK(H293),G293*I293,G293*I293*H293)</f>
        <v>0</v>
      </c>
      <c r="K293" s="374"/>
      <c r="L293" s="374"/>
      <c r="M293" s="354"/>
      <c r="N293" s="355"/>
      <c r="O293" s="355"/>
      <c r="P293" s="355"/>
      <c r="Q293" s="355"/>
      <c r="R293" s="355"/>
      <c r="S293" s="356"/>
      <c r="T293" s="357"/>
      <c r="U293" s="338">
        <f t="shared" si="77"/>
        <v>0</v>
      </c>
      <c r="V293" s="374"/>
      <c r="W293" s="399">
        <f t="shared" si="78"/>
        <v>0</v>
      </c>
      <c r="X293" s="400">
        <f t="shared" si="79"/>
        <v>0</v>
      </c>
      <c r="Y293" s="400">
        <f t="shared" si="80"/>
        <v>0</v>
      </c>
      <c r="Z293" s="400">
        <f t="shared" si="81"/>
        <v>0</v>
      </c>
      <c r="AA293" s="400">
        <f t="shared" si="82"/>
        <v>0</v>
      </c>
      <c r="AB293" s="400">
        <f t="shared" si="83"/>
        <v>0</v>
      </c>
      <c r="AC293" s="400">
        <f t="shared" si="84"/>
        <v>0</v>
      </c>
      <c r="AD293" s="534">
        <f t="shared" si="85"/>
        <v>0</v>
      </c>
      <c r="AE293" s="386"/>
      <c r="AF293" s="405">
        <f t="shared" si="86"/>
        <v>0</v>
      </c>
      <c r="AG293" s="374"/>
      <c r="AH293" s="544"/>
    </row>
    <row r="294" spans="1:34" s="346" customFormat="1" hidden="1" x14ac:dyDescent="0.2">
      <c r="A294" s="384">
        <f t="shared" si="76"/>
        <v>0</v>
      </c>
      <c r="B294" s="385"/>
      <c r="C294" s="374"/>
      <c r="D294" s="438"/>
      <c r="E294" s="352"/>
      <c r="F294" s="353"/>
      <c r="G294" s="353"/>
      <c r="H294" s="353"/>
      <c r="I294" s="353"/>
      <c r="J294" s="394">
        <f t="shared" si="87"/>
        <v>0</v>
      </c>
      <c r="K294" s="374"/>
      <c r="L294" s="374"/>
      <c r="M294" s="354"/>
      <c r="N294" s="355"/>
      <c r="O294" s="355"/>
      <c r="P294" s="355"/>
      <c r="Q294" s="355"/>
      <c r="R294" s="355"/>
      <c r="S294" s="356"/>
      <c r="T294" s="357"/>
      <c r="U294" s="338">
        <f t="shared" si="77"/>
        <v>0</v>
      </c>
      <c r="V294" s="374"/>
      <c r="W294" s="399">
        <f t="shared" si="78"/>
        <v>0</v>
      </c>
      <c r="X294" s="400">
        <f t="shared" si="79"/>
        <v>0</v>
      </c>
      <c r="Y294" s="400">
        <f t="shared" si="80"/>
        <v>0</v>
      </c>
      <c r="Z294" s="400">
        <f t="shared" si="81"/>
        <v>0</v>
      </c>
      <c r="AA294" s="400">
        <f t="shared" si="82"/>
        <v>0</v>
      </c>
      <c r="AB294" s="400">
        <f t="shared" si="83"/>
        <v>0</v>
      </c>
      <c r="AC294" s="400">
        <f t="shared" si="84"/>
        <v>0</v>
      </c>
      <c r="AD294" s="534">
        <f t="shared" si="85"/>
        <v>0</v>
      </c>
      <c r="AE294" s="386"/>
      <c r="AF294" s="405">
        <f t="shared" si="86"/>
        <v>0</v>
      </c>
      <c r="AG294" s="374"/>
      <c r="AH294" s="544"/>
    </row>
    <row r="295" spans="1:34" s="346" customFormat="1" hidden="1" x14ac:dyDescent="0.2">
      <c r="A295" s="384">
        <f t="shared" si="76"/>
        <v>0</v>
      </c>
      <c r="B295" s="385"/>
      <c r="C295" s="374"/>
      <c r="D295" s="438"/>
      <c r="E295" s="352"/>
      <c r="F295" s="353"/>
      <c r="G295" s="353"/>
      <c r="H295" s="353"/>
      <c r="I295" s="353"/>
      <c r="J295" s="394">
        <f t="shared" si="87"/>
        <v>0</v>
      </c>
      <c r="K295" s="374"/>
      <c r="L295" s="374"/>
      <c r="M295" s="354"/>
      <c r="N295" s="355"/>
      <c r="O295" s="355"/>
      <c r="P295" s="355"/>
      <c r="Q295" s="355"/>
      <c r="R295" s="355"/>
      <c r="S295" s="356"/>
      <c r="T295" s="357"/>
      <c r="U295" s="338">
        <f t="shared" si="77"/>
        <v>0</v>
      </c>
      <c r="V295" s="374"/>
      <c r="W295" s="399">
        <f t="shared" si="78"/>
        <v>0</v>
      </c>
      <c r="X295" s="400">
        <f t="shared" si="79"/>
        <v>0</v>
      </c>
      <c r="Y295" s="400">
        <f t="shared" si="80"/>
        <v>0</v>
      </c>
      <c r="Z295" s="400">
        <f t="shared" si="81"/>
        <v>0</v>
      </c>
      <c r="AA295" s="400">
        <f t="shared" si="82"/>
        <v>0</v>
      </c>
      <c r="AB295" s="400">
        <f t="shared" si="83"/>
        <v>0</v>
      </c>
      <c r="AC295" s="400">
        <f t="shared" si="84"/>
        <v>0</v>
      </c>
      <c r="AD295" s="534">
        <f t="shared" si="85"/>
        <v>0</v>
      </c>
      <c r="AE295" s="386"/>
      <c r="AF295" s="405">
        <f t="shared" si="86"/>
        <v>0</v>
      </c>
      <c r="AG295" s="374"/>
      <c r="AH295" s="544"/>
    </row>
    <row r="296" spans="1:34" s="346" customFormat="1" hidden="1" x14ac:dyDescent="0.2">
      <c r="A296" s="384">
        <f t="shared" si="76"/>
        <v>0</v>
      </c>
      <c r="B296" s="385"/>
      <c r="C296" s="374"/>
      <c r="D296" s="438"/>
      <c r="E296" s="352"/>
      <c r="F296" s="353"/>
      <c r="G296" s="353"/>
      <c r="H296" s="353"/>
      <c r="I296" s="353"/>
      <c r="J296" s="394">
        <f t="shared" si="87"/>
        <v>0</v>
      </c>
      <c r="K296" s="374"/>
      <c r="L296" s="374"/>
      <c r="M296" s="354"/>
      <c r="N296" s="355"/>
      <c r="O296" s="355"/>
      <c r="P296" s="355"/>
      <c r="Q296" s="355"/>
      <c r="R296" s="355"/>
      <c r="S296" s="356"/>
      <c r="T296" s="357"/>
      <c r="U296" s="338">
        <f t="shared" si="77"/>
        <v>0</v>
      </c>
      <c r="V296" s="374"/>
      <c r="W296" s="399">
        <f t="shared" si="78"/>
        <v>0</v>
      </c>
      <c r="X296" s="400">
        <f t="shared" si="79"/>
        <v>0</v>
      </c>
      <c r="Y296" s="400">
        <f t="shared" si="80"/>
        <v>0</v>
      </c>
      <c r="Z296" s="400">
        <f t="shared" si="81"/>
        <v>0</v>
      </c>
      <c r="AA296" s="400">
        <f t="shared" si="82"/>
        <v>0</v>
      </c>
      <c r="AB296" s="400">
        <f t="shared" si="83"/>
        <v>0</v>
      </c>
      <c r="AC296" s="400">
        <f t="shared" si="84"/>
        <v>0</v>
      </c>
      <c r="AD296" s="534">
        <f t="shared" si="85"/>
        <v>0</v>
      </c>
      <c r="AE296" s="386"/>
      <c r="AF296" s="405">
        <f t="shared" si="86"/>
        <v>0</v>
      </c>
      <c r="AG296" s="374"/>
      <c r="AH296" s="544"/>
    </row>
    <row r="297" spans="1:34" s="346" customFormat="1" hidden="1" x14ac:dyDescent="0.2">
      <c r="A297" s="384">
        <f t="shared" si="76"/>
        <v>0</v>
      </c>
      <c r="B297" s="385"/>
      <c r="C297" s="374"/>
      <c r="D297" s="438"/>
      <c r="E297" s="352"/>
      <c r="F297" s="353"/>
      <c r="G297" s="353"/>
      <c r="H297" s="353"/>
      <c r="I297" s="353"/>
      <c r="J297" s="394">
        <f t="shared" si="87"/>
        <v>0</v>
      </c>
      <c r="K297" s="374"/>
      <c r="L297" s="374"/>
      <c r="M297" s="354"/>
      <c r="N297" s="355"/>
      <c r="O297" s="355"/>
      <c r="P297" s="355"/>
      <c r="Q297" s="355"/>
      <c r="R297" s="355"/>
      <c r="S297" s="356"/>
      <c r="T297" s="357"/>
      <c r="U297" s="338">
        <f t="shared" si="77"/>
        <v>0</v>
      </c>
      <c r="V297" s="374"/>
      <c r="W297" s="399">
        <f t="shared" si="78"/>
        <v>0</v>
      </c>
      <c r="X297" s="400">
        <f t="shared" si="79"/>
        <v>0</v>
      </c>
      <c r="Y297" s="400">
        <f t="shared" si="80"/>
        <v>0</v>
      </c>
      <c r="Z297" s="400">
        <f t="shared" si="81"/>
        <v>0</v>
      </c>
      <c r="AA297" s="400">
        <f t="shared" si="82"/>
        <v>0</v>
      </c>
      <c r="AB297" s="400">
        <f t="shared" si="83"/>
        <v>0</v>
      </c>
      <c r="AC297" s="400">
        <f t="shared" si="84"/>
        <v>0</v>
      </c>
      <c r="AD297" s="534">
        <f t="shared" si="85"/>
        <v>0</v>
      </c>
      <c r="AE297" s="386"/>
      <c r="AF297" s="405">
        <f t="shared" si="86"/>
        <v>0</v>
      </c>
      <c r="AG297" s="374"/>
      <c r="AH297" s="544"/>
    </row>
    <row r="298" spans="1:34" s="346" customFormat="1" hidden="1" x14ac:dyDescent="0.2">
      <c r="A298" s="384">
        <f t="shared" si="76"/>
        <v>0</v>
      </c>
      <c r="B298" s="385"/>
      <c r="C298" s="374"/>
      <c r="D298" s="438"/>
      <c r="E298" s="352"/>
      <c r="F298" s="353"/>
      <c r="G298" s="353"/>
      <c r="H298" s="353"/>
      <c r="I298" s="353"/>
      <c r="J298" s="394">
        <f t="shared" si="87"/>
        <v>0</v>
      </c>
      <c r="K298" s="374"/>
      <c r="L298" s="374"/>
      <c r="M298" s="354"/>
      <c r="N298" s="355"/>
      <c r="O298" s="355"/>
      <c r="P298" s="355"/>
      <c r="Q298" s="355"/>
      <c r="R298" s="355"/>
      <c r="S298" s="356"/>
      <c r="T298" s="357"/>
      <c r="U298" s="338">
        <f t="shared" si="77"/>
        <v>0</v>
      </c>
      <c r="V298" s="374"/>
      <c r="W298" s="399">
        <f t="shared" si="78"/>
        <v>0</v>
      </c>
      <c r="X298" s="400">
        <f t="shared" si="79"/>
        <v>0</v>
      </c>
      <c r="Y298" s="400">
        <f t="shared" si="80"/>
        <v>0</v>
      </c>
      <c r="Z298" s="400">
        <f t="shared" si="81"/>
        <v>0</v>
      </c>
      <c r="AA298" s="400">
        <f t="shared" si="82"/>
        <v>0</v>
      </c>
      <c r="AB298" s="400">
        <f t="shared" si="83"/>
        <v>0</v>
      </c>
      <c r="AC298" s="400">
        <f t="shared" si="84"/>
        <v>0</v>
      </c>
      <c r="AD298" s="534">
        <f t="shared" si="85"/>
        <v>0</v>
      </c>
      <c r="AE298" s="386"/>
      <c r="AF298" s="405">
        <f t="shared" si="86"/>
        <v>0</v>
      </c>
      <c r="AG298" s="374"/>
      <c r="AH298" s="544"/>
    </row>
    <row r="299" spans="1:34" s="346" customFormat="1" hidden="1" x14ac:dyDescent="0.2">
      <c r="A299" s="384">
        <f t="shared" si="76"/>
        <v>0</v>
      </c>
      <c r="B299" s="385"/>
      <c r="C299" s="374"/>
      <c r="D299" s="438"/>
      <c r="E299" s="352"/>
      <c r="F299" s="353"/>
      <c r="G299" s="353"/>
      <c r="H299" s="353"/>
      <c r="I299" s="353"/>
      <c r="J299" s="394">
        <f t="shared" si="87"/>
        <v>0</v>
      </c>
      <c r="K299" s="374"/>
      <c r="L299" s="374"/>
      <c r="M299" s="354"/>
      <c r="N299" s="355"/>
      <c r="O299" s="355"/>
      <c r="P299" s="355"/>
      <c r="Q299" s="355"/>
      <c r="R299" s="355"/>
      <c r="S299" s="356"/>
      <c r="T299" s="357"/>
      <c r="U299" s="338">
        <f t="shared" si="77"/>
        <v>0</v>
      </c>
      <c r="V299" s="374"/>
      <c r="W299" s="399">
        <f t="shared" si="78"/>
        <v>0</v>
      </c>
      <c r="X299" s="400">
        <f t="shared" si="79"/>
        <v>0</v>
      </c>
      <c r="Y299" s="400">
        <f t="shared" si="80"/>
        <v>0</v>
      </c>
      <c r="Z299" s="400">
        <f t="shared" si="81"/>
        <v>0</v>
      </c>
      <c r="AA299" s="400">
        <f t="shared" si="82"/>
        <v>0</v>
      </c>
      <c r="AB299" s="400">
        <f t="shared" si="83"/>
        <v>0</v>
      </c>
      <c r="AC299" s="400">
        <f t="shared" si="84"/>
        <v>0</v>
      </c>
      <c r="AD299" s="534">
        <f t="shared" si="85"/>
        <v>0</v>
      </c>
      <c r="AE299" s="386"/>
      <c r="AF299" s="405">
        <f t="shared" si="86"/>
        <v>0</v>
      </c>
      <c r="AG299" s="374"/>
      <c r="AH299" s="544"/>
    </row>
    <row r="300" spans="1:34" s="346" customFormat="1" hidden="1" x14ac:dyDescent="0.2">
      <c r="A300" s="384">
        <f t="shared" si="76"/>
        <v>0</v>
      </c>
      <c r="B300" s="385"/>
      <c r="C300" s="374"/>
      <c r="D300" s="438"/>
      <c r="E300" s="352"/>
      <c r="F300" s="353"/>
      <c r="G300" s="353"/>
      <c r="H300" s="353"/>
      <c r="I300" s="353"/>
      <c r="J300" s="394">
        <f t="shared" si="87"/>
        <v>0</v>
      </c>
      <c r="K300" s="374"/>
      <c r="L300" s="374"/>
      <c r="M300" s="354"/>
      <c r="N300" s="355"/>
      <c r="O300" s="355"/>
      <c r="P300" s="355"/>
      <c r="Q300" s="355"/>
      <c r="R300" s="355"/>
      <c r="S300" s="356"/>
      <c r="T300" s="357"/>
      <c r="U300" s="338">
        <f t="shared" si="77"/>
        <v>0</v>
      </c>
      <c r="V300" s="374"/>
      <c r="W300" s="399">
        <f t="shared" si="78"/>
        <v>0</v>
      </c>
      <c r="X300" s="400">
        <f t="shared" si="79"/>
        <v>0</v>
      </c>
      <c r="Y300" s="400">
        <f t="shared" si="80"/>
        <v>0</v>
      </c>
      <c r="Z300" s="400">
        <f t="shared" si="81"/>
        <v>0</v>
      </c>
      <c r="AA300" s="400">
        <f t="shared" si="82"/>
        <v>0</v>
      </c>
      <c r="AB300" s="400">
        <f t="shared" si="83"/>
        <v>0</v>
      </c>
      <c r="AC300" s="400">
        <f t="shared" si="84"/>
        <v>0</v>
      </c>
      <c r="AD300" s="534">
        <f t="shared" si="85"/>
        <v>0</v>
      </c>
      <c r="AE300" s="386"/>
      <c r="AF300" s="405">
        <f t="shared" si="86"/>
        <v>0</v>
      </c>
      <c r="AG300" s="374"/>
      <c r="AH300" s="544"/>
    </row>
    <row r="301" spans="1:34" s="346" customFormat="1" hidden="1" x14ac:dyDescent="0.2">
      <c r="A301" s="384">
        <f t="shared" si="76"/>
        <v>0</v>
      </c>
      <c r="B301" s="385"/>
      <c r="C301" s="374"/>
      <c r="D301" s="438"/>
      <c r="E301" s="352"/>
      <c r="F301" s="353"/>
      <c r="G301" s="353"/>
      <c r="H301" s="353"/>
      <c r="I301" s="353"/>
      <c r="J301" s="394">
        <f t="shared" si="87"/>
        <v>0</v>
      </c>
      <c r="K301" s="374"/>
      <c r="L301" s="374"/>
      <c r="M301" s="354"/>
      <c r="N301" s="355"/>
      <c r="O301" s="355"/>
      <c r="P301" s="355"/>
      <c r="Q301" s="355"/>
      <c r="R301" s="355"/>
      <c r="S301" s="356"/>
      <c r="T301" s="357"/>
      <c r="U301" s="338">
        <f t="shared" si="77"/>
        <v>0</v>
      </c>
      <c r="V301" s="374"/>
      <c r="W301" s="399">
        <f t="shared" si="78"/>
        <v>0</v>
      </c>
      <c r="X301" s="400">
        <f t="shared" si="79"/>
        <v>0</v>
      </c>
      <c r="Y301" s="400">
        <f t="shared" si="80"/>
        <v>0</v>
      </c>
      <c r="Z301" s="400">
        <f t="shared" si="81"/>
        <v>0</v>
      </c>
      <c r="AA301" s="400">
        <f t="shared" si="82"/>
        <v>0</v>
      </c>
      <c r="AB301" s="400">
        <f t="shared" si="83"/>
        <v>0</v>
      </c>
      <c r="AC301" s="400">
        <f t="shared" si="84"/>
        <v>0</v>
      </c>
      <c r="AD301" s="534">
        <f t="shared" si="85"/>
        <v>0</v>
      </c>
      <c r="AE301" s="386"/>
      <c r="AF301" s="405">
        <f t="shared" si="86"/>
        <v>0</v>
      </c>
      <c r="AG301" s="374"/>
      <c r="AH301" s="544"/>
    </row>
    <row r="302" spans="1:34" s="346" customFormat="1" hidden="1" x14ac:dyDescent="0.2">
      <c r="A302" s="384">
        <f t="shared" si="76"/>
        <v>0</v>
      </c>
      <c r="B302" s="385"/>
      <c r="C302" s="374"/>
      <c r="D302" s="438"/>
      <c r="E302" s="352"/>
      <c r="F302" s="353"/>
      <c r="G302" s="353"/>
      <c r="H302" s="353"/>
      <c r="I302" s="353"/>
      <c r="J302" s="394">
        <f t="shared" si="87"/>
        <v>0</v>
      </c>
      <c r="K302" s="374"/>
      <c r="L302" s="374"/>
      <c r="M302" s="354"/>
      <c r="N302" s="355"/>
      <c r="O302" s="355"/>
      <c r="P302" s="355"/>
      <c r="Q302" s="355"/>
      <c r="R302" s="355"/>
      <c r="S302" s="356"/>
      <c r="T302" s="357"/>
      <c r="U302" s="338">
        <f t="shared" si="77"/>
        <v>0</v>
      </c>
      <c r="V302" s="374"/>
      <c r="W302" s="399">
        <f t="shared" si="78"/>
        <v>0</v>
      </c>
      <c r="X302" s="400">
        <f t="shared" si="79"/>
        <v>0</v>
      </c>
      <c r="Y302" s="400">
        <f t="shared" si="80"/>
        <v>0</v>
      </c>
      <c r="Z302" s="400">
        <f t="shared" si="81"/>
        <v>0</v>
      </c>
      <c r="AA302" s="400">
        <f t="shared" si="82"/>
        <v>0</v>
      </c>
      <c r="AB302" s="400">
        <f t="shared" si="83"/>
        <v>0</v>
      </c>
      <c r="AC302" s="400">
        <f t="shared" si="84"/>
        <v>0</v>
      </c>
      <c r="AD302" s="534">
        <f t="shared" si="85"/>
        <v>0</v>
      </c>
      <c r="AE302" s="386"/>
      <c r="AF302" s="405">
        <f t="shared" si="86"/>
        <v>0</v>
      </c>
      <c r="AG302" s="374"/>
      <c r="AH302" s="544"/>
    </row>
    <row r="303" spans="1:34" s="346" customFormat="1" hidden="1" x14ac:dyDescent="0.2">
      <c r="A303" s="384">
        <f t="shared" si="76"/>
        <v>0</v>
      </c>
      <c r="B303" s="385"/>
      <c r="C303" s="374"/>
      <c r="D303" s="438"/>
      <c r="E303" s="352"/>
      <c r="F303" s="353"/>
      <c r="G303" s="353"/>
      <c r="H303" s="353"/>
      <c r="I303" s="353"/>
      <c r="J303" s="394">
        <f t="shared" si="87"/>
        <v>0</v>
      </c>
      <c r="K303" s="374"/>
      <c r="L303" s="374"/>
      <c r="M303" s="354"/>
      <c r="N303" s="355"/>
      <c r="O303" s="355"/>
      <c r="P303" s="355"/>
      <c r="Q303" s="355"/>
      <c r="R303" s="355"/>
      <c r="S303" s="356"/>
      <c r="T303" s="357"/>
      <c r="U303" s="338">
        <f t="shared" si="77"/>
        <v>0</v>
      </c>
      <c r="V303" s="374"/>
      <c r="W303" s="399">
        <f t="shared" si="78"/>
        <v>0</v>
      </c>
      <c r="X303" s="400">
        <f t="shared" si="79"/>
        <v>0</v>
      </c>
      <c r="Y303" s="400">
        <f t="shared" si="80"/>
        <v>0</v>
      </c>
      <c r="Z303" s="400">
        <f t="shared" si="81"/>
        <v>0</v>
      </c>
      <c r="AA303" s="400">
        <f t="shared" si="82"/>
        <v>0</v>
      </c>
      <c r="AB303" s="400">
        <f t="shared" si="83"/>
        <v>0</v>
      </c>
      <c r="AC303" s="400">
        <f t="shared" si="84"/>
        <v>0</v>
      </c>
      <c r="AD303" s="534">
        <f t="shared" si="85"/>
        <v>0</v>
      </c>
      <c r="AE303" s="386"/>
      <c r="AF303" s="405">
        <f t="shared" si="86"/>
        <v>0</v>
      </c>
      <c r="AG303" s="374"/>
      <c r="AH303" s="544"/>
    </row>
    <row r="304" spans="1:34" s="346" customFormat="1" hidden="1" x14ac:dyDescent="0.2">
      <c r="A304" s="384">
        <f t="shared" si="76"/>
        <v>0</v>
      </c>
      <c r="B304" s="385"/>
      <c r="C304" s="374"/>
      <c r="D304" s="438"/>
      <c r="E304" s="352"/>
      <c r="F304" s="353"/>
      <c r="G304" s="353"/>
      <c r="H304" s="353"/>
      <c r="I304" s="353"/>
      <c r="J304" s="394">
        <f t="shared" si="87"/>
        <v>0</v>
      </c>
      <c r="K304" s="374"/>
      <c r="L304" s="374"/>
      <c r="M304" s="354"/>
      <c r="N304" s="355"/>
      <c r="O304" s="355"/>
      <c r="P304" s="355"/>
      <c r="Q304" s="355"/>
      <c r="R304" s="355"/>
      <c r="S304" s="356"/>
      <c r="T304" s="357"/>
      <c r="U304" s="338">
        <f t="shared" si="77"/>
        <v>0</v>
      </c>
      <c r="V304" s="374"/>
      <c r="W304" s="399">
        <f t="shared" si="78"/>
        <v>0</v>
      </c>
      <c r="X304" s="400">
        <f t="shared" si="79"/>
        <v>0</v>
      </c>
      <c r="Y304" s="400">
        <f t="shared" si="80"/>
        <v>0</v>
      </c>
      <c r="Z304" s="400">
        <f t="shared" si="81"/>
        <v>0</v>
      </c>
      <c r="AA304" s="400">
        <f t="shared" si="82"/>
        <v>0</v>
      </c>
      <c r="AB304" s="400">
        <f t="shared" si="83"/>
        <v>0</v>
      </c>
      <c r="AC304" s="400">
        <f t="shared" si="84"/>
        <v>0</v>
      </c>
      <c r="AD304" s="534">
        <f t="shared" si="85"/>
        <v>0</v>
      </c>
      <c r="AE304" s="386"/>
      <c r="AF304" s="405">
        <f t="shared" si="86"/>
        <v>0</v>
      </c>
      <c r="AG304" s="374"/>
      <c r="AH304" s="544"/>
    </row>
    <row r="305" spans="1:34" s="346" customFormat="1" hidden="1" x14ac:dyDescent="0.2">
      <c r="A305" s="384">
        <f t="shared" ref="A305:A306" si="88">IF(AND(J305&lt;&gt;0,U305&lt;&gt;1),1,0)</f>
        <v>0</v>
      </c>
      <c r="B305" s="385"/>
      <c r="C305" s="374"/>
      <c r="D305" s="438"/>
      <c r="E305" s="352"/>
      <c r="F305" s="353"/>
      <c r="G305" s="353"/>
      <c r="H305" s="353"/>
      <c r="I305" s="353"/>
      <c r="J305" s="394">
        <f t="shared" si="87"/>
        <v>0</v>
      </c>
      <c r="K305" s="374"/>
      <c r="L305" s="374"/>
      <c r="M305" s="354"/>
      <c r="N305" s="355"/>
      <c r="O305" s="355"/>
      <c r="P305" s="355"/>
      <c r="Q305" s="355"/>
      <c r="R305" s="355"/>
      <c r="S305" s="356"/>
      <c r="T305" s="357"/>
      <c r="U305" s="338">
        <f t="shared" ref="U305:U306" si="89">SUM(M305:T305)</f>
        <v>0</v>
      </c>
      <c r="V305" s="374"/>
      <c r="W305" s="399">
        <f t="shared" ref="W305:W306" si="90">$J305*M305</f>
        <v>0</v>
      </c>
      <c r="X305" s="400">
        <f t="shared" ref="X305:X306" si="91">$J305*N305</f>
        <v>0</v>
      </c>
      <c r="Y305" s="400">
        <f t="shared" ref="Y305:Y306" si="92">$J305*O305</f>
        <v>0</v>
      </c>
      <c r="Z305" s="400">
        <f t="shared" ref="Z305:Z306" si="93">$J305*P305</f>
        <v>0</v>
      </c>
      <c r="AA305" s="400">
        <f t="shared" ref="AA305:AA306" si="94">$J305*Q305</f>
        <v>0</v>
      </c>
      <c r="AB305" s="400">
        <f t="shared" ref="AB305:AB306" si="95">$J305*R305</f>
        <v>0</v>
      </c>
      <c r="AC305" s="400">
        <f t="shared" ref="AC305:AC306" si="96">$J305*S305</f>
        <v>0</v>
      </c>
      <c r="AD305" s="534">
        <f t="shared" ref="AD305:AD306" si="97">SUM(W305:AC305)</f>
        <v>0</v>
      </c>
      <c r="AE305" s="386"/>
      <c r="AF305" s="405">
        <f t="shared" ref="AF305:AF306" si="98">$J305*T305</f>
        <v>0</v>
      </c>
      <c r="AG305" s="374"/>
      <c r="AH305" s="544"/>
    </row>
    <row r="306" spans="1:34" s="346" customFormat="1" hidden="1" x14ac:dyDescent="0.2">
      <c r="A306" s="384">
        <f t="shared" si="88"/>
        <v>0</v>
      </c>
      <c r="B306" s="385"/>
      <c r="C306" s="374"/>
      <c r="D306" s="438"/>
      <c r="E306" s="352"/>
      <c r="F306" s="353"/>
      <c r="G306" s="353"/>
      <c r="H306" s="353"/>
      <c r="I306" s="353"/>
      <c r="J306" s="394">
        <f t="shared" si="87"/>
        <v>0</v>
      </c>
      <c r="K306" s="374"/>
      <c r="L306" s="374"/>
      <c r="M306" s="354"/>
      <c r="N306" s="355"/>
      <c r="O306" s="355"/>
      <c r="P306" s="355"/>
      <c r="Q306" s="355"/>
      <c r="R306" s="355"/>
      <c r="S306" s="356"/>
      <c r="T306" s="357"/>
      <c r="U306" s="338">
        <f t="shared" si="89"/>
        <v>0</v>
      </c>
      <c r="V306" s="374"/>
      <c r="W306" s="399">
        <f t="shared" si="90"/>
        <v>0</v>
      </c>
      <c r="X306" s="400">
        <f t="shared" si="91"/>
        <v>0</v>
      </c>
      <c r="Y306" s="400">
        <f t="shared" si="92"/>
        <v>0</v>
      </c>
      <c r="Z306" s="400">
        <f t="shared" si="93"/>
        <v>0</v>
      </c>
      <c r="AA306" s="400">
        <f t="shared" si="94"/>
        <v>0</v>
      </c>
      <c r="AB306" s="400">
        <f t="shared" si="95"/>
        <v>0</v>
      </c>
      <c r="AC306" s="400">
        <f t="shared" si="96"/>
        <v>0</v>
      </c>
      <c r="AD306" s="534">
        <f t="shared" si="97"/>
        <v>0</v>
      </c>
      <c r="AE306" s="386"/>
      <c r="AF306" s="405">
        <f t="shared" si="98"/>
        <v>0</v>
      </c>
      <c r="AG306" s="374"/>
      <c r="AH306" s="544"/>
    </row>
    <row r="307" spans="1:34" s="346" customFormat="1" hidden="1" x14ac:dyDescent="0.2">
      <c r="A307" s="384">
        <f t="shared" si="55"/>
        <v>0</v>
      </c>
      <c r="B307" s="385"/>
      <c r="C307" s="374"/>
      <c r="D307" s="438"/>
      <c r="E307" s="352"/>
      <c r="F307" s="353"/>
      <c r="G307" s="353"/>
      <c r="H307" s="353"/>
      <c r="I307" s="353"/>
      <c r="J307" s="394">
        <f t="shared" si="87"/>
        <v>0</v>
      </c>
      <c r="K307" s="374"/>
      <c r="L307" s="374"/>
      <c r="M307" s="354"/>
      <c r="N307" s="355"/>
      <c r="O307" s="355"/>
      <c r="P307" s="355"/>
      <c r="Q307" s="355"/>
      <c r="R307" s="355"/>
      <c r="S307" s="356"/>
      <c r="T307" s="357"/>
      <c r="U307" s="338">
        <f t="shared" si="56"/>
        <v>0</v>
      </c>
      <c r="V307" s="374"/>
      <c r="W307" s="399">
        <f t="shared" si="57"/>
        <v>0</v>
      </c>
      <c r="X307" s="400">
        <f t="shared" si="58"/>
        <v>0</v>
      </c>
      <c r="Y307" s="400">
        <f t="shared" si="59"/>
        <v>0</v>
      </c>
      <c r="Z307" s="400">
        <f t="shared" si="60"/>
        <v>0</v>
      </c>
      <c r="AA307" s="400">
        <f t="shared" si="61"/>
        <v>0</v>
      </c>
      <c r="AB307" s="400">
        <f t="shared" si="62"/>
        <v>0</v>
      </c>
      <c r="AC307" s="400">
        <f t="shared" si="63"/>
        <v>0</v>
      </c>
      <c r="AD307" s="534">
        <f t="shared" si="53"/>
        <v>0</v>
      </c>
      <c r="AE307" s="386"/>
      <c r="AF307" s="405">
        <f t="shared" si="54"/>
        <v>0</v>
      </c>
      <c r="AG307" s="374"/>
      <c r="AH307" s="544"/>
    </row>
    <row r="308" spans="1:34" s="346" customFormat="1" hidden="1" x14ac:dyDescent="0.2">
      <c r="A308" s="384">
        <f t="shared" si="55"/>
        <v>0</v>
      </c>
      <c r="B308" s="385"/>
      <c r="C308" s="374"/>
      <c r="D308" s="438"/>
      <c r="E308" s="352"/>
      <c r="F308" s="353"/>
      <c r="G308" s="353"/>
      <c r="H308" s="353"/>
      <c r="I308" s="353"/>
      <c r="J308" s="394">
        <f t="shared" si="87"/>
        <v>0</v>
      </c>
      <c r="K308" s="374"/>
      <c r="L308" s="374"/>
      <c r="M308" s="354"/>
      <c r="N308" s="355"/>
      <c r="O308" s="355"/>
      <c r="P308" s="355"/>
      <c r="Q308" s="355"/>
      <c r="R308" s="355"/>
      <c r="S308" s="356"/>
      <c r="T308" s="357"/>
      <c r="U308" s="338">
        <f t="shared" si="56"/>
        <v>0</v>
      </c>
      <c r="V308" s="374"/>
      <c r="W308" s="399">
        <f t="shared" si="57"/>
        <v>0</v>
      </c>
      <c r="X308" s="400">
        <f t="shared" si="58"/>
        <v>0</v>
      </c>
      <c r="Y308" s="400">
        <f t="shared" si="59"/>
        <v>0</v>
      </c>
      <c r="Z308" s="400">
        <f t="shared" si="60"/>
        <v>0</v>
      </c>
      <c r="AA308" s="400">
        <f t="shared" si="61"/>
        <v>0</v>
      </c>
      <c r="AB308" s="400">
        <f t="shared" si="62"/>
        <v>0</v>
      </c>
      <c r="AC308" s="400">
        <f t="shared" si="63"/>
        <v>0</v>
      </c>
      <c r="AD308" s="534">
        <f t="shared" si="53"/>
        <v>0</v>
      </c>
      <c r="AE308" s="386"/>
      <c r="AF308" s="405">
        <f t="shared" si="54"/>
        <v>0</v>
      </c>
      <c r="AG308" s="374"/>
      <c r="AH308" s="544"/>
    </row>
    <row r="309" spans="1:34" s="346" customFormat="1" hidden="1" x14ac:dyDescent="0.2">
      <c r="A309" s="384">
        <f t="shared" si="55"/>
        <v>0</v>
      </c>
      <c r="B309" s="385"/>
      <c r="C309" s="374"/>
      <c r="D309" s="438"/>
      <c r="E309" s="352"/>
      <c r="F309" s="353"/>
      <c r="G309" s="353"/>
      <c r="H309" s="353"/>
      <c r="I309" s="353"/>
      <c r="J309" s="394">
        <f t="shared" si="87"/>
        <v>0</v>
      </c>
      <c r="K309" s="374"/>
      <c r="L309" s="374"/>
      <c r="M309" s="354"/>
      <c r="N309" s="355"/>
      <c r="O309" s="355"/>
      <c r="P309" s="355"/>
      <c r="Q309" s="355"/>
      <c r="R309" s="355"/>
      <c r="S309" s="356"/>
      <c r="T309" s="357"/>
      <c r="U309" s="338">
        <f t="shared" si="56"/>
        <v>0</v>
      </c>
      <c r="V309" s="374"/>
      <c r="W309" s="399">
        <f t="shared" si="57"/>
        <v>0</v>
      </c>
      <c r="X309" s="400">
        <f t="shared" si="58"/>
        <v>0</v>
      </c>
      <c r="Y309" s="400">
        <f t="shared" si="59"/>
        <v>0</v>
      </c>
      <c r="Z309" s="400">
        <f t="shared" si="60"/>
        <v>0</v>
      </c>
      <c r="AA309" s="400">
        <f t="shared" si="61"/>
        <v>0</v>
      </c>
      <c r="AB309" s="400">
        <f t="shared" si="62"/>
        <v>0</v>
      </c>
      <c r="AC309" s="400">
        <f t="shared" si="63"/>
        <v>0</v>
      </c>
      <c r="AD309" s="534">
        <f t="shared" si="53"/>
        <v>0</v>
      </c>
      <c r="AE309" s="386"/>
      <c r="AF309" s="405">
        <f t="shared" si="54"/>
        <v>0</v>
      </c>
      <c r="AG309" s="374"/>
      <c r="AH309" s="544"/>
    </row>
    <row r="310" spans="1:34" s="346" customFormat="1" hidden="1" x14ac:dyDescent="0.2">
      <c r="A310" s="384">
        <f t="shared" si="55"/>
        <v>0</v>
      </c>
      <c r="B310" s="385"/>
      <c r="C310" s="374"/>
      <c r="D310" s="438"/>
      <c r="E310" s="352"/>
      <c r="F310" s="353"/>
      <c r="G310" s="353"/>
      <c r="H310" s="353"/>
      <c r="I310" s="353"/>
      <c r="J310" s="394">
        <f t="shared" si="87"/>
        <v>0</v>
      </c>
      <c r="K310" s="374"/>
      <c r="L310" s="374"/>
      <c r="M310" s="354"/>
      <c r="N310" s="355"/>
      <c r="O310" s="355"/>
      <c r="P310" s="355"/>
      <c r="Q310" s="355"/>
      <c r="R310" s="355"/>
      <c r="S310" s="356"/>
      <c r="T310" s="357"/>
      <c r="U310" s="338">
        <f t="shared" si="56"/>
        <v>0</v>
      </c>
      <c r="V310" s="374"/>
      <c r="W310" s="399">
        <f t="shared" si="57"/>
        <v>0</v>
      </c>
      <c r="X310" s="400">
        <f t="shared" si="58"/>
        <v>0</v>
      </c>
      <c r="Y310" s="400">
        <f t="shared" si="59"/>
        <v>0</v>
      </c>
      <c r="Z310" s="400">
        <f t="shared" si="60"/>
        <v>0</v>
      </c>
      <c r="AA310" s="400">
        <f t="shared" si="61"/>
        <v>0</v>
      </c>
      <c r="AB310" s="400">
        <f t="shared" si="62"/>
        <v>0</v>
      </c>
      <c r="AC310" s="400">
        <f t="shared" si="63"/>
        <v>0</v>
      </c>
      <c r="AD310" s="534">
        <f t="shared" si="53"/>
        <v>0</v>
      </c>
      <c r="AE310" s="386"/>
      <c r="AF310" s="405">
        <f t="shared" si="54"/>
        <v>0</v>
      </c>
      <c r="AG310" s="374"/>
      <c r="AH310" s="544"/>
    </row>
    <row r="311" spans="1:34" s="346" customFormat="1" hidden="1" x14ac:dyDescent="0.2">
      <c r="A311" s="384">
        <f t="shared" si="55"/>
        <v>0</v>
      </c>
      <c r="B311" s="385"/>
      <c r="C311" s="374"/>
      <c r="D311" s="438"/>
      <c r="E311" s="352"/>
      <c r="F311" s="353"/>
      <c r="G311" s="353"/>
      <c r="H311" s="353"/>
      <c r="I311" s="353"/>
      <c r="J311" s="394">
        <f t="shared" si="87"/>
        <v>0</v>
      </c>
      <c r="K311" s="374"/>
      <c r="L311" s="374"/>
      <c r="M311" s="354"/>
      <c r="N311" s="355"/>
      <c r="O311" s="355"/>
      <c r="P311" s="355"/>
      <c r="Q311" s="355"/>
      <c r="R311" s="355"/>
      <c r="S311" s="356"/>
      <c r="T311" s="357"/>
      <c r="U311" s="338">
        <f t="shared" si="56"/>
        <v>0</v>
      </c>
      <c r="V311" s="374"/>
      <c r="W311" s="399">
        <f t="shared" si="57"/>
        <v>0</v>
      </c>
      <c r="X311" s="400">
        <f t="shared" si="58"/>
        <v>0</v>
      </c>
      <c r="Y311" s="400">
        <f t="shared" si="59"/>
        <v>0</v>
      </c>
      <c r="Z311" s="400">
        <f t="shared" si="60"/>
        <v>0</v>
      </c>
      <c r="AA311" s="400">
        <f t="shared" si="61"/>
        <v>0</v>
      </c>
      <c r="AB311" s="400">
        <f t="shared" si="62"/>
        <v>0</v>
      </c>
      <c r="AC311" s="400">
        <f t="shared" si="63"/>
        <v>0</v>
      </c>
      <c r="AD311" s="534">
        <f t="shared" si="53"/>
        <v>0</v>
      </c>
      <c r="AE311" s="386"/>
      <c r="AF311" s="405">
        <f t="shared" si="54"/>
        <v>0</v>
      </c>
      <c r="AG311" s="374"/>
      <c r="AH311" s="544"/>
    </row>
    <row r="312" spans="1:34" s="346" customFormat="1" hidden="1" x14ac:dyDescent="0.2">
      <c r="A312" s="384">
        <f t="shared" si="55"/>
        <v>0</v>
      </c>
      <c r="B312" s="385"/>
      <c r="C312" s="374"/>
      <c r="D312" s="438"/>
      <c r="E312" s="352"/>
      <c r="F312" s="353"/>
      <c r="G312" s="353"/>
      <c r="H312" s="353"/>
      <c r="I312" s="353"/>
      <c r="J312" s="394">
        <f t="shared" si="87"/>
        <v>0</v>
      </c>
      <c r="K312" s="374"/>
      <c r="L312" s="374"/>
      <c r="M312" s="354"/>
      <c r="N312" s="355"/>
      <c r="O312" s="355"/>
      <c r="P312" s="355"/>
      <c r="Q312" s="355"/>
      <c r="R312" s="355"/>
      <c r="S312" s="356"/>
      <c r="T312" s="357"/>
      <c r="U312" s="338">
        <f t="shared" si="56"/>
        <v>0</v>
      </c>
      <c r="V312" s="374"/>
      <c r="W312" s="399">
        <f t="shared" si="57"/>
        <v>0</v>
      </c>
      <c r="X312" s="400">
        <f t="shared" si="58"/>
        <v>0</v>
      </c>
      <c r="Y312" s="400">
        <f t="shared" si="59"/>
        <v>0</v>
      </c>
      <c r="Z312" s="400">
        <f t="shared" si="60"/>
        <v>0</v>
      </c>
      <c r="AA312" s="400">
        <f t="shared" si="61"/>
        <v>0</v>
      </c>
      <c r="AB312" s="400">
        <f t="shared" si="62"/>
        <v>0</v>
      </c>
      <c r="AC312" s="400">
        <f t="shared" si="63"/>
        <v>0</v>
      </c>
      <c r="AD312" s="534">
        <f t="shared" si="53"/>
        <v>0</v>
      </c>
      <c r="AE312" s="386"/>
      <c r="AF312" s="405">
        <f t="shared" si="54"/>
        <v>0</v>
      </c>
      <c r="AG312" s="374"/>
      <c r="AH312" s="544"/>
    </row>
    <row r="313" spans="1:34" s="346" customFormat="1" hidden="1" x14ac:dyDescent="0.2">
      <c r="A313" s="384">
        <f t="shared" si="55"/>
        <v>0</v>
      </c>
      <c r="B313" s="385"/>
      <c r="C313" s="374"/>
      <c r="D313" s="438"/>
      <c r="E313" s="352"/>
      <c r="F313" s="353"/>
      <c r="G313" s="353"/>
      <c r="H313" s="353"/>
      <c r="I313" s="353"/>
      <c r="J313" s="394">
        <f t="shared" si="87"/>
        <v>0</v>
      </c>
      <c r="K313" s="374"/>
      <c r="L313" s="374"/>
      <c r="M313" s="354"/>
      <c r="N313" s="355"/>
      <c r="O313" s="355"/>
      <c r="P313" s="355"/>
      <c r="Q313" s="355"/>
      <c r="R313" s="355"/>
      <c r="S313" s="356"/>
      <c r="T313" s="357"/>
      <c r="U313" s="338">
        <f t="shared" si="56"/>
        <v>0</v>
      </c>
      <c r="V313" s="374"/>
      <c r="W313" s="399">
        <f t="shared" si="57"/>
        <v>0</v>
      </c>
      <c r="X313" s="400">
        <f t="shared" si="58"/>
        <v>0</v>
      </c>
      <c r="Y313" s="400">
        <f t="shared" si="59"/>
        <v>0</v>
      </c>
      <c r="Z313" s="400">
        <f t="shared" si="60"/>
        <v>0</v>
      </c>
      <c r="AA313" s="400">
        <f t="shared" si="61"/>
        <v>0</v>
      </c>
      <c r="AB313" s="400">
        <f t="shared" si="62"/>
        <v>0</v>
      </c>
      <c r="AC313" s="400">
        <f t="shared" si="63"/>
        <v>0</v>
      </c>
      <c r="AD313" s="534">
        <f t="shared" si="53"/>
        <v>0</v>
      </c>
      <c r="AE313" s="386"/>
      <c r="AF313" s="405">
        <f t="shared" si="54"/>
        <v>0</v>
      </c>
      <c r="AG313" s="374"/>
      <c r="AH313" s="544"/>
    </row>
    <row r="314" spans="1:34" s="346" customFormat="1" hidden="1" x14ac:dyDescent="0.2">
      <c r="A314" s="384">
        <f t="shared" si="55"/>
        <v>0</v>
      </c>
      <c r="B314" s="385"/>
      <c r="C314" s="374"/>
      <c r="D314" s="439"/>
      <c r="E314" s="358"/>
      <c r="F314" s="359"/>
      <c r="G314" s="359"/>
      <c r="H314" s="359"/>
      <c r="I314" s="359"/>
      <c r="J314" s="395">
        <f t="shared" si="87"/>
        <v>0</v>
      </c>
      <c r="K314" s="374"/>
      <c r="L314" s="374"/>
      <c r="M314" s="360"/>
      <c r="N314" s="361"/>
      <c r="O314" s="361"/>
      <c r="P314" s="361"/>
      <c r="Q314" s="361"/>
      <c r="R314" s="361"/>
      <c r="S314" s="362"/>
      <c r="T314" s="363"/>
      <c r="U314" s="339">
        <f t="shared" si="56"/>
        <v>0</v>
      </c>
      <c r="V314" s="374"/>
      <c r="W314" s="402">
        <f t="shared" si="57"/>
        <v>0</v>
      </c>
      <c r="X314" s="403">
        <f t="shared" si="58"/>
        <v>0</v>
      </c>
      <c r="Y314" s="403">
        <f t="shared" si="59"/>
        <v>0</v>
      </c>
      <c r="Z314" s="403">
        <f t="shared" si="60"/>
        <v>0</v>
      </c>
      <c r="AA314" s="403">
        <f t="shared" si="61"/>
        <v>0</v>
      </c>
      <c r="AB314" s="403">
        <f t="shared" si="62"/>
        <v>0</v>
      </c>
      <c r="AC314" s="403">
        <f t="shared" si="63"/>
        <v>0</v>
      </c>
      <c r="AD314" s="535">
        <f t="shared" si="53"/>
        <v>0</v>
      </c>
      <c r="AE314" s="386"/>
      <c r="AF314" s="406">
        <f t="shared" si="54"/>
        <v>0</v>
      </c>
      <c r="AG314" s="374"/>
      <c r="AH314" s="545"/>
    </row>
    <row r="315" spans="1:34" s="364" customFormat="1" x14ac:dyDescent="0.2">
      <c r="A315" s="387"/>
      <c r="B315" s="388"/>
      <c r="C315" s="389"/>
      <c r="D315" s="407" t="str">
        <f>"Sub-total '"&amp;D164&amp;"'"</f>
        <v>Sub-total 'Other Delivery costs'</v>
      </c>
      <c r="E315" s="408"/>
      <c r="F315" s="408"/>
      <c r="G315" s="408"/>
      <c r="H315" s="408"/>
      <c r="I315" s="408"/>
      <c r="J315" s="409">
        <f>SUM(J165:J314)</f>
        <v>0</v>
      </c>
      <c r="K315" s="389"/>
      <c r="L315" s="389"/>
      <c r="M315" s="426"/>
      <c r="N315" s="427"/>
      <c r="O315" s="427"/>
      <c r="P315" s="427"/>
      <c r="Q315" s="427"/>
      <c r="R315" s="427"/>
      <c r="S315" s="427"/>
      <c r="T315" s="427"/>
      <c r="U315" s="428"/>
      <c r="V315" s="389"/>
      <c r="W315" s="410">
        <f>SUM(W165:W314)</f>
        <v>0</v>
      </c>
      <c r="X315" s="411">
        <f t="shared" ref="X315:AD315" si="99">SUM(X165:X314)</f>
        <v>0</v>
      </c>
      <c r="Y315" s="411">
        <f t="shared" si="99"/>
        <v>0</v>
      </c>
      <c r="Z315" s="411">
        <f t="shared" si="99"/>
        <v>0</v>
      </c>
      <c r="AA315" s="411">
        <f t="shared" si="99"/>
        <v>0</v>
      </c>
      <c r="AB315" s="411">
        <f t="shared" si="99"/>
        <v>0</v>
      </c>
      <c r="AC315" s="411">
        <f t="shared" si="99"/>
        <v>0</v>
      </c>
      <c r="AD315" s="411">
        <f t="shared" si="99"/>
        <v>0</v>
      </c>
      <c r="AE315" s="389"/>
      <c r="AF315" s="410">
        <f t="shared" ref="AF315" si="100">SUM(AF165:AF314)</f>
        <v>0</v>
      </c>
      <c r="AG315" s="389"/>
      <c r="AH315" s="546"/>
    </row>
    <row r="316" spans="1:34" ht="21" customHeight="1" x14ac:dyDescent="0.2">
      <c r="A316" s="436">
        <f>SUM(A12:A315)</f>
        <v>0</v>
      </c>
      <c r="B316" s="372"/>
      <c r="C316" s="372"/>
      <c r="D316" s="420" t="s">
        <v>43</v>
      </c>
      <c r="E316" s="421"/>
      <c r="F316" s="422"/>
      <c r="G316" s="422"/>
      <c r="H316" s="422"/>
      <c r="I316" s="422"/>
      <c r="J316" s="423">
        <f>J315+J162+J9</f>
        <v>0</v>
      </c>
      <c r="K316" s="419"/>
      <c r="L316" s="419"/>
      <c r="M316" s="429"/>
      <c r="N316" s="430"/>
      <c r="O316" s="430"/>
      <c r="P316" s="430"/>
      <c r="Q316" s="430"/>
      <c r="R316" s="430"/>
      <c r="S316" s="430"/>
      <c r="T316" s="430"/>
      <c r="U316" s="428"/>
      <c r="V316" s="419"/>
      <c r="W316" s="424">
        <f t="shared" ref="W316:AD316" si="101">W315+W162+W9</f>
        <v>0</v>
      </c>
      <c r="X316" s="425">
        <f t="shared" si="101"/>
        <v>0</v>
      </c>
      <c r="Y316" s="425">
        <f t="shared" si="101"/>
        <v>0</v>
      </c>
      <c r="Z316" s="425">
        <f t="shared" si="101"/>
        <v>0</v>
      </c>
      <c r="AA316" s="425">
        <f t="shared" si="101"/>
        <v>0</v>
      </c>
      <c r="AB316" s="425">
        <f t="shared" si="101"/>
        <v>0</v>
      </c>
      <c r="AC316" s="425">
        <f t="shared" si="101"/>
        <v>0</v>
      </c>
      <c r="AD316" s="425">
        <f t="shared" si="101"/>
        <v>0</v>
      </c>
      <c r="AE316" s="419"/>
      <c r="AF316" s="424">
        <f>AF315+AF162+AF9</f>
        <v>0</v>
      </c>
      <c r="AG316" s="372"/>
      <c r="AH316" s="547"/>
    </row>
    <row r="317" spans="1:34" ht="17.25" customHeight="1" x14ac:dyDescent="0.2">
      <c r="A317" s="371"/>
      <c r="B317" s="372"/>
      <c r="C317" s="372"/>
      <c r="D317" s="374"/>
      <c r="E317" s="390"/>
      <c r="F317" s="390"/>
      <c r="G317" s="390"/>
      <c r="H317" s="390"/>
      <c r="I317" s="390"/>
      <c r="J317" s="374"/>
      <c r="K317" s="372"/>
      <c r="L317" s="372"/>
      <c r="M317" s="372"/>
      <c r="N317" s="372"/>
      <c r="O317" s="372"/>
      <c r="P317" s="372"/>
      <c r="Q317" s="372"/>
      <c r="R317" s="372"/>
      <c r="S317" s="372"/>
      <c r="T317" s="372"/>
      <c r="U317" s="372"/>
      <c r="V317" s="372"/>
      <c r="W317" s="372"/>
      <c r="X317" s="372"/>
      <c r="Y317" s="372"/>
      <c r="Z317" s="372"/>
      <c r="AA317" s="372"/>
      <c r="AB317" s="372"/>
      <c r="AC317" s="372"/>
      <c r="AD317" s="375"/>
      <c r="AE317" s="372"/>
      <c r="AF317" s="372"/>
      <c r="AG317" s="372"/>
      <c r="AH317" s="390"/>
    </row>
    <row r="318" spans="1:34" s="342" customFormat="1" ht="14.25" customHeight="1" x14ac:dyDescent="0.2">
      <c r="A318" s="391"/>
      <c r="B318" s="374"/>
      <c r="C318" s="374"/>
      <c r="D318" s="374"/>
      <c r="E318" s="390"/>
      <c r="F318" s="390"/>
      <c r="G318" s="390"/>
      <c r="H318" s="390"/>
      <c r="I318" s="390"/>
      <c r="J318" s="374"/>
      <c r="K318" s="374"/>
      <c r="L318" s="374"/>
      <c r="M318" s="374"/>
      <c r="N318" s="374"/>
      <c r="O318" s="374"/>
      <c r="P318" s="374"/>
      <c r="Q318" s="374"/>
      <c r="R318" s="374"/>
      <c r="S318" s="374"/>
      <c r="T318" s="374"/>
      <c r="U318" s="374"/>
      <c r="V318" s="374"/>
      <c r="W318" s="374"/>
      <c r="X318" s="374"/>
      <c r="Y318" s="374"/>
      <c r="Z318" s="374"/>
      <c r="AA318" s="374"/>
      <c r="AB318" s="374"/>
      <c r="AC318" s="374"/>
      <c r="AD318" s="392"/>
      <c r="AE318" s="374"/>
      <c r="AF318" s="374"/>
      <c r="AG318" s="374"/>
      <c r="AH318" s="390"/>
    </row>
    <row r="319" spans="1:34" s="342" customFormat="1" ht="14.25" customHeight="1" x14ac:dyDescent="0.2">
      <c r="A319" s="391"/>
      <c r="B319" s="374"/>
      <c r="C319" s="374"/>
      <c r="D319" s="374"/>
      <c r="E319" s="390"/>
      <c r="F319" s="390"/>
      <c r="G319" s="390"/>
      <c r="H319" s="390"/>
      <c r="I319" s="390"/>
      <c r="J319" s="374"/>
      <c r="K319" s="374"/>
      <c r="L319" s="374"/>
      <c r="M319" s="374"/>
      <c r="N319" s="374"/>
      <c r="O319" s="374"/>
      <c r="P319" s="374"/>
      <c r="Q319" s="374"/>
      <c r="R319" s="374"/>
      <c r="S319" s="374"/>
      <c r="T319" s="374"/>
      <c r="U319" s="374"/>
      <c r="V319" s="374"/>
      <c r="W319" s="374"/>
      <c r="X319" s="374"/>
      <c r="Y319" s="374"/>
      <c r="Z319" s="374"/>
      <c r="AA319" s="374"/>
      <c r="AB319" s="374"/>
      <c r="AC319" s="374"/>
      <c r="AD319" s="392"/>
      <c r="AE319" s="374"/>
      <c r="AF319" s="374"/>
      <c r="AG319" s="374"/>
      <c r="AH319" s="390"/>
    </row>
    <row r="320" spans="1:34" s="342" customFormat="1" ht="14.25" customHeight="1" x14ac:dyDescent="0.2">
      <c r="A320" s="366"/>
      <c r="E320" s="365"/>
      <c r="F320" s="365"/>
      <c r="G320" s="365"/>
      <c r="H320" s="365"/>
      <c r="I320" s="365"/>
      <c r="AD320" s="367"/>
      <c r="AH320" s="365"/>
    </row>
    <row r="321" spans="1:34" s="342" customFormat="1" ht="14.25" customHeight="1" x14ac:dyDescent="0.2">
      <c r="A321" s="366"/>
      <c r="E321" s="365"/>
      <c r="F321" s="365"/>
      <c r="G321" s="365"/>
      <c r="H321" s="365"/>
      <c r="I321" s="365"/>
      <c r="AD321" s="367"/>
      <c r="AH321" s="365"/>
    </row>
    <row r="322" spans="1:34" s="342" customFormat="1" ht="14.25" customHeight="1" x14ac:dyDescent="0.2">
      <c r="A322" s="366"/>
      <c r="E322" s="365"/>
      <c r="F322" s="365"/>
      <c r="G322" s="365"/>
      <c r="H322" s="365"/>
      <c r="I322" s="365"/>
      <c r="AD322" s="367"/>
      <c r="AH322" s="365"/>
    </row>
    <row r="323" spans="1:34" s="342" customFormat="1" ht="14.25" customHeight="1" x14ac:dyDescent="0.2">
      <c r="A323" s="366"/>
      <c r="E323" s="365"/>
      <c r="F323" s="365"/>
      <c r="G323" s="365"/>
      <c r="H323" s="365"/>
      <c r="I323" s="365"/>
      <c r="AD323" s="367"/>
      <c r="AH323" s="365"/>
    </row>
    <row r="324" spans="1:34" s="342" customFormat="1" ht="14.25" customHeight="1" x14ac:dyDescent="0.2">
      <c r="A324" s="366"/>
      <c r="E324" s="365"/>
      <c r="F324" s="365"/>
      <c r="G324" s="365"/>
      <c r="H324" s="365"/>
      <c r="I324" s="365"/>
      <c r="AD324" s="367"/>
      <c r="AH324" s="365"/>
    </row>
    <row r="325" spans="1:34" s="342" customFormat="1" ht="14.25" customHeight="1" x14ac:dyDescent="0.2">
      <c r="A325" s="366"/>
      <c r="E325" s="365"/>
      <c r="F325" s="365"/>
      <c r="G325" s="365"/>
      <c r="H325" s="365"/>
      <c r="I325" s="365"/>
      <c r="AD325" s="367"/>
      <c r="AH325" s="365"/>
    </row>
    <row r="326" spans="1:34" s="342" customFormat="1" ht="14.25" customHeight="1" x14ac:dyDescent="0.2">
      <c r="A326" s="366"/>
      <c r="E326" s="365"/>
      <c r="F326" s="365"/>
      <c r="G326" s="365"/>
      <c r="H326" s="365"/>
      <c r="I326" s="365"/>
      <c r="AD326" s="367"/>
      <c r="AH326" s="365"/>
    </row>
    <row r="327" spans="1:34" s="342" customFormat="1" ht="14.25" customHeight="1" x14ac:dyDescent="0.2">
      <c r="A327" s="366"/>
      <c r="E327" s="365"/>
      <c r="F327" s="365"/>
      <c r="G327" s="365"/>
      <c r="H327" s="365"/>
      <c r="I327" s="365"/>
      <c r="AD327" s="367"/>
      <c r="AH327" s="365"/>
    </row>
    <row r="328" spans="1:34" s="342" customFormat="1" ht="14.25" customHeight="1" x14ac:dyDescent="0.2">
      <c r="A328" s="366"/>
      <c r="E328" s="365"/>
      <c r="F328" s="365"/>
      <c r="G328" s="365"/>
      <c r="H328" s="365"/>
      <c r="I328" s="365"/>
      <c r="AD328" s="367"/>
      <c r="AH328" s="365"/>
    </row>
    <row r="329" spans="1:34" s="342" customFormat="1" ht="14.25" customHeight="1" x14ac:dyDescent="0.2">
      <c r="A329" s="366"/>
      <c r="E329" s="365"/>
      <c r="F329" s="365"/>
      <c r="G329" s="365"/>
      <c r="H329" s="365"/>
      <c r="I329" s="365"/>
      <c r="AD329" s="367"/>
      <c r="AH329" s="365"/>
    </row>
  </sheetData>
  <sheetProtection algorithmName="SHA-512" hashValue="jeqiAhHnFDiIBTtshmI9nNETtFeQT7dbbJcaxRMi6bo13Rm2kabCgx51VmLEbytOLznGeP/ytd24KuwIB8W8Lw==" saltValue="PLV2ZZtsoF+KZxUbzHGITA==" spinCount="100000" sheet="1" objects="1" scenarios="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AH941"/>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8" width="12.28515625" style="369" customWidth="1"/>
    <col min="9" max="9" width="11.42578125" style="370" customWidth="1"/>
    <col min="10" max="10" width="13.140625" style="368" customWidth="1"/>
    <col min="11" max="11" width="2.42578125" style="341" customWidth="1"/>
    <col min="12" max="12" width="0.42578125" style="341" customWidth="1"/>
    <col min="13" max="16" width="8.5703125" style="341" customWidth="1"/>
    <col min="17" max="19" width="8.5703125" style="341" hidden="1" customWidth="1"/>
    <col min="20" max="21" width="8.5703125" style="341" customWidth="1"/>
    <col min="22" max="22" width="2.5703125" style="341" customWidth="1"/>
    <col min="23" max="23" width="10" style="341" customWidth="1"/>
    <col min="24" max="24" width="11" style="341" customWidth="1"/>
    <col min="25" max="26" width="10.85546875" style="341" bestFit="1" customWidth="1"/>
    <col min="27" max="29" width="11.140625" style="341" hidden="1" customWidth="1"/>
    <col min="30" max="30" width="12.42578125" style="343" customWidth="1"/>
    <col min="31" max="31" width="2.28515625" style="341" customWidth="1"/>
    <col min="32" max="32" width="12.28515625" style="341" customWidth="1"/>
    <col min="33" max="33" width="3.5703125" style="341" customWidth="1"/>
    <col min="34" max="34" width="54.140625" style="370" customWidth="1"/>
    <col min="35" max="16384" width="9.140625" style="341"/>
  </cols>
  <sheetData>
    <row r="1" spans="1:34" ht="14.25" customHeight="1" x14ac:dyDescent="0.2">
      <c r="A1" s="371"/>
      <c r="B1" s="372"/>
      <c r="C1" s="372"/>
      <c r="D1" s="372"/>
      <c r="E1" s="373"/>
      <c r="F1" s="374"/>
      <c r="G1" s="373"/>
      <c r="H1" s="373"/>
      <c r="I1" s="374"/>
      <c r="J1" s="372"/>
      <c r="K1" s="372"/>
      <c r="L1" s="372"/>
      <c r="M1" s="372"/>
      <c r="N1" s="372"/>
      <c r="O1" s="372"/>
      <c r="P1" s="372"/>
      <c r="Q1" s="372"/>
      <c r="R1" s="372"/>
      <c r="S1" s="372"/>
      <c r="T1" s="372"/>
      <c r="U1" s="372"/>
      <c r="V1" s="372"/>
      <c r="W1" s="372"/>
      <c r="X1" s="372"/>
      <c r="Y1" s="372"/>
      <c r="Z1" s="372"/>
      <c r="AA1" s="372"/>
      <c r="AB1" s="372"/>
      <c r="AC1" s="372"/>
      <c r="AD1" s="375"/>
      <c r="AE1" s="372"/>
      <c r="AF1" s="372"/>
      <c r="AG1" s="372"/>
      <c r="AH1" s="374"/>
    </row>
    <row r="2" spans="1:34" s="344" customFormat="1" ht="28.5" customHeight="1" x14ac:dyDescent="0.2">
      <c r="A2" s="376"/>
      <c r="B2" s="377"/>
      <c r="C2" s="378"/>
      <c r="D2" s="464" t="s">
        <v>45</v>
      </c>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6"/>
    </row>
    <row r="3" spans="1:34"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2"/>
      <c r="AH3" s="538"/>
    </row>
    <row r="4" spans="1:34" s="434" customFormat="1" ht="22.5" customHeight="1" x14ac:dyDescent="0.2">
      <c r="A4" s="431"/>
      <c r="B4" s="432"/>
      <c r="C4" s="432"/>
      <c r="D4" s="581" t="s">
        <v>102</v>
      </c>
      <c r="E4" s="581"/>
      <c r="F4" s="581"/>
      <c r="G4" s="581"/>
      <c r="H4" s="581"/>
      <c r="I4" s="581"/>
      <c r="J4" s="581"/>
      <c r="K4" s="433"/>
      <c r="L4" s="433"/>
      <c r="M4" s="582" t="str">
        <f ca="1">IF($A$928&gt;0,"ERROR - Cost Allocation by Activity should total to 100% in column "&amp;MID(CELL("address",U7),2,1),"")</f>
        <v/>
      </c>
      <c r="N4" s="583"/>
      <c r="O4" s="583"/>
      <c r="P4" s="583"/>
      <c r="Q4" s="583"/>
      <c r="R4" s="583"/>
      <c r="S4" s="583"/>
      <c r="T4" s="583"/>
      <c r="U4" s="584"/>
      <c r="V4" s="433"/>
      <c r="W4" s="433"/>
      <c r="X4" s="433"/>
      <c r="Y4" s="433"/>
      <c r="Z4" s="433"/>
      <c r="AA4" s="433"/>
      <c r="AB4" s="433"/>
      <c r="AC4" s="433"/>
      <c r="AD4" s="433"/>
      <c r="AE4" s="433"/>
      <c r="AF4" s="433"/>
      <c r="AG4" s="432"/>
      <c r="AH4" s="539"/>
    </row>
    <row r="5" spans="1:34" s="345" customFormat="1" x14ac:dyDescent="0.2">
      <c r="A5" s="379"/>
      <c r="B5" s="380"/>
      <c r="C5" s="380"/>
      <c r="D5" s="440"/>
      <c r="E5" s="440"/>
      <c r="F5" s="440"/>
      <c r="G5" s="441" t="s">
        <v>81</v>
      </c>
      <c r="H5" s="441" t="s">
        <v>82</v>
      </c>
      <c r="I5" s="441" t="s">
        <v>333</v>
      </c>
      <c r="J5" s="441" t="s">
        <v>334</v>
      </c>
      <c r="K5" s="380"/>
      <c r="L5" s="380"/>
      <c r="M5" s="585"/>
      <c r="N5" s="586"/>
      <c r="O5" s="586"/>
      <c r="P5" s="586"/>
      <c r="Q5" s="586"/>
      <c r="R5" s="586"/>
      <c r="S5" s="586"/>
      <c r="T5" s="586"/>
      <c r="U5" s="587"/>
      <c r="V5" s="380"/>
      <c r="W5" s="380"/>
      <c r="X5" s="380"/>
      <c r="Y5" s="380"/>
      <c r="Z5" s="380"/>
      <c r="AA5" s="380"/>
      <c r="AB5" s="380"/>
      <c r="AC5" s="380"/>
      <c r="AD5" s="381"/>
      <c r="AE5" s="380"/>
      <c r="AF5" s="380"/>
      <c r="AG5" s="380"/>
      <c r="AH5" s="550"/>
    </row>
    <row r="6" spans="1:34" ht="18" customHeight="1" x14ac:dyDescent="0.2">
      <c r="A6" s="371"/>
      <c r="B6" s="372"/>
      <c r="C6" s="372"/>
      <c r="D6" s="588" t="s">
        <v>83</v>
      </c>
      <c r="E6" s="601" t="s">
        <v>84</v>
      </c>
      <c r="F6" s="604" t="s">
        <v>85</v>
      </c>
      <c r="G6" s="604" t="s">
        <v>86</v>
      </c>
      <c r="H6" s="604" t="s">
        <v>332</v>
      </c>
      <c r="I6" s="607" t="s">
        <v>87</v>
      </c>
      <c r="J6" s="610" t="s">
        <v>16</v>
      </c>
      <c r="K6" s="372"/>
      <c r="L6" s="372"/>
      <c r="M6" s="598" t="s">
        <v>88</v>
      </c>
      <c r="N6" s="599"/>
      <c r="O6" s="599"/>
      <c r="P6" s="599"/>
      <c r="Q6" s="599"/>
      <c r="R6" s="599"/>
      <c r="S6" s="599"/>
      <c r="T6" s="599"/>
      <c r="U6" s="600"/>
      <c r="V6" s="372"/>
      <c r="W6" s="372"/>
      <c r="X6" s="372"/>
      <c r="Y6" s="372"/>
      <c r="Z6" s="372"/>
      <c r="AA6" s="372"/>
      <c r="AB6" s="372"/>
      <c r="AC6" s="372"/>
      <c r="AD6" s="375"/>
      <c r="AE6" s="372"/>
      <c r="AF6" s="372"/>
      <c r="AG6" s="372"/>
      <c r="AH6" s="578" t="s">
        <v>330</v>
      </c>
    </row>
    <row r="7" spans="1:34" ht="12" customHeight="1" x14ac:dyDescent="0.2">
      <c r="A7" s="371"/>
      <c r="B7" s="372"/>
      <c r="C7" s="372"/>
      <c r="D7" s="589"/>
      <c r="E7" s="602"/>
      <c r="F7" s="605"/>
      <c r="G7" s="605"/>
      <c r="H7" s="605"/>
      <c r="I7" s="608"/>
      <c r="J7" s="611"/>
      <c r="K7" s="372"/>
      <c r="L7" s="372"/>
      <c r="M7" s="591" t="s">
        <v>6</v>
      </c>
      <c r="N7" s="592"/>
      <c r="O7" s="592"/>
      <c r="P7" s="592"/>
      <c r="Q7" s="592"/>
      <c r="R7" s="592"/>
      <c r="S7" s="593"/>
      <c r="T7" s="594" t="s">
        <v>15</v>
      </c>
      <c r="U7" s="596" t="s">
        <v>89</v>
      </c>
      <c r="V7" s="372"/>
      <c r="W7" s="372"/>
      <c r="X7" s="372"/>
      <c r="Y7" s="372"/>
      <c r="Z7" s="372"/>
      <c r="AA7" s="372"/>
      <c r="AB7" s="372"/>
      <c r="AC7" s="372"/>
      <c r="AD7" s="375"/>
      <c r="AE7" s="372"/>
      <c r="AF7" s="372"/>
      <c r="AG7" s="372"/>
      <c r="AH7" s="579"/>
    </row>
    <row r="8" spans="1:34" ht="18" customHeight="1" x14ac:dyDescent="0.2">
      <c r="A8" s="382" t="s">
        <v>90</v>
      </c>
      <c r="B8" s="372"/>
      <c r="C8" s="372"/>
      <c r="D8" s="590"/>
      <c r="E8" s="603"/>
      <c r="F8" s="606"/>
      <c r="G8" s="606"/>
      <c r="H8" s="606"/>
      <c r="I8" s="609"/>
      <c r="J8" s="612"/>
      <c r="K8" s="372"/>
      <c r="L8" s="372"/>
      <c r="M8" s="334" t="str">
        <f>'FLA Budget'!H6</f>
        <v>Activity 1</v>
      </c>
      <c r="N8" s="335" t="str">
        <f>'FLA Budget'!J6</f>
        <v>Activity 2</v>
      </c>
      <c r="O8" s="335" t="str">
        <f>'FLA Budget'!L6</f>
        <v>Activity 3</v>
      </c>
      <c r="P8" s="335" t="str">
        <f>'FLA Budget'!N6</f>
        <v>Activity 4</v>
      </c>
      <c r="Q8" s="335" t="str">
        <f>'FLA Budget'!P6</f>
        <v>Activity 5</v>
      </c>
      <c r="R8" s="335" t="str">
        <f>'FLA Budget'!R6</f>
        <v>Activity 6</v>
      </c>
      <c r="S8" s="336" t="str">
        <f>'FLA Budget'!T6</f>
        <v>Activity 7</v>
      </c>
      <c r="T8" s="595"/>
      <c r="U8" s="597"/>
      <c r="V8" s="374"/>
      <c r="W8" s="467" t="str">
        <f t="shared" ref="W8:AC8" si="0">M8</f>
        <v>Activity 1</v>
      </c>
      <c r="X8" s="467" t="str">
        <f t="shared" si="0"/>
        <v>Activity 2</v>
      </c>
      <c r="Y8" s="467" t="str">
        <f t="shared" si="0"/>
        <v>Activity 3</v>
      </c>
      <c r="Z8" s="467" t="str">
        <f t="shared" si="0"/>
        <v>Activity 4</v>
      </c>
      <c r="AA8" s="467" t="str">
        <f t="shared" si="0"/>
        <v>Activity 5</v>
      </c>
      <c r="AB8" s="467" t="str">
        <f t="shared" si="0"/>
        <v>Activity 6</v>
      </c>
      <c r="AC8" s="467" t="str">
        <f t="shared" si="0"/>
        <v>Activity 7</v>
      </c>
      <c r="AD8" s="468" t="s">
        <v>91</v>
      </c>
      <c r="AE8" s="372"/>
      <c r="AF8" s="468" t="s">
        <v>15</v>
      </c>
      <c r="AG8" s="372"/>
      <c r="AH8" s="580"/>
    </row>
    <row r="9" spans="1:34" ht="12.75" x14ac:dyDescent="0.2">
      <c r="A9" s="383"/>
      <c r="B9" s="372"/>
      <c r="C9" s="372"/>
      <c r="D9" s="447" t="s">
        <v>40</v>
      </c>
      <c r="E9" s="448" t="s">
        <v>92</v>
      </c>
      <c r="F9" s="449"/>
      <c r="G9" s="449"/>
      <c r="H9" s="449"/>
      <c r="I9" s="449"/>
      <c r="J9" s="453">
        <f>AD9+AF9</f>
        <v>0</v>
      </c>
      <c r="K9" s="450"/>
      <c r="L9" s="450"/>
      <c r="M9" s="450"/>
      <c r="N9" s="450"/>
      <c r="O9" s="450"/>
      <c r="P9" s="450"/>
      <c r="Q9" s="450"/>
      <c r="R9" s="450"/>
      <c r="S9" s="450"/>
      <c r="T9" s="450"/>
      <c r="U9" s="451"/>
      <c r="V9" s="374"/>
      <c r="W9" s="399">
        <f>'FLA Budget'!H40</f>
        <v>0</v>
      </c>
      <c r="X9" s="400">
        <f>'FLA Budget'!J40</f>
        <v>0</v>
      </c>
      <c r="Y9" s="400">
        <f>'FLA Budget'!L40</f>
        <v>0</v>
      </c>
      <c r="Z9" s="400">
        <f>'FLA Budget'!N40</f>
        <v>0</v>
      </c>
      <c r="AA9" s="400">
        <f>'FLA Budget'!P40</f>
        <v>0</v>
      </c>
      <c r="AB9" s="400">
        <f>'FLA Budget'!R40</f>
        <v>0</v>
      </c>
      <c r="AC9" s="400">
        <f>'FLA Budget'!T40</f>
        <v>0</v>
      </c>
      <c r="AD9" s="401">
        <f t="shared" ref="AD9" si="1">SUM(W9:AC9)</f>
        <v>0</v>
      </c>
      <c r="AE9" s="386"/>
      <c r="AF9" s="405">
        <f>'FLA Budget'!X40</f>
        <v>0</v>
      </c>
      <c r="AG9" s="372"/>
      <c r="AH9" s="540"/>
    </row>
    <row r="10" spans="1:34" ht="5.25" customHeight="1" x14ac:dyDescent="0.2">
      <c r="A10" s="371"/>
      <c r="B10" s="372"/>
      <c r="C10" s="372"/>
      <c r="D10" s="412"/>
      <c r="E10" s="413"/>
      <c r="F10" s="413"/>
      <c r="G10" s="413"/>
      <c r="H10" s="413"/>
      <c r="I10" s="413"/>
      <c r="J10" s="414"/>
      <c r="K10" s="415"/>
      <c r="L10" s="415"/>
      <c r="M10" s="415"/>
      <c r="N10" s="415"/>
      <c r="O10" s="415"/>
      <c r="P10" s="415"/>
      <c r="Q10" s="415"/>
      <c r="R10" s="415"/>
      <c r="S10" s="415"/>
      <c r="T10" s="415"/>
      <c r="U10" s="415"/>
      <c r="V10" s="415"/>
      <c r="W10" s="415"/>
      <c r="X10" s="415"/>
      <c r="Y10" s="415"/>
      <c r="Z10" s="415"/>
      <c r="AA10" s="415"/>
      <c r="AB10" s="415"/>
      <c r="AC10" s="415"/>
      <c r="AD10" s="416"/>
      <c r="AE10" s="415"/>
      <c r="AF10" s="417"/>
      <c r="AG10" s="372"/>
      <c r="AH10" s="541"/>
    </row>
    <row r="11" spans="1:34" ht="12.75" x14ac:dyDescent="0.2">
      <c r="A11" s="383"/>
      <c r="B11" s="372"/>
      <c r="C11" s="372"/>
      <c r="D11" s="418" t="s">
        <v>41</v>
      </c>
      <c r="E11" s="469"/>
      <c r="F11" s="469"/>
      <c r="G11" s="469"/>
      <c r="H11" s="469"/>
      <c r="I11" s="469"/>
      <c r="J11" s="470"/>
      <c r="K11" s="470"/>
      <c r="L11" s="470"/>
      <c r="M11" s="470"/>
      <c r="N11" s="470"/>
      <c r="O11" s="470"/>
      <c r="P11" s="470"/>
      <c r="Q11" s="470"/>
      <c r="R11" s="470"/>
      <c r="S11" s="470"/>
      <c r="T11" s="470"/>
      <c r="U11" s="470"/>
      <c r="V11" s="470"/>
      <c r="W11" s="470"/>
      <c r="X11" s="470"/>
      <c r="Y11" s="470"/>
      <c r="Z11" s="470"/>
      <c r="AA11" s="470"/>
      <c r="AB11" s="470"/>
      <c r="AC11" s="470"/>
      <c r="AD11" s="471"/>
      <c r="AE11" s="470"/>
      <c r="AF11" s="472"/>
      <c r="AG11" s="372"/>
      <c r="AH11" s="542"/>
    </row>
    <row r="12" spans="1:34" s="346" customFormat="1" x14ac:dyDescent="0.2">
      <c r="A12" s="384">
        <f>IF(AND(J12&lt;&gt;0,U12&lt;&gt;1),1,0)</f>
        <v>0</v>
      </c>
      <c r="B12" s="385"/>
      <c r="C12" s="374"/>
      <c r="D12" s="437"/>
      <c r="E12" s="347"/>
      <c r="F12" s="347"/>
      <c r="G12" s="347"/>
      <c r="H12" s="347"/>
      <c r="I12" s="347"/>
      <c r="J12" s="393">
        <f>IF(ISBLANK(H12),G12*I12,G12*I12*H12)</f>
        <v>0</v>
      </c>
      <c r="K12" s="374"/>
      <c r="L12" s="374"/>
      <c r="M12" s="348"/>
      <c r="N12" s="349"/>
      <c r="O12" s="349"/>
      <c r="P12" s="349"/>
      <c r="Q12" s="349"/>
      <c r="R12" s="349"/>
      <c r="S12" s="350"/>
      <c r="T12" s="351"/>
      <c r="U12" s="337">
        <f>SUM(M12:T12)</f>
        <v>0</v>
      </c>
      <c r="V12" s="374"/>
      <c r="W12" s="396">
        <f t="shared" ref="W12:AC12" si="2">$J12*M12</f>
        <v>0</v>
      </c>
      <c r="X12" s="397">
        <f t="shared" si="2"/>
        <v>0</v>
      </c>
      <c r="Y12" s="397">
        <f t="shared" si="2"/>
        <v>0</v>
      </c>
      <c r="Z12" s="397">
        <f t="shared" si="2"/>
        <v>0</v>
      </c>
      <c r="AA12" s="397">
        <f t="shared" si="2"/>
        <v>0</v>
      </c>
      <c r="AB12" s="397">
        <f t="shared" si="2"/>
        <v>0</v>
      </c>
      <c r="AC12" s="397">
        <f t="shared" si="2"/>
        <v>0</v>
      </c>
      <c r="AD12" s="533">
        <f t="shared" ref="AD12:AD161" si="3">SUM(W12:AC12)</f>
        <v>0</v>
      </c>
      <c r="AE12" s="386"/>
      <c r="AF12" s="404">
        <f t="shared" ref="AF12:AF161" si="4">$J12*T12</f>
        <v>0</v>
      </c>
      <c r="AG12" s="374"/>
      <c r="AH12" s="543"/>
    </row>
    <row r="13" spans="1:34" s="346" customFormat="1" x14ac:dyDescent="0.2">
      <c r="A13" s="384">
        <f t="shared" ref="A13:A161" si="5">IF(AND(J13&lt;&gt;0,U13&lt;&gt;1),1,0)</f>
        <v>0</v>
      </c>
      <c r="B13" s="385"/>
      <c r="C13" s="374"/>
      <c r="D13" s="438"/>
      <c r="E13" s="352"/>
      <c r="F13" s="353"/>
      <c r="G13" s="353"/>
      <c r="H13" s="353"/>
      <c r="I13" s="353"/>
      <c r="J13" s="394">
        <f t="shared" ref="J13:J76" si="6">IF(ISBLANK(H13),G13*I13,G13*I13*H13)</f>
        <v>0</v>
      </c>
      <c r="K13" s="374"/>
      <c r="L13" s="374"/>
      <c r="M13" s="354"/>
      <c r="N13" s="355"/>
      <c r="O13" s="355"/>
      <c r="P13" s="355"/>
      <c r="Q13" s="355"/>
      <c r="R13" s="355"/>
      <c r="S13" s="356"/>
      <c r="T13" s="357"/>
      <c r="U13" s="338">
        <f t="shared" ref="U13:U161" si="7">SUM(M13:T13)</f>
        <v>0</v>
      </c>
      <c r="V13" s="374"/>
      <c r="W13" s="399">
        <f t="shared" ref="W13:W161" si="8">$J13*M13</f>
        <v>0</v>
      </c>
      <c r="X13" s="400">
        <f t="shared" ref="X13:X161" si="9">$J13*N13</f>
        <v>0</v>
      </c>
      <c r="Y13" s="400">
        <f t="shared" ref="Y13:Y161" si="10">$J13*O13</f>
        <v>0</v>
      </c>
      <c r="Z13" s="400">
        <f t="shared" ref="Z13:Z161" si="11">$J13*P13</f>
        <v>0</v>
      </c>
      <c r="AA13" s="400">
        <f t="shared" ref="AA13:AA161" si="12">$J13*Q13</f>
        <v>0</v>
      </c>
      <c r="AB13" s="400">
        <f t="shared" ref="AB13:AB161" si="13">$J13*R13</f>
        <v>0</v>
      </c>
      <c r="AC13" s="400">
        <f t="shared" ref="AC13:AC161" si="14">$J13*S13</f>
        <v>0</v>
      </c>
      <c r="AD13" s="534">
        <f t="shared" si="3"/>
        <v>0</v>
      </c>
      <c r="AE13" s="386"/>
      <c r="AF13" s="405">
        <f t="shared" si="4"/>
        <v>0</v>
      </c>
      <c r="AG13" s="374"/>
      <c r="AH13" s="544"/>
    </row>
    <row r="14" spans="1:34" s="346" customFormat="1" x14ac:dyDescent="0.2">
      <c r="A14" s="384">
        <f t="shared" si="5"/>
        <v>0</v>
      </c>
      <c r="B14" s="385"/>
      <c r="C14" s="374"/>
      <c r="D14" s="438"/>
      <c r="E14" s="352"/>
      <c r="F14" s="353"/>
      <c r="G14" s="353"/>
      <c r="H14" s="353"/>
      <c r="I14" s="353"/>
      <c r="J14" s="394">
        <f t="shared" si="6"/>
        <v>0</v>
      </c>
      <c r="K14" s="374"/>
      <c r="L14" s="374"/>
      <c r="M14" s="354"/>
      <c r="N14" s="355"/>
      <c r="O14" s="355"/>
      <c r="P14" s="355"/>
      <c r="Q14" s="355"/>
      <c r="R14" s="355"/>
      <c r="S14" s="356"/>
      <c r="T14" s="357"/>
      <c r="U14" s="338">
        <f t="shared" si="7"/>
        <v>0</v>
      </c>
      <c r="V14" s="374"/>
      <c r="W14" s="399">
        <f t="shared" si="8"/>
        <v>0</v>
      </c>
      <c r="X14" s="400">
        <f t="shared" si="9"/>
        <v>0</v>
      </c>
      <c r="Y14" s="400">
        <f t="shared" si="10"/>
        <v>0</v>
      </c>
      <c r="Z14" s="400">
        <f t="shared" si="11"/>
        <v>0</v>
      </c>
      <c r="AA14" s="400">
        <f t="shared" si="12"/>
        <v>0</v>
      </c>
      <c r="AB14" s="400">
        <f t="shared" si="13"/>
        <v>0</v>
      </c>
      <c r="AC14" s="400">
        <f t="shared" si="14"/>
        <v>0</v>
      </c>
      <c r="AD14" s="534">
        <f t="shared" si="3"/>
        <v>0</v>
      </c>
      <c r="AE14" s="386"/>
      <c r="AF14" s="405">
        <f t="shared" si="4"/>
        <v>0</v>
      </c>
      <c r="AG14" s="374"/>
      <c r="AH14" s="544"/>
    </row>
    <row r="15" spans="1:34" s="346" customFormat="1" x14ac:dyDescent="0.2">
      <c r="A15" s="384">
        <f t="shared" si="5"/>
        <v>0</v>
      </c>
      <c r="B15" s="385"/>
      <c r="C15" s="374"/>
      <c r="D15" s="438"/>
      <c r="E15" s="352"/>
      <c r="F15" s="353"/>
      <c r="G15" s="353"/>
      <c r="H15" s="353"/>
      <c r="I15" s="353"/>
      <c r="J15" s="394">
        <f t="shared" si="6"/>
        <v>0</v>
      </c>
      <c r="K15" s="374"/>
      <c r="L15" s="374"/>
      <c r="M15" s="354"/>
      <c r="N15" s="355"/>
      <c r="O15" s="355"/>
      <c r="P15" s="355"/>
      <c r="Q15" s="355"/>
      <c r="R15" s="355"/>
      <c r="S15" s="356"/>
      <c r="T15" s="357"/>
      <c r="U15" s="338">
        <f t="shared" si="7"/>
        <v>0</v>
      </c>
      <c r="V15" s="374"/>
      <c r="W15" s="399">
        <f t="shared" si="8"/>
        <v>0</v>
      </c>
      <c r="X15" s="400">
        <f t="shared" si="9"/>
        <v>0</v>
      </c>
      <c r="Y15" s="400">
        <f t="shared" si="10"/>
        <v>0</v>
      </c>
      <c r="Z15" s="400">
        <f t="shared" si="11"/>
        <v>0</v>
      </c>
      <c r="AA15" s="400">
        <f t="shared" si="12"/>
        <v>0</v>
      </c>
      <c r="AB15" s="400">
        <f t="shared" si="13"/>
        <v>0</v>
      </c>
      <c r="AC15" s="400">
        <f t="shared" si="14"/>
        <v>0</v>
      </c>
      <c r="AD15" s="534">
        <f t="shared" si="3"/>
        <v>0</v>
      </c>
      <c r="AE15" s="386"/>
      <c r="AF15" s="405">
        <f t="shared" si="4"/>
        <v>0</v>
      </c>
      <c r="AG15" s="374"/>
      <c r="AH15" s="544"/>
    </row>
    <row r="16" spans="1:34" s="346" customFormat="1" x14ac:dyDescent="0.2">
      <c r="A16" s="384">
        <f t="shared" si="5"/>
        <v>0</v>
      </c>
      <c r="B16" s="385"/>
      <c r="C16" s="374"/>
      <c r="D16" s="438"/>
      <c r="E16" s="352"/>
      <c r="F16" s="353"/>
      <c r="G16" s="353"/>
      <c r="H16" s="353"/>
      <c r="I16" s="353"/>
      <c r="J16" s="394">
        <f t="shared" si="6"/>
        <v>0</v>
      </c>
      <c r="K16" s="374"/>
      <c r="L16" s="374"/>
      <c r="M16" s="354"/>
      <c r="N16" s="355"/>
      <c r="O16" s="355"/>
      <c r="P16" s="355"/>
      <c r="Q16" s="355"/>
      <c r="R16" s="355"/>
      <c r="S16" s="356"/>
      <c r="T16" s="357"/>
      <c r="U16" s="338">
        <f t="shared" si="7"/>
        <v>0</v>
      </c>
      <c r="V16" s="374"/>
      <c r="W16" s="399">
        <f t="shared" si="8"/>
        <v>0</v>
      </c>
      <c r="X16" s="400">
        <f t="shared" si="9"/>
        <v>0</v>
      </c>
      <c r="Y16" s="400">
        <f t="shared" si="10"/>
        <v>0</v>
      </c>
      <c r="Z16" s="400">
        <f t="shared" si="11"/>
        <v>0</v>
      </c>
      <c r="AA16" s="400">
        <f t="shared" si="12"/>
        <v>0</v>
      </c>
      <c r="AB16" s="400">
        <f t="shared" si="13"/>
        <v>0</v>
      </c>
      <c r="AC16" s="400">
        <f t="shared" si="14"/>
        <v>0</v>
      </c>
      <c r="AD16" s="534">
        <f t="shared" si="3"/>
        <v>0</v>
      </c>
      <c r="AE16" s="386"/>
      <c r="AF16" s="405">
        <f t="shared" si="4"/>
        <v>0</v>
      </c>
      <c r="AG16" s="374"/>
      <c r="AH16" s="544"/>
    </row>
    <row r="17" spans="1:34" s="346" customFormat="1" x14ac:dyDescent="0.2">
      <c r="A17" s="384">
        <f t="shared" si="5"/>
        <v>0</v>
      </c>
      <c r="B17" s="385"/>
      <c r="C17" s="374"/>
      <c r="D17" s="438"/>
      <c r="E17" s="352"/>
      <c r="F17" s="353"/>
      <c r="G17" s="353"/>
      <c r="H17" s="353"/>
      <c r="I17" s="353"/>
      <c r="J17" s="394">
        <f t="shared" si="6"/>
        <v>0</v>
      </c>
      <c r="K17" s="374"/>
      <c r="L17" s="374"/>
      <c r="M17" s="354"/>
      <c r="N17" s="355"/>
      <c r="O17" s="355"/>
      <c r="P17" s="355"/>
      <c r="Q17" s="355"/>
      <c r="R17" s="355"/>
      <c r="S17" s="356"/>
      <c r="T17" s="357"/>
      <c r="U17" s="338">
        <f t="shared" si="7"/>
        <v>0</v>
      </c>
      <c r="V17" s="374"/>
      <c r="W17" s="399">
        <f t="shared" si="8"/>
        <v>0</v>
      </c>
      <c r="X17" s="400">
        <f t="shared" si="9"/>
        <v>0</v>
      </c>
      <c r="Y17" s="400">
        <f t="shared" si="10"/>
        <v>0</v>
      </c>
      <c r="Z17" s="400">
        <f t="shared" si="11"/>
        <v>0</v>
      </c>
      <c r="AA17" s="400">
        <f t="shared" si="12"/>
        <v>0</v>
      </c>
      <c r="AB17" s="400">
        <f t="shared" si="13"/>
        <v>0</v>
      </c>
      <c r="AC17" s="400">
        <f t="shared" si="14"/>
        <v>0</v>
      </c>
      <c r="AD17" s="534">
        <f t="shared" si="3"/>
        <v>0</v>
      </c>
      <c r="AE17" s="386"/>
      <c r="AF17" s="405">
        <f t="shared" si="4"/>
        <v>0</v>
      </c>
      <c r="AG17" s="374"/>
      <c r="AH17" s="544"/>
    </row>
    <row r="18" spans="1:34" s="346" customFormat="1" x14ac:dyDescent="0.2">
      <c r="A18" s="384">
        <f t="shared" si="5"/>
        <v>0</v>
      </c>
      <c r="B18" s="385"/>
      <c r="C18" s="374"/>
      <c r="D18" s="438"/>
      <c r="E18" s="352"/>
      <c r="F18" s="353"/>
      <c r="G18" s="353"/>
      <c r="H18" s="353"/>
      <c r="I18" s="353"/>
      <c r="J18" s="394">
        <f t="shared" si="6"/>
        <v>0</v>
      </c>
      <c r="K18" s="374"/>
      <c r="L18" s="374"/>
      <c r="M18" s="354"/>
      <c r="N18" s="355"/>
      <c r="O18" s="355"/>
      <c r="P18" s="355"/>
      <c r="Q18" s="355"/>
      <c r="R18" s="355"/>
      <c r="S18" s="356"/>
      <c r="T18" s="357"/>
      <c r="U18" s="338">
        <f t="shared" si="7"/>
        <v>0</v>
      </c>
      <c r="V18" s="374"/>
      <c r="W18" s="399">
        <f t="shared" si="8"/>
        <v>0</v>
      </c>
      <c r="X18" s="400">
        <f t="shared" si="9"/>
        <v>0</v>
      </c>
      <c r="Y18" s="400">
        <f t="shared" si="10"/>
        <v>0</v>
      </c>
      <c r="Z18" s="400">
        <f t="shared" si="11"/>
        <v>0</v>
      </c>
      <c r="AA18" s="400">
        <f t="shared" si="12"/>
        <v>0</v>
      </c>
      <c r="AB18" s="400">
        <f t="shared" si="13"/>
        <v>0</v>
      </c>
      <c r="AC18" s="400">
        <f t="shared" si="14"/>
        <v>0</v>
      </c>
      <c r="AD18" s="534">
        <f t="shared" si="3"/>
        <v>0</v>
      </c>
      <c r="AE18" s="386"/>
      <c r="AF18" s="405">
        <f t="shared" si="4"/>
        <v>0</v>
      </c>
      <c r="AG18" s="374"/>
      <c r="AH18" s="544"/>
    </row>
    <row r="19" spans="1:34" s="346" customFormat="1" x14ac:dyDescent="0.2">
      <c r="A19" s="384">
        <f t="shared" si="5"/>
        <v>0</v>
      </c>
      <c r="B19" s="385"/>
      <c r="C19" s="374"/>
      <c r="D19" s="438"/>
      <c r="E19" s="352"/>
      <c r="F19" s="353"/>
      <c r="G19" s="353"/>
      <c r="H19" s="353"/>
      <c r="I19" s="353"/>
      <c r="J19" s="394">
        <f t="shared" si="6"/>
        <v>0</v>
      </c>
      <c r="K19" s="374"/>
      <c r="L19" s="374"/>
      <c r="M19" s="354"/>
      <c r="N19" s="355"/>
      <c r="O19" s="355"/>
      <c r="P19" s="355"/>
      <c r="Q19" s="355"/>
      <c r="R19" s="355"/>
      <c r="S19" s="356"/>
      <c r="T19" s="357"/>
      <c r="U19" s="338">
        <f t="shared" si="7"/>
        <v>0</v>
      </c>
      <c r="V19" s="374"/>
      <c r="W19" s="399">
        <f t="shared" si="8"/>
        <v>0</v>
      </c>
      <c r="X19" s="400">
        <f t="shared" si="9"/>
        <v>0</v>
      </c>
      <c r="Y19" s="400">
        <f t="shared" si="10"/>
        <v>0</v>
      </c>
      <c r="Z19" s="400">
        <f t="shared" si="11"/>
        <v>0</v>
      </c>
      <c r="AA19" s="400">
        <f t="shared" si="12"/>
        <v>0</v>
      </c>
      <c r="AB19" s="400">
        <f t="shared" si="13"/>
        <v>0</v>
      </c>
      <c r="AC19" s="400">
        <f t="shared" si="14"/>
        <v>0</v>
      </c>
      <c r="AD19" s="534">
        <f t="shared" si="3"/>
        <v>0</v>
      </c>
      <c r="AE19" s="386"/>
      <c r="AF19" s="405">
        <f t="shared" si="4"/>
        <v>0</v>
      </c>
      <c r="AG19" s="374"/>
      <c r="AH19" s="544"/>
    </row>
    <row r="20" spans="1:34" s="346" customFormat="1" x14ac:dyDescent="0.2">
      <c r="A20" s="384">
        <f t="shared" si="5"/>
        <v>0</v>
      </c>
      <c r="B20" s="385"/>
      <c r="C20" s="374"/>
      <c r="D20" s="438"/>
      <c r="E20" s="352"/>
      <c r="F20" s="353"/>
      <c r="G20" s="353"/>
      <c r="H20" s="353"/>
      <c r="I20" s="353"/>
      <c r="J20" s="394">
        <f t="shared" si="6"/>
        <v>0</v>
      </c>
      <c r="K20" s="374"/>
      <c r="L20" s="374"/>
      <c r="M20" s="354"/>
      <c r="N20" s="355"/>
      <c r="O20" s="355"/>
      <c r="P20" s="355"/>
      <c r="Q20" s="355"/>
      <c r="R20" s="355"/>
      <c r="S20" s="356"/>
      <c r="T20" s="357"/>
      <c r="U20" s="338">
        <f t="shared" si="7"/>
        <v>0</v>
      </c>
      <c r="V20" s="374"/>
      <c r="W20" s="399">
        <f t="shared" si="8"/>
        <v>0</v>
      </c>
      <c r="X20" s="400">
        <f t="shared" si="9"/>
        <v>0</v>
      </c>
      <c r="Y20" s="400">
        <f t="shared" si="10"/>
        <v>0</v>
      </c>
      <c r="Z20" s="400">
        <f t="shared" si="11"/>
        <v>0</v>
      </c>
      <c r="AA20" s="400">
        <f t="shared" si="12"/>
        <v>0</v>
      </c>
      <c r="AB20" s="400">
        <f t="shared" si="13"/>
        <v>0</v>
      </c>
      <c r="AC20" s="400">
        <f t="shared" si="14"/>
        <v>0</v>
      </c>
      <c r="AD20" s="534">
        <f t="shared" si="3"/>
        <v>0</v>
      </c>
      <c r="AE20" s="386"/>
      <c r="AF20" s="405">
        <f t="shared" si="4"/>
        <v>0</v>
      </c>
      <c r="AG20" s="374"/>
      <c r="AH20" s="544"/>
    </row>
    <row r="21" spans="1:34" s="346" customFormat="1" x14ac:dyDescent="0.2">
      <c r="A21" s="384">
        <f t="shared" si="5"/>
        <v>0</v>
      </c>
      <c r="B21" s="385"/>
      <c r="C21" s="374"/>
      <c r="D21" s="438"/>
      <c r="E21" s="352"/>
      <c r="F21" s="353"/>
      <c r="G21" s="353"/>
      <c r="H21" s="353"/>
      <c r="I21" s="353"/>
      <c r="J21" s="394">
        <f t="shared" si="6"/>
        <v>0</v>
      </c>
      <c r="K21" s="374"/>
      <c r="L21" s="374"/>
      <c r="M21" s="354"/>
      <c r="N21" s="355"/>
      <c r="O21" s="355"/>
      <c r="P21" s="355"/>
      <c r="Q21" s="355"/>
      <c r="R21" s="355"/>
      <c r="S21" s="356"/>
      <c r="T21" s="357"/>
      <c r="U21" s="338">
        <f t="shared" si="7"/>
        <v>0</v>
      </c>
      <c r="V21" s="374"/>
      <c r="W21" s="399">
        <f t="shared" si="8"/>
        <v>0</v>
      </c>
      <c r="X21" s="400">
        <f t="shared" si="9"/>
        <v>0</v>
      </c>
      <c r="Y21" s="400">
        <f t="shared" si="10"/>
        <v>0</v>
      </c>
      <c r="Z21" s="400">
        <f t="shared" si="11"/>
        <v>0</v>
      </c>
      <c r="AA21" s="400">
        <f t="shared" si="12"/>
        <v>0</v>
      </c>
      <c r="AB21" s="400">
        <f t="shared" si="13"/>
        <v>0</v>
      </c>
      <c r="AC21" s="400">
        <f t="shared" si="14"/>
        <v>0</v>
      </c>
      <c r="AD21" s="534">
        <f t="shared" si="3"/>
        <v>0</v>
      </c>
      <c r="AE21" s="386"/>
      <c r="AF21" s="405">
        <f t="shared" si="4"/>
        <v>0</v>
      </c>
      <c r="AG21" s="374"/>
      <c r="AH21" s="544"/>
    </row>
    <row r="22" spans="1:34" s="346" customFormat="1" hidden="1" x14ac:dyDescent="0.2">
      <c r="A22" s="384">
        <f t="shared" si="5"/>
        <v>0</v>
      </c>
      <c r="B22" s="385"/>
      <c r="C22" s="374"/>
      <c r="D22" s="438"/>
      <c r="E22" s="352"/>
      <c r="F22" s="353"/>
      <c r="G22" s="353"/>
      <c r="H22" s="353"/>
      <c r="I22" s="353"/>
      <c r="J22" s="394">
        <f t="shared" si="6"/>
        <v>0</v>
      </c>
      <c r="K22" s="374"/>
      <c r="L22" s="374"/>
      <c r="M22" s="354"/>
      <c r="N22" s="355"/>
      <c r="O22" s="355"/>
      <c r="P22" s="355"/>
      <c r="Q22" s="355"/>
      <c r="R22" s="355"/>
      <c r="S22" s="356"/>
      <c r="T22" s="357"/>
      <c r="U22" s="338">
        <f t="shared" si="7"/>
        <v>0</v>
      </c>
      <c r="V22" s="374"/>
      <c r="W22" s="399">
        <f t="shared" si="8"/>
        <v>0</v>
      </c>
      <c r="X22" s="400">
        <f t="shared" si="9"/>
        <v>0</v>
      </c>
      <c r="Y22" s="400">
        <f t="shared" si="10"/>
        <v>0</v>
      </c>
      <c r="Z22" s="400">
        <f t="shared" si="11"/>
        <v>0</v>
      </c>
      <c r="AA22" s="400">
        <f t="shared" si="12"/>
        <v>0</v>
      </c>
      <c r="AB22" s="400">
        <f t="shared" si="13"/>
        <v>0</v>
      </c>
      <c r="AC22" s="400">
        <f t="shared" si="14"/>
        <v>0</v>
      </c>
      <c r="AD22" s="534">
        <f t="shared" si="3"/>
        <v>0</v>
      </c>
      <c r="AE22" s="386"/>
      <c r="AF22" s="405">
        <f t="shared" si="4"/>
        <v>0</v>
      </c>
      <c r="AG22" s="374"/>
      <c r="AH22" s="544"/>
    </row>
    <row r="23" spans="1:34" s="346" customFormat="1" hidden="1" x14ac:dyDescent="0.2">
      <c r="A23" s="384">
        <f t="shared" si="5"/>
        <v>0</v>
      </c>
      <c r="B23" s="385"/>
      <c r="C23" s="374"/>
      <c r="D23" s="438"/>
      <c r="E23" s="352"/>
      <c r="F23" s="353"/>
      <c r="G23" s="353"/>
      <c r="H23" s="353"/>
      <c r="I23" s="353"/>
      <c r="J23" s="394">
        <f t="shared" si="6"/>
        <v>0</v>
      </c>
      <c r="K23" s="374"/>
      <c r="L23" s="374"/>
      <c r="M23" s="354"/>
      <c r="N23" s="355"/>
      <c r="O23" s="355"/>
      <c r="P23" s="355"/>
      <c r="Q23" s="355"/>
      <c r="R23" s="355"/>
      <c r="S23" s="356"/>
      <c r="T23" s="357"/>
      <c r="U23" s="338">
        <f t="shared" si="7"/>
        <v>0</v>
      </c>
      <c r="V23" s="374"/>
      <c r="W23" s="399">
        <f t="shared" si="8"/>
        <v>0</v>
      </c>
      <c r="X23" s="400">
        <f t="shared" si="9"/>
        <v>0</v>
      </c>
      <c r="Y23" s="400">
        <f t="shared" si="10"/>
        <v>0</v>
      </c>
      <c r="Z23" s="400">
        <f t="shared" si="11"/>
        <v>0</v>
      </c>
      <c r="AA23" s="400">
        <f t="shared" si="12"/>
        <v>0</v>
      </c>
      <c r="AB23" s="400">
        <f t="shared" si="13"/>
        <v>0</v>
      </c>
      <c r="AC23" s="400">
        <f t="shared" si="14"/>
        <v>0</v>
      </c>
      <c r="AD23" s="534">
        <f t="shared" si="3"/>
        <v>0</v>
      </c>
      <c r="AE23" s="386"/>
      <c r="AF23" s="405">
        <f t="shared" si="4"/>
        <v>0</v>
      </c>
      <c r="AG23" s="374"/>
      <c r="AH23" s="544"/>
    </row>
    <row r="24" spans="1:34" s="346" customFormat="1" hidden="1" x14ac:dyDescent="0.2">
      <c r="A24" s="384">
        <f t="shared" ref="A24:A87" si="15">IF(AND(J24&lt;&gt;0,U24&lt;&gt;1),1,0)</f>
        <v>0</v>
      </c>
      <c r="B24" s="385"/>
      <c r="C24" s="374"/>
      <c r="D24" s="438"/>
      <c r="E24" s="352"/>
      <c r="F24" s="353"/>
      <c r="G24" s="353"/>
      <c r="H24" s="353"/>
      <c r="I24" s="353"/>
      <c r="J24" s="394">
        <f t="shared" si="6"/>
        <v>0</v>
      </c>
      <c r="K24" s="374"/>
      <c r="L24" s="374"/>
      <c r="M24" s="354"/>
      <c r="N24" s="355"/>
      <c r="O24" s="355"/>
      <c r="P24" s="355"/>
      <c r="Q24" s="355"/>
      <c r="R24" s="355"/>
      <c r="S24" s="356"/>
      <c r="T24" s="357"/>
      <c r="U24" s="338">
        <f t="shared" ref="U24:U87" si="16">SUM(M24:T24)</f>
        <v>0</v>
      </c>
      <c r="V24" s="374"/>
      <c r="W24" s="399">
        <f t="shared" ref="W24:W87" si="17">$J24*M24</f>
        <v>0</v>
      </c>
      <c r="X24" s="400">
        <f t="shared" ref="X24:X87" si="18">$J24*N24</f>
        <v>0</v>
      </c>
      <c r="Y24" s="400">
        <f t="shared" ref="Y24:Y87" si="19">$J24*O24</f>
        <v>0</v>
      </c>
      <c r="Z24" s="400">
        <f t="shared" ref="Z24:Z87" si="20">$J24*P24</f>
        <v>0</v>
      </c>
      <c r="AA24" s="400">
        <f t="shared" ref="AA24:AA87" si="21">$J24*Q24</f>
        <v>0</v>
      </c>
      <c r="AB24" s="400">
        <f t="shared" ref="AB24:AB87" si="22">$J24*R24</f>
        <v>0</v>
      </c>
      <c r="AC24" s="400">
        <f t="shared" ref="AC24:AC87" si="23">$J24*S24</f>
        <v>0</v>
      </c>
      <c r="AD24" s="534">
        <f t="shared" ref="AD24:AD87" si="24">SUM(W24:AC24)</f>
        <v>0</v>
      </c>
      <c r="AE24" s="386"/>
      <c r="AF24" s="405">
        <f t="shared" ref="AF24:AF87" si="25">$J24*T24</f>
        <v>0</v>
      </c>
      <c r="AG24" s="374"/>
      <c r="AH24" s="544"/>
    </row>
    <row r="25" spans="1:34" s="346" customFormat="1" hidden="1" x14ac:dyDescent="0.2">
      <c r="A25" s="384">
        <f t="shared" si="15"/>
        <v>0</v>
      </c>
      <c r="B25" s="385"/>
      <c r="C25" s="374"/>
      <c r="D25" s="438"/>
      <c r="E25" s="352"/>
      <c r="F25" s="353"/>
      <c r="G25" s="353"/>
      <c r="H25" s="353"/>
      <c r="I25" s="353"/>
      <c r="J25" s="394">
        <f t="shared" si="6"/>
        <v>0</v>
      </c>
      <c r="K25" s="374"/>
      <c r="L25" s="374"/>
      <c r="M25" s="354"/>
      <c r="N25" s="355"/>
      <c r="O25" s="355"/>
      <c r="P25" s="355"/>
      <c r="Q25" s="355"/>
      <c r="R25" s="355"/>
      <c r="S25" s="356"/>
      <c r="T25" s="357"/>
      <c r="U25" s="338">
        <f t="shared" si="16"/>
        <v>0</v>
      </c>
      <c r="V25" s="374"/>
      <c r="W25" s="399">
        <f t="shared" si="17"/>
        <v>0</v>
      </c>
      <c r="X25" s="400">
        <f t="shared" si="18"/>
        <v>0</v>
      </c>
      <c r="Y25" s="400">
        <f t="shared" si="19"/>
        <v>0</v>
      </c>
      <c r="Z25" s="400">
        <f t="shared" si="20"/>
        <v>0</v>
      </c>
      <c r="AA25" s="400">
        <f t="shared" si="21"/>
        <v>0</v>
      </c>
      <c r="AB25" s="400">
        <f t="shared" si="22"/>
        <v>0</v>
      </c>
      <c r="AC25" s="400">
        <f t="shared" si="23"/>
        <v>0</v>
      </c>
      <c r="AD25" s="534">
        <f t="shared" si="24"/>
        <v>0</v>
      </c>
      <c r="AE25" s="386"/>
      <c r="AF25" s="405">
        <f t="shared" si="25"/>
        <v>0</v>
      </c>
      <c r="AG25" s="374"/>
      <c r="AH25" s="544"/>
    </row>
    <row r="26" spans="1:34" s="346" customFormat="1" hidden="1" x14ac:dyDescent="0.2">
      <c r="A26" s="384">
        <f t="shared" si="15"/>
        <v>0</v>
      </c>
      <c r="B26" s="385"/>
      <c r="C26" s="374"/>
      <c r="D26" s="438"/>
      <c r="E26" s="352"/>
      <c r="F26" s="353"/>
      <c r="G26" s="353"/>
      <c r="H26" s="353"/>
      <c r="I26" s="353"/>
      <c r="J26" s="394">
        <f t="shared" si="6"/>
        <v>0</v>
      </c>
      <c r="K26" s="374"/>
      <c r="L26" s="374"/>
      <c r="M26" s="354"/>
      <c r="N26" s="355"/>
      <c r="O26" s="355"/>
      <c r="P26" s="355"/>
      <c r="Q26" s="355"/>
      <c r="R26" s="355"/>
      <c r="S26" s="356"/>
      <c r="T26" s="357"/>
      <c r="U26" s="338">
        <f t="shared" si="16"/>
        <v>0</v>
      </c>
      <c r="V26" s="374"/>
      <c r="W26" s="399">
        <f t="shared" si="17"/>
        <v>0</v>
      </c>
      <c r="X26" s="400">
        <f t="shared" si="18"/>
        <v>0</v>
      </c>
      <c r="Y26" s="400">
        <f t="shared" si="19"/>
        <v>0</v>
      </c>
      <c r="Z26" s="400">
        <f t="shared" si="20"/>
        <v>0</v>
      </c>
      <c r="AA26" s="400">
        <f t="shared" si="21"/>
        <v>0</v>
      </c>
      <c r="AB26" s="400">
        <f t="shared" si="22"/>
        <v>0</v>
      </c>
      <c r="AC26" s="400">
        <f t="shared" si="23"/>
        <v>0</v>
      </c>
      <c r="AD26" s="534">
        <f t="shared" si="24"/>
        <v>0</v>
      </c>
      <c r="AE26" s="386"/>
      <c r="AF26" s="405">
        <f t="shared" si="25"/>
        <v>0</v>
      </c>
      <c r="AG26" s="374"/>
      <c r="AH26" s="544"/>
    </row>
    <row r="27" spans="1:34" s="346" customFormat="1" hidden="1" x14ac:dyDescent="0.2">
      <c r="A27" s="384">
        <f t="shared" si="15"/>
        <v>0</v>
      </c>
      <c r="B27" s="385"/>
      <c r="C27" s="374"/>
      <c r="D27" s="438"/>
      <c r="E27" s="352"/>
      <c r="F27" s="353"/>
      <c r="G27" s="353"/>
      <c r="H27" s="353"/>
      <c r="I27" s="353"/>
      <c r="J27" s="394">
        <f t="shared" si="6"/>
        <v>0</v>
      </c>
      <c r="K27" s="374"/>
      <c r="L27" s="374"/>
      <c r="M27" s="354"/>
      <c r="N27" s="355"/>
      <c r="O27" s="355"/>
      <c r="P27" s="355"/>
      <c r="Q27" s="355"/>
      <c r="R27" s="355"/>
      <c r="S27" s="356"/>
      <c r="T27" s="357"/>
      <c r="U27" s="338">
        <f t="shared" si="16"/>
        <v>0</v>
      </c>
      <c r="V27" s="374"/>
      <c r="W27" s="399">
        <f t="shared" si="17"/>
        <v>0</v>
      </c>
      <c r="X27" s="400">
        <f t="shared" si="18"/>
        <v>0</v>
      </c>
      <c r="Y27" s="400">
        <f t="shared" si="19"/>
        <v>0</v>
      </c>
      <c r="Z27" s="400">
        <f t="shared" si="20"/>
        <v>0</v>
      </c>
      <c r="AA27" s="400">
        <f t="shared" si="21"/>
        <v>0</v>
      </c>
      <c r="AB27" s="400">
        <f t="shared" si="22"/>
        <v>0</v>
      </c>
      <c r="AC27" s="400">
        <f t="shared" si="23"/>
        <v>0</v>
      </c>
      <c r="AD27" s="534">
        <f t="shared" si="24"/>
        <v>0</v>
      </c>
      <c r="AE27" s="386"/>
      <c r="AF27" s="405">
        <f t="shared" si="25"/>
        <v>0</v>
      </c>
      <c r="AG27" s="374"/>
      <c r="AH27" s="544"/>
    </row>
    <row r="28" spans="1:34" s="346" customFormat="1" hidden="1" x14ac:dyDescent="0.2">
      <c r="A28" s="384">
        <f t="shared" si="15"/>
        <v>0</v>
      </c>
      <c r="B28" s="385"/>
      <c r="C28" s="374"/>
      <c r="D28" s="438"/>
      <c r="E28" s="352"/>
      <c r="F28" s="353"/>
      <c r="G28" s="353"/>
      <c r="H28" s="353"/>
      <c r="I28" s="353"/>
      <c r="J28" s="394">
        <f t="shared" si="6"/>
        <v>0</v>
      </c>
      <c r="K28" s="374"/>
      <c r="L28" s="374"/>
      <c r="M28" s="354"/>
      <c r="N28" s="355"/>
      <c r="O28" s="355"/>
      <c r="P28" s="355"/>
      <c r="Q28" s="355"/>
      <c r="R28" s="355"/>
      <c r="S28" s="356"/>
      <c r="T28" s="357"/>
      <c r="U28" s="338">
        <f t="shared" si="16"/>
        <v>0</v>
      </c>
      <c r="V28" s="374"/>
      <c r="W28" s="399">
        <f t="shared" si="17"/>
        <v>0</v>
      </c>
      <c r="X28" s="400">
        <f t="shared" si="18"/>
        <v>0</v>
      </c>
      <c r="Y28" s="400">
        <f t="shared" si="19"/>
        <v>0</v>
      </c>
      <c r="Z28" s="400">
        <f t="shared" si="20"/>
        <v>0</v>
      </c>
      <c r="AA28" s="400">
        <f t="shared" si="21"/>
        <v>0</v>
      </c>
      <c r="AB28" s="400">
        <f t="shared" si="22"/>
        <v>0</v>
      </c>
      <c r="AC28" s="400">
        <f t="shared" si="23"/>
        <v>0</v>
      </c>
      <c r="AD28" s="534">
        <f t="shared" si="24"/>
        <v>0</v>
      </c>
      <c r="AE28" s="386"/>
      <c r="AF28" s="405">
        <f t="shared" si="25"/>
        <v>0</v>
      </c>
      <c r="AG28" s="374"/>
      <c r="AH28" s="544"/>
    </row>
    <row r="29" spans="1:34" s="346" customFormat="1" hidden="1" x14ac:dyDescent="0.2">
      <c r="A29" s="384">
        <f t="shared" si="15"/>
        <v>0</v>
      </c>
      <c r="B29" s="385"/>
      <c r="C29" s="374"/>
      <c r="D29" s="438"/>
      <c r="E29" s="352"/>
      <c r="F29" s="353"/>
      <c r="G29" s="353"/>
      <c r="H29" s="353"/>
      <c r="I29" s="353"/>
      <c r="J29" s="394">
        <f t="shared" si="6"/>
        <v>0</v>
      </c>
      <c r="K29" s="374"/>
      <c r="L29" s="374"/>
      <c r="M29" s="354"/>
      <c r="N29" s="355"/>
      <c r="O29" s="355"/>
      <c r="P29" s="355"/>
      <c r="Q29" s="355"/>
      <c r="R29" s="355"/>
      <c r="S29" s="356"/>
      <c r="T29" s="357"/>
      <c r="U29" s="338">
        <f t="shared" si="16"/>
        <v>0</v>
      </c>
      <c r="V29" s="374"/>
      <c r="W29" s="399">
        <f t="shared" si="17"/>
        <v>0</v>
      </c>
      <c r="X29" s="400">
        <f t="shared" si="18"/>
        <v>0</v>
      </c>
      <c r="Y29" s="400">
        <f t="shared" si="19"/>
        <v>0</v>
      </c>
      <c r="Z29" s="400">
        <f t="shared" si="20"/>
        <v>0</v>
      </c>
      <c r="AA29" s="400">
        <f t="shared" si="21"/>
        <v>0</v>
      </c>
      <c r="AB29" s="400">
        <f t="shared" si="22"/>
        <v>0</v>
      </c>
      <c r="AC29" s="400">
        <f t="shared" si="23"/>
        <v>0</v>
      </c>
      <c r="AD29" s="534">
        <f t="shared" si="24"/>
        <v>0</v>
      </c>
      <c r="AE29" s="386"/>
      <c r="AF29" s="405">
        <f t="shared" si="25"/>
        <v>0</v>
      </c>
      <c r="AG29" s="374"/>
      <c r="AH29" s="544"/>
    </row>
    <row r="30" spans="1:34" s="346" customFormat="1" hidden="1" x14ac:dyDescent="0.2">
      <c r="A30" s="384">
        <f t="shared" si="15"/>
        <v>0</v>
      </c>
      <c r="B30" s="385"/>
      <c r="C30" s="374"/>
      <c r="D30" s="438"/>
      <c r="E30" s="352"/>
      <c r="F30" s="353"/>
      <c r="G30" s="353"/>
      <c r="H30" s="353"/>
      <c r="I30" s="353"/>
      <c r="J30" s="394">
        <f t="shared" si="6"/>
        <v>0</v>
      </c>
      <c r="K30" s="374"/>
      <c r="L30" s="374"/>
      <c r="M30" s="354"/>
      <c r="N30" s="355"/>
      <c r="O30" s="355"/>
      <c r="P30" s="355"/>
      <c r="Q30" s="355"/>
      <c r="R30" s="355"/>
      <c r="S30" s="356"/>
      <c r="T30" s="357"/>
      <c r="U30" s="338">
        <f t="shared" si="16"/>
        <v>0</v>
      </c>
      <c r="V30" s="374"/>
      <c r="W30" s="399">
        <f t="shared" si="17"/>
        <v>0</v>
      </c>
      <c r="X30" s="400">
        <f t="shared" si="18"/>
        <v>0</v>
      </c>
      <c r="Y30" s="400">
        <f t="shared" si="19"/>
        <v>0</v>
      </c>
      <c r="Z30" s="400">
        <f t="shared" si="20"/>
        <v>0</v>
      </c>
      <c r="AA30" s="400">
        <f t="shared" si="21"/>
        <v>0</v>
      </c>
      <c r="AB30" s="400">
        <f t="shared" si="22"/>
        <v>0</v>
      </c>
      <c r="AC30" s="400">
        <f t="shared" si="23"/>
        <v>0</v>
      </c>
      <c r="AD30" s="534">
        <f t="shared" si="24"/>
        <v>0</v>
      </c>
      <c r="AE30" s="386"/>
      <c r="AF30" s="405">
        <f t="shared" si="25"/>
        <v>0</v>
      </c>
      <c r="AG30" s="374"/>
      <c r="AH30" s="544"/>
    </row>
    <row r="31" spans="1:34" s="346" customFormat="1" hidden="1" x14ac:dyDescent="0.2">
      <c r="A31" s="384">
        <f t="shared" si="15"/>
        <v>0</v>
      </c>
      <c r="B31" s="385"/>
      <c r="C31" s="374"/>
      <c r="D31" s="438"/>
      <c r="E31" s="352"/>
      <c r="F31" s="353"/>
      <c r="G31" s="353"/>
      <c r="H31" s="353"/>
      <c r="I31" s="353"/>
      <c r="J31" s="394">
        <f t="shared" si="6"/>
        <v>0</v>
      </c>
      <c r="K31" s="374"/>
      <c r="L31" s="374"/>
      <c r="M31" s="354"/>
      <c r="N31" s="355"/>
      <c r="O31" s="355"/>
      <c r="P31" s="355"/>
      <c r="Q31" s="355"/>
      <c r="R31" s="355"/>
      <c r="S31" s="356"/>
      <c r="T31" s="357"/>
      <c r="U31" s="338">
        <f t="shared" si="16"/>
        <v>0</v>
      </c>
      <c r="V31" s="374"/>
      <c r="W31" s="399">
        <f t="shared" si="17"/>
        <v>0</v>
      </c>
      <c r="X31" s="400">
        <f t="shared" si="18"/>
        <v>0</v>
      </c>
      <c r="Y31" s="400">
        <f t="shared" si="19"/>
        <v>0</v>
      </c>
      <c r="Z31" s="400">
        <f t="shared" si="20"/>
        <v>0</v>
      </c>
      <c r="AA31" s="400">
        <f t="shared" si="21"/>
        <v>0</v>
      </c>
      <c r="AB31" s="400">
        <f t="shared" si="22"/>
        <v>0</v>
      </c>
      <c r="AC31" s="400">
        <f t="shared" si="23"/>
        <v>0</v>
      </c>
      <c r="AD31" s="534">
        <f t="shared" si="24"/>
        <v>0</v>
      </c>
      <c r="AE31" s="386"/>
      <c r="AF31" s="405">
        <f t="shared" si="25"/>
        <v>0</v>
      </c>
      <c r="AG31" s="374"/>
      <c r="AH31" s="544"/>
    </row>
    <row r="32" spans="1:34" s="346" customFormat="1" hidden="1" x14ac:dyDescent="0.2">
      <c r="A32" s="384">
        <f t="shared" si="15"/>
        <v>0</v>
      </c>
      <c r="B32" s="385"/>
      <c r="C32" s="374"/>
      <c r="D32" s="438"/>
      <c r="E32" s="352"/>
      <c r="F32" s="353"/>
      <c r="G32" s="353"/>
      <c r="H32" s="353"/>
      <c r="I32" s="353"/>
      <c r="J32" s="394">
        <f t="shared" si="6"/>
        <v>0</v>
      </c>
      <c r="K32" s="374"/>
      <c r="L32" s="374"/>
      <c r="M32" s="354"/>
      <c r="N32" s="355"/>
      <c r="O32" s="355"/>
      <c r="P32" s="355"/>
      <c r="Q32" s="355"/>
      <c r="R32" s="355"/>
      <c r="S32" s="356"/>
      <c r="T32" s="357"/>
      <c r="U32" s="338">
        <f t="shared" si="16"/>
        <v>0</v>
      </c>
      <c r="V32" s="374"/>
      <c r="W32" s="399">
        <f t="shared" si="17"/>
        <v>0</v>
      </c>
      <c r="X32" s="400">
        <f t="shared" si="18"/>
        <v>0</v>
      </c>
      <c r="Y32" s="400">
        <f t="shared" si="19"/>
        <v>0</v>
      </c>
      <c r="Z32" s="400">
        <f t="shared" si="20"/>
        <v>0</v>
      </c>
      <c r="AA32" s="400">
        <f t="shared" si="21"/>
        <v>0</v>
      </c>
      <c r="AB32" s="400">
        <f t="shared" si="22"/>
        <v>0</v>
      </c>
      <c r="AC32" s="400">
        <f t="shared" si="23"/>
        <v>0</v>
      </c>
      <c r="AD32" s="534">
        <f t="shared" si="24"/>
        <v>0</v>
      </c>
      <c r="AE32" s="386"/>
      <c r="AF32" s="405">
        <f t="shared" si="25"/>
        <v>0</v>
      </c>
      <c r="AG32" s="374"/>
      <c r="AH32" s="544"/>
    </row>
    <row r="33" spans="1:34" s="346" customFormat="1" hidden="1" x14ac:dyDescent="0.2">
      <c r="A33" s="384">
        <f t="shared" si="15"/>
        <v>0</v>
      </c>
      <c r="B33" s="385"/>
      <c r="C33" s="374"/>
      <c r="D33" s="438"/>
      <c r="E33" s="352"/>
      <c r="F33" s="353"/>
      <c r="G33" s="353"/>
      <c r="H33" s="353"/>
      <c r="I33" s="353"/>
      <c r="J33" s="394">
        <f t="shared" si="6"/>
        <v>0</v>
      </c>
      <c r="K33" s="374"/>
      <c r="L33" s="374"/>
      <c r="M33" s="354"/>
      <c r="N33" s="355"/>
      <c r="O33" s="355"/>
      <c r="P33" s="355"/>
      <c r="Q33" s="355"/>
      <c r="R33" s="355"/>
      <c r="S33" s="356"/>
      <c r="T33" s="357"/>
      <c r="U33" s="338">
        <f t="shared" si="16"/>
        <v>0</v>
      </c>
      <c r="V33" s="374"/>
      <c r="W33" s="399">
        <f t="shared" si="17"/>
        <v>0</v>
      </c>
      <c r="X33" s="400">
        <f t="shared" si="18"/>
        <v>0</v>
      </c>
      <c r="Y33" s="400">
        <f t="shared" si="19"/>
        <v>0</v>
      </c>
      <c r="Z33" s="400">
        <f t="shared" si="20"/>
        <v>0</v>
      </c>
      <c r="AA33" s="400">
        <f t="shared" si="21"/>
        <v>0</v>
      </c>
      <c r="AB33" s="400">
        <f t="shared" si="22"/>
        <v>0</v>
      </c>
      <c r="AC33" s="400">
        <f t="shared" si="23"/>
        <v>0</v>
      </c>
      <c r="AD33" s="534">
        <f t="shared" si="24"/>
        <v>0</v>
      </c>
      <c r="AE33" s="386"/>
      <c r="AF33" s="405">
        <f t="shared" si="25"/>
        <v>0</v>
      </c>
      <c r="AG33" s="374"/>
      <c r="AH33" s="544"/>
    </row>
    <row r="34" spans="1:34" s="346" customFormat="1" hidden="1" x14ac:dyDescent="0.2">
      <c r="A34" s="384">
        <f t="shared" si="15"/>
        <v>0</v>
      </c>
      <c r="B34" s="385"/>
      <c r="C34" s="374"/>
      <c r="D34" s="438"/>
      <c r="E34" s="352"/>
      <c r="F34" s="353"/>
      <c r="G34" s="353"/>
      <c r="H34" s="353"/>
      <c r="I34" s="353"/>
      <c r="J34" s="394">
        <f t="shared" si="6"/>
        <v>0</v>
      </c>
      <c r="K34" s="374"/>
      <c r="L34" s="374"/>
      <c r="M34" s="354"/>
      <c r="N34" s="355"/>
      <c r="O34" s="355"/>
      <c r="P34" s="355"/>
      <c r="Q34" s="355"/>
      <c r="R34" s="355"/>
      <c r="S34" s="356"/>
      <c r="T34" s="357"/>
      <c r="U34" s="338">
        <f t="shared" si="16"/>
        <v>0</v>
      </c>
      <c r="V34" s="374"/>
      <c r="W34" s="399">
        <f t="shared" si="17"/>
        <v>0</v>
      </c>
      <c r="X34" s="400">
        <f t="shared" si="18"/>
        <v>0</v>
      </c>
      <c r="Y34" s="400">
        <f t="shared" si="19"/>
        <v>0</v>
      </c>
      <c r="Z34" s="400">
        <f t="shared" si="20"/>
        <v>0</v>
      </c>
      <c r="AA34" s="400">
        <f t="shared" si="21"/>
        <v>0</v>
      </c>
      <c r="AB34" s="400">
        <f t="shared" si="22"/>
        <v>0</v>
      </c>
      <c r="AC34" s="400">
        <f t="shared" si="23"/>
        <v>0</v>
      </c>
      <c r="AD34" s="534">
        <f t="shared" si="24"/>
        <v>0</v>
      </c>
      <c r="AE34" s="386"/>
      <c r="AF34" s="405">
        <f t="shared" si="25"/>
        <v>0</v>
      </c>
      <c r="AG34" s="374"/>
      <c r="AH34" s="544"/>
    </row>
    <row r="35" spans="1:34" s="346" customFormat="1" hidden="1" x14ac:dyDescent="0.2">
      <c r="A35" s="384">
        <f t="shared" si="15"/>
        <v>0</v>
      </c>
      <c r="B35" s="385"/>
      <c r="C35" s="374"/>
      <c r="D35" s="438"/>
      <c r="E35" s="352"/>
      <c r="F35" s="353"/>
      <c r="G35" s="353"/>
      <c r="H35" s="353"/>
      <c r="I35" s="353"/>
      <c r="J35" s="394">
        <f t="shared" si="6"/>
        <v>0</v>
      </c>
      <c r="K35" s="374"/>
      <c r="L35" s="374"/>
      <c r="M35" s="354"/>
      <c r="N35" s="355"/>
      <c r="O35" s="355"/>
      <c r="P35" s="355"/>
      <c r="Q35" s="355"/>
      <c r="R35" s="355"/>
      <c r="S35" s="356"/>
      <c r="T35" s="357"/>
      <c r="U35" s="338">
        <f t="shared" si="16"/>
        <v>0</v>
      </c>
      <c r="V35" s="374"/>
      <c r="W35" s="399">
        <f t="shared" si="17"/>
        <v>0</v>
      </c>
      <c r="X35" s="400">
        <f t="shared" si="18"/>
        <v>0</v>
      </c>
      <c r="Y35" s="400">
        <f t="shared" si="19"/>
        <v>0</v>
      </c>
      <c r="Z35" s="400">
        <f t="shared" si="20"/>
        <v>0</v>
      </c>
      <c r="AA35" s="400">
        <f t="shared" si="21"/>
        <v>0</v>
      </c>
      <c r="AB35" s="400">
        <f t="shared" si="22"/>
        <v>0</v>
      </c>
      <c r="AC35" s="400">
        <f t="shared" si="23"/>
        <v>0</v>
      </c>
      <c r="AD35" s="534">
        <f t="shared" si="24"/>
        <v>0</v>
      </c>
      <c r="AE35" s="386"/>
      <c r="AF35" s="405">
        <f t="shared" si="25"/>
        <v>0</v>
      </c>
      <c r="AG35" s="374"/>
      <c r="AH35" s="544"/>
    </row>
    <row r="36" spans="1:34" s="346" customFormat="1" hidden="1" x14ac:dyDescent="0.2">
      <c r="A36" s="384">
        <f t="shared" si="15"/>
        <v>0</v>
      </c>
      <c r="B36" s="385"/>
      <c r="C36" s="374"/>
      <c r="D36" s="438"/>
      <c r="E36" s="352"/>
      <c r="F36" s="353"/>
      <c r="G36" s="353"/>
      <c r="H36" s="353"/>
      <c r="I36" s="353"/>
      <c r="J36" s="394">
        <f t="shared" si="6"/>
        <v>0</v>
      </c>
      <c r="K36" s="374"/>
      <c r="L36" s="374"/>
      <c r="M36" s="354"/>
      <c r="N36" s="355"/>
      <c r="O36" s="355"/>
      <c r="P36" s="355"/>
      <c r="Q36" s="355"/>
      <c r="R36" s="355"/>
      <c r="S36" s="356"/>
      <c r="T36" s="357"/>
      <c r="U36" s="338">
        <f t="shared" si="16"/>
        <v>0</v>
      </c>
      <c r="V36" s="374"/>
      <c r="W36" s="399">
        <f t="shared" si="17"/>
        <v>0</v>
      </c>
      <c r="X36" s="400">
        <f t="shared" si="18"/>
        <v>0</v>
      </c>
      <c r="Y36" s="400">
        <f t="shared" si="19"/>
        <v>0</v>
      </c>
      <c r="Z36" s="400">
        <f t="shared" si="20"/>
        <v>0</v>
      </c>
      <c r="AA36" s="400">
        <f t="shared" si="21"/>
        <v>0</v>
      </c>
      <c r="AB36" s="400">
        <f t="shared" si="22"/>
        <v>0</v>
      </c>
      <c r="AC36" s="400">
        <f t="shared" si="23"/>
        <v>0</v>
      </c>
      <c r="AD36" s="534">
        <f t="shared" si="24"/>
        <v>0</v>
      </c>
      <c r="AE36" s="386"/>
      <c r="AF36" s="405">
        <f t="shared" si="25"/>
        <v>0</v>
      </c>
      <c r="AG36" s="374"/>
      <c r="AH36" s="544"/>
    </row>
    <row r="37" spans="1:34" s="346" customFormat="1" hidden="1" x14ac:dyDescent="0.2">
      <c r="A37" s="384">
        <f t="shared" si="15"/>
        <v>0</v>
      </c>
      <c r="B37" s="385"/>
      <c r="C37" s="374"/>
      <c r="D37" s="438"/>
      <c r="E37" s="352"/>
      <c r="F37" s="353"/>
      <c r="G37" s="353"/>
      <c r="H37" s="353"/>
      <c r="I37" s="353"/>
      <c r="J37" s="394">
        <f t="shared" si="6"/>
        <v>0</v>
      </c>
      <c r="K37" s="374"/>
      <c r="L37" s="374"/>
      <c r="M37" s="354"/>
      <c r="N37" s="355"/>
      <c r="O37" s="355"/>
      <c r="P37" s="355"/>
      <c r="Q37" s="355"/>
      <c r="R37" s="355"/>
      <c r="S37" s="356"/>
      <c r="T37" s="357"/>
      <c r="U37" s="338">
        <f t="shared" si="16"/>
        <v>0</v>
      </c>
      <c r="V37" s="374"/>
      <c r="W37" s="399">
        <f t="shared" si="17"/>
        <v>0</v>
      </c>
      <c r="X37" s="400">
        <f t="shared" si="18"/>
        <v>0</v>
      </c>
      <c r="Y37" s="400">
        <f t="shared" si="19"/>
        <v>0</v>
      </c>
      <c r="Z37" s="400">
        <f t="shared" si="20"/>
        <v>0</v>
      </c>
      <c r="AA37" s="400">
        <f t="shared" si="21"/>
        <v>0</v>
      </c>
      <c r="AB37" s="400">
        <f t="shared" si="22"/>
        <v>0</v>
      </c>
      <c r="AC37" s="400">
        <f t="shared" si="23"/>
        <v>0</v>
      </c>
      <c r="AD37" s="534">
        <f t="shared" si="24"/>
        <v>0</v>
      </c>
      <c r="AE37" s="386"/>
      <c r="AF37" s="405">
        <f t="shared" si="25"/>
        <v>0</v>
      </c>
      <c r="AG37" s="374"/>
      <c r="AH37" s="544"/>
    </row>
    <row r="38" spans="1:34" s="346" customFormat="1" hidden="1" x14ac:dyDescent="0.2">
      <c r="A38" s="384">
        <f t="shared" si="15"/>
        <v>0</v>
      </c>
      <c r="B38" s="385"/>
      <c r="C38" s="374"/>
      <c r="D38" s="438"/>
      <c r="E38" s="352"/>
      <c r="F38" s="353"/>
      <c r="G38" s="353"/>
      <c r="H38" s="353"/>
      <c r="I38" s="353"/>
      <c r="J38" s="394">
        <f t="shared" si="6"/>
        <v>0</v>
      </c>
      <c r="K38" s="374"/>
      <c r="L38" s="374"/>
      <c r="M38" s="354"/>
      <c r="N38" s="355"/>
      <c r="O38" s="355"/>
      <c r="P38" s="355"/>
      <c r="Q38" s="355"/>
      <c r="R38" s="355"/>
      <c r="S38" s="356"/>
      <c r="T38" s="357"/>
      <c r="U38" s="338">
        <f t="shared" si="16"/>
        <v>0</v>
      </c>
      <c r="V38" s="374"/>
      <c r="W38" s="399">
        <f t="shared" si="17"/>
        <v>0</v>
      </c>
      <c r="X38" s="400">
        <f t="shared" si="18"/>
        <v>0</v>
      </c>
      <c r="Y38" s="400">
        <f t="shared" si="19"/>
        <v>0</v>
      </c>
      <c r="Z38" s="400">
        <f t="shared" si="20"/>
        <v>0</v>
      </c>
      <c r="AA38" s="400">
        <f t="shared" si="21"/>
        <v>0</v>
      </c>
      <c r="AB38" s="400">
        <f t="shared" si="22"/>
        <v>0</v>
      </c>
      <c r="AC38" s="400">
        <f t="shared" si="23"/>
        <v>0</v>
      </c>
      <c r="AD38" s="534">
        <f t="shared" si="24"/>
        <v>0</v>
      </c>
      <c r="AE38" s="386"/>
      <c r="AF38" s="405">
        <f t="shared" si="25"/>
        <v>0</v>
      </c>
      <c r="AG38" s="374"/>
      <c r="AH38" s="544"/>
    </row>
    <row r="39" spans="1:34" s="346" customFormat="1" hidden="1" x14ac:dyDescent="0.2">
      <c r="A39" s="384">
        <f t="shared" si="15"/>
        <v>0</v>
      </c>
      <c r="B39" s="385"/>
      <c r="C39" s="374"/>
      <c r="D39" s="438"/>
      <c r="E39" s="352"/>
      <c r="F39" s="353"/>
      <c r="G39" s="353"/>
      <c r="H39" s="353"/>
      <c r="I39" s="353"/>
      <c r="J39" s="394">
        <f t="shared" si="6"/>
        <v>0</v>
      </c>
      <c r="K39" s="374"/>
      <c r="L39" s="374"/>
      <c r="M39" s="354"/>
      <c r="N39" s="355"/>
      <c r="O39" s="355"/>
      <c r="P39" s="355"/>
      <c r="Q39" s="355"/>
      <c r="R39" s="355"/>
      <c r="S39" s="356"/>
      <c r="T39" s="357"/>
      <c r="U39" s="338">
        <f t="shared" si="16"/>
        <v>0</v>
      </c>
      <c r="V39" s="374"/>
      <c r="W39" s="399">
        <f t="shared" si="17"/>
        <v>0</v>
      </c>
      <c r="X39" s="400">
        <f t="shared" si="18"/>
        <v>0</v>
      </c>
      <c r="Y39" s="400">
        <f t="shared" si="19"/>
        <v>0</v>
      </c>
      <c r="Z39" s="400">
        <f t="shared" si="20"/>
        <v>0</v>
      </c>
      <c r="AA39" s="400">
        <f t="shared" si="21"/>
        <v>0</v>
      </c>
      <c r="AB39" s="400">
        <f t="shared" si="22"/>
        <v>0</v>
      </c>
      <c r="AC39" s="400">
        <f t="shared" si="23"/>
        <v>0</v>
      </c>
      <c r="AD39" s="534">
        <f t="shared" si="24"/>
        <v>0</v>
      </c>
      <c r="AE39" s="386"/>
      <c r="AF39" s="405">
        <f t="shared" si="25"/>
        <v>0</v>
      </c>
      <c r="AG39" s="374"/>
      <c r="AH39" s="544"/>
    </row>
    <row r="40" spans="1:34" s="346" customFormat="1" hidden="1" x14ac:dyDescent="0.2">
      <c r="A40" s="384">
        <f t="shared" si="15"/>
        <v>0</v>
      </c>
      <c r="B40" s="385"/>
      <c r="C40" s="374"/>
      <c r="D40" s="438"/>
      <c r="E40" s="352"/>
      <c r="F40" s="353"/>
      <c r="G40" s="353"/>
      <c r="H40" s="353"/>
      <c r="I40" s="353"/>
      <c r="J40" s="394">
        <f t="shared" si="6"/>
        <v>0</v>
      </c>
      <c r="K40" s="374"/>
      <c r="L40" s="374"/>
      <c r="M40" s="354"/>
      <c r="N40" s="355"/>
      <c r="O40" s="355"/>
      <c r="P40" s="355"/>
      <c r="Q40" s="355"/>
      <c r="R40" s="355"/>
      <c r="S40" s="356"/>
      <c r="T40" s="357"/>
      <c r="U40" s="338">
        <f t="shared" si="16"/>
        <v>0</v>
      </c>
      <c r="V40" s="374"/>
      <c r="W40" s="399">
        <f t="shared" si="17"/>
        <v>0</v>
      </c>
      <c r="X40" s="400">
        <f t="shared" si="18"/>
        <v>0</v>
      </c>
      <c r="Y40" s="400">
        <f t="shared" si="19"/>
        <v>0</v>
      </c>
      <c r="Z40" s="400">
        <f t="shared" si="20"/>
        <v>0</v>
      </c>
      <c r="AA40" s="400">
        <f t="shared" si="21"/>
        <v>0</v>
      </c>
      <c r="AB40" s="400">
        <f t="shared" si="22"/>
        <v>0</v>
      </c>
      <c r="AC40" s="400">
        <f t="shared" si="23"/>
        <v>0</v>
      </c>
      <c r="AD40" s="534">
        <f t="shared" si="24"/>
        <v>0</v>
      </c>
      <c r="AE40" s="386"/>
      <c r="AF40" s="405">
        <f t="shared" si="25"/>
        <v>0</v>
      </c>
      <c r="AG40" s="374"/>
      <c r="AH40" s="544"/>
    </row>
    <row r="41" spans="1:34" s="346" customFormat="1" hidden="1" x14ac:dyDescent="0.2">
      <c r="A41" s="384">
        <f t="shared" si="15"/>
        <v>0</v>
      </c>
      <c r="B41" s="385"/>
      <c r="C41" s="374"/>
      <c r="D41" s="438"/>
      <c r="E41" s="352"/>
      <c r="F41" s="353"/>
      <c r="G41" s="353"/>
      <c r="H41" s="353"/>
      <c r="I41" s="353"/>
      <c r="J41" s="394">
        <f t="shared" si="6"/>
        <v>0</v>
      </c>
      <c r="K41" s="374"/>
      <c r="L41" s="374"/>
      <c r="M41" s="354"/>
      <c r="N41" s="355"/>
      <c r="O41" s="355"/>
      <c r="P41" s="355"/>
      <c r="Q41" s="355"/>
      <c r="R41" s="355"/>
      <c r="S41" s="356"/>
      <c r="T41" s="357"/>
      <c r="U41" s="338">
        <f t="shared" si="16"/>
        <v>0</v>
      </c>
      <c r="V41" s="374"/>
      <c r="W41" s="399">
        <f t="shared" si="17"/>
        <v>0</v>
      </c>
      <c r="X41" s="400">
        <f t="shared" si="18"/>
        <v>0</v>
      </c>
      <c r="Y41" s="400">
        <f t="shared" si="19"/>
        <v>0</v>
      </c>
      <c r="Z41" s="400">
        <f t="shared" si="20"/>
        <v>0</v>
      </c>
      <c r="AA41" s="400">
        <f t="shared" si="21"/>
        <v>0</v>
      </c>
      <c r="AB41" s="400">
        <f t="shared" si="22"/>
        <v>0</v>
      </c>
      <c r="AC41" s="400">
        <f t="shared" si="23"/>
        <v>0</v>
      </c>
      <c r="AD41" s="534">
        <f t="shared" si="24"/>
        <v>0</v>
      </c>
      <c r="AE41" s="386"/>
      <c r="AF41" s="405">
        <f t="shared" si="25"/>
        <v>0</v>
      </c>
      <c r="AG41" s="374"/>
      <c r="AH41" s="544"/>
    </row>
    <row r="42" spans="1:34" s="346" customFormat="1" hidden="1" x14ac:dyDescent="0.2">
      <c r="A42" s="384">
        <f t="shared" si="15"/>
        <v>0</v>
      </c>
      <c r="B42" s="385"/>
      <c r="C42" s="374"/>
      <c r="D42" s="438"/>
      <c r="E42" s="352"/>
      <c r="F42" s="353"/>
      <c r="G42" s="353"/>
      <c r="H42" s="353"/>
      <c r="I42" s="353"/>
      <c r="J42" s="394">
        <f t="shared" si="6"/>
        <v>0</v>
      </c>
      <c r="K42" s="374"/>
      <c r="L42" s="374"/>
      <c r="M42" s="354"/>
      <c r="N42" s="355"/>
      <c r="O42" s="355"/>
      <c r="P42" s="355"/>
      <c r="Q42" s="355"/>
      <c r="R42" s="355"/>
      <c r="S42" s="356"/>
      <c r="T42" s="357"/>
      <c r="U42" s="338">
        <f t="shared" si="16"/>
        <v>0</v>
      </c>
      <c r="V42" s="374"/>
      <c r="W42" s="399">
        <f t="shared" si="17"/>
        <v>0</v>
      </c>
      <c r="X42" s="400">
        <f t="shared" si="18"/>
        <v>0</v>
      </c>
      <c r="Y42" s="400">
        <f t="shared" si="19"/>
        <v>0</v>
      </c>
      <c r="Z42" s="400">
        <f t="shared" si="20"/>
        <v>0</v>
      </c>
      <c r="AA42" s="400">
        <f t="shared" si="21"/>
        <v>0</v>
      </c>
      <c r="AB42" s="400">
        <f t="shared" si="22"/>
        <v>0</v>
      </c>
      <c r="AC42" s="400">
        <f t="shared" si="23"/>
        <v>0</v>
      </c>
      <c r="AD42" s="534">
        <f t="shared" si="24"/>
        <v>0</v>
      </c>
      <c r="AE42" s="386"/>
      <c r="AF42" s="405">
        <f t="shared" si="25"/>
        <v>0</v>
      </c>
      <c r="AG42" s="374"/>
      <c r="AH42" s="544"/>
    </row>
    <row r="43" spans="1:34" s="346" customFormat="1" hidden="1" x14ac:dyDescent="0.2">
      <c r="A43" s="384">
        <f t="shared" si="15"/>
        <v>0</v>
      </c>
      <c r="B43" s="385"/>
      <c r="C43" s="374"/>
      <c r="D43" s="438"/>
      <c r="E43" s="352"/>
      <c r="F43" s="353"/>
      <c r="G43" s="353"/>
      <c r="H43" s="353"/>
      <c r="I43" s="353"/>
      <c r="J43" s="394">
        <f t="shared" si="6"/>
        <v>0</v>
      </c>
      <c r="K43" s="374"/>
      <c r="L43" s="374"/>
      <c r="M43" s="354"/>
      <c r="N43" s="355"/>
      <c r="O43" s="355"/>
      <c r="P43" s="355"/>
      <c r="Q43" s="355"/>
      <c r="R43" s="355"/>
      <c r="S43" s="356"/>
      <c r="T43" s="357"/>
      <c r="U43" s="338">
        <f t="shared" si="16"/>
        <v>0</v>
      </c>
      <c r="V43" s="374"/>
      <c r="W43" s="399">
        <f t="shared" si="17"/>
        <v>0</v>
      </c>
      <c r="X43" s="400">
        <f t="shared" si="18"/>
        <v>0</v>
      </c>
      <c r="Y43" s="400">
        <f t="shared" si="19"/>
        <v>0</v>
      </c>
      <c r="Z43" s="400">
        <f t="shared" si="20"/>
        <v>0</v>
      </c>
      <c r="AA43" s="400">
        <f t="shared" si="21"/>
        <v>0</v>
      </c>
      <c r="AB43" s="400">
        <f t="shared" si="22"/>
        <v>0</v>
      </c>
      <c r="AC43" s="400">
        <f t="shared" si="23"/>
        <v>0</v>
      </c>
      <c r="AD43" s="534">
        <f t="shared" si="24"/>
        <v>0</v>
      </c>
      <c r="AE43" s="386"/>
      <c r="AF43" s="405">
        <f t="shared" si="25"/>
        <v>0</v>
      </c>
      <c r="AG43" s="374"/>
      <c r="AH43" s="544"/>
    </row>
    <row r="44" spans="1:34" s="346" customFormat="1" hidden="1" x14ac:dyDescent="0.2">
      <c r="A44" s="384">
        <f t="shared" si="15"/>
        <v>0</v>
      </c>
      <c r="B44" s="385"/>
      <c r="C44" s="374"/>
      <c r="D44" s="438"/>
      <c r="E44" s="352"/>
      <c r="F44" s="353"/>
      <c r="G44" s="353"/>
      <c r="H44" s="353"/>
      <c r="I44" s="353"/>
      <c r="J44" s="394">
        <f t="shared" si="6"/>
        <v>0</v>
      </c>
      <c r="K44" s="374"/>
      <c r="L44" s="374"/>
      <c r="M44" s="354"/>
      <c r="N44" s="355"/>
      <c r="O44" s="355"/>
      <c r="P44" s="355"/>
      <c r="Q44" s="355"/>
      <c r="R44" s="355"/>
      <c r="S44" s="356"/>
      <c r="T44" s="357"/>
      <c r="U44" s="338">
        <f t="shared" si="16"/>
        <v>0</v>
      </c>
      <c r="V44" s="374"/>
      <c r="W44" s="399">
        <f t="shared" si="17"/>
        <v>0</v>
      </c>
      <c r="X44" s="400">
        <f t="shared" si="18"/>
        <v>0</v>
      </c>
      <c r="Y44" s="400">
        <f t="shared" si="19"/>
        <v>0</v>
      </c>
      <c r="Z44" s="400">
        <f t="shared" si="20"/>
        <v>0</v>
      </c>
      <c r="AA44" s="400">
        <f t="shared" si="21"/>
        <v>0</v>
      </c>
      <c r="AB44" s="400">
        <f t="shared" si="22"/>
        <v>0</v>
      </c>
      <c r="AC44" s="400">
        <f t="shared" si="23"/>
        <v>0</v>
      </c>
      <c r="AD44" s="534">
        <f t="shared" si="24"/>
        <v>0</v>
      </c>
      <c r="AE44" s="386"/>
      <c r="AF44" s="405">
        <f t="shared" si="25"/>
        <v>0</v>
      </c>
      <c r="AG44" s="374"/>
      <c r="AH44" s="544"/>
    </row>
    <row r="45" spans="1:34" s="346" customFormat="1" hidden="1" x14ac:dyDescent="0.2">
      <c r="A45" s="384">
        <f t="shared" si="15"/>
        <v>0</v>
      </c>
      <c r="B45" s="385"/>
      <c r="C45" s="374"/>
      <c r="D45" s="438"/>
      <c r="E45" s="352"/>
      <c r="F45" s="353"/>
      <c r="G45" s="353"/>
      <c r="H45" s="353"/>
      <c r="I45" s="353"/>
      <c r="J45" s="394">
        <f t="shared" si="6"/>
        <v>0</v>
      </c>
      <c r="K45" s="374"/>
      <c r="L45" s="374"/>
      <c r="M45" s="354"/>
      <c r="N45" s="355"/>
      <c r="O45" s="355"/>
      <c r="P45" s="355"/>
      <c r="Q45" s="355"/>
      <c r="R45" s="355"/>
      <c r="S45" s="356"/>
      <c r="T45" s="357"/>
      <c r="U45" s="338">
        <f t="shared" si="16"/>
        <v>0</v>
      </c>
      <c r="V45" s="374"/>
      <c r="W45" s="399">
        <f t="shared" si="17"/>
        <v>0</v>
      </c>
      <c r="X45" s="400">
        <f t="shared" si="18"/>
        <v>0</v>
      </c>
      <c r="Y45" s="400">
        <f t="shared" si="19"/>
        <v>0</v>
      </c>
      <c r="Z45" s="400">
        <f t="shared" si="20"/>
        <v>0</v>
      </c>
      <c r="AA45" s="400">
        <f t="shared" si="21"/>
        <v>0</v>
      </c>
      <c r="AB45" s="400">
        <f t="shared" si="22"/>
        <v>0</v>
      </c>
      <c r="AC45" s="400">
        <f t="shared" si="23"/>
        <v>0</v>
      </c>
      <c r="AD45" s="534">
        <f t="shared" si="24"/>
        <v>0</v>
      </c>
      <c r="AE45" s="386"/>
      <c r="AF45" s="405">
        <f t="shared" si="25"/>
        <v>0</v>
      </c>
      <c r="AG45" s="374"/>
      <c r="AH45" s="544"/>
    </row>
    <row r="46" spans="1:34" s="346" customFormat="1" hidden="1" x14ac:dyDescent="0.2">
      <c r="A46" s="384">
        <f t="shared" si="15"/>
        <v>0</v>
      </c>
      <c r="B46" s="385"/>
      <c r="C46" s="374"/>
      <c r="D46" s="438"/>
      <c r="E46" s="352"/>
      <c r="F46" s="353"/>
      <c r="G46" s="353"/>
      <c r="H46" s="353"/>
      <c r="I46" s="353"/>
      <c r="J46" s="394">
        <f t="shared" si="6"/>
        <v>0</v>
      </c>
      <c r="K46" s="374"/>
      <c r="L46" s="374"/>
      <c r="M46" s="354"/>
      <c r="N46" s="355"/>
      <c r="O46" s="355"/>
      <c r="P46" s="355"/>
      <c r="Q46" s="355"/>
      <c r="R46" s="355"/>
      <c r="S46" s="356"/>
      <c r="T46" s="357"/>
      <c r="U46" s="338">
        <f t="shared" si="16"/>
        <v>0</v>
      </c>
      <c r="V46" s="374"/>
      <c r="W46" s="399">
        <f t="shared" si="17"/>
        <v>0</v>
      </c>
      <c r="X46" s="400">
        <f t="shared" si="18"/>
        <v>0</v>
      </c>
      <c r="Y46" s="400">
        <f t="shared" si="19"/>
        <v>0</v>
      </c>
      <c r="Z46" s="400">
        <f t="shared" si="20"/>
        <v>0</v>
      </c>
      <c r="AA46" s="400">
        <f t="shared" si="21"/>
        <v>0</v>
      </c>
      <c r="AB46" s="400">
        <f t="shared" si="22"/>
        <v>0</v>
      </c>
      <c r="AC46" s="400">
        <f t="shared" si="23"/>
        <v>0</v>
      </c>
      <c r="AD46" s="534">
        <f t="shared" si="24"/>
        <v>0</v>
      </c>
      <c r="AE46" s="386"/>
      <c r="AF46" s="405">
        <f t="shared" si="25"/>
        <v>0</v>
      </c>
      <c r="AG46" s="374"/>
      <c r="AH46" s="544"/>
    </row>
    <row r="47" spans="1:34" s="346" customFormat="1" hidden="1" x14ac:dyDescent="0.2">
      <c r="A47" s="384">
        <f t="shared" si="15"/>
        <v>0</v>
      </c>
      <c r="B47" s="385"/>
      <c r="C47" s="374"/>
      <c r="D47" s="438"/>
      <c r="E47" s="352"/>
      <c r="F47" s="353"/>
      <c r="G47" s="353"/>
      <c r="H47" s="353"/>
      <c r="I47" s="353"/>
      <c r="J47" s="394">
        <f t="shared" si="6"/>
        <v>0</v>
      </c>
      <c r="K47" s="374"/>
      <c r="L47" s="374"/>
      <c r="M47" s="354"/>
      <c r="N47" s="355"/>
      <c r="O47" s="355"/>
      <c r="P47" s="355"/>
      <c r="Q47" s="355"/>
      <c r="R47" s="355"/>
      <c r="S47" s="356"/>
      <c r="T47" s="357"/>
      <c r="U47" s="338">
        <f t="shared" si="16"/>
        <v>0</v>
      </c>
      <c r="V47" s="374"/>
      <c r="W47" s="399">
        <f t="shared" si="17"/>
        <v>0</v>
      </c>
      <c r="X47" s="400">
        <f t="shared" si="18"/>
        <v>0</v>
      </c>
      <c r="Y47" s="400">
        <f t="shared" si="19"/>
        <v>0</v>
      </c>
      <c r="Z47" s="400">
        <f t="shared" si="20"/>
        <v>0</v>
      </c>
      <c r="AA47" s="400">
        <f t="shared" si="21"/>
        <v>0</v>
      </c>
      <c r="AB47" s="400">
        <f t="shared" si="22"/>
        <v>0</v>
      </c>
      <c r="AC47" s="400">
        <f t="shared" si="23"/>
        <v>0</v>
      </c>
      <c r="AD47" s="534">
        <f t="shared" si="24"/>
        <v>0</v>
      </c>
      <c r="AE47" s="386"/>
      <c r="AF47" s="405">
        <f t="shared" si="25"/>
        <v>0</v>
      </c>
      <c r="AG47" s="374"/>
      <c r="AH47" s="544"/>
    </row>
    <row r="48" spans="1:34" s="346" customFormat="1" hidden="1" x14ac:dyDescent="0.2">
      <c r="A48" s="384">
        <f t="shared" si="15"/>
        <v>0</v>
      </c>
      <c r="B48" s="385"/>
      <c r="C48" s="374"/>
      <c r="D48" s="438"/>
      <c r="E48" s="352"/>
      <c r="F48" s="353"/>
      <c r="G48" s="353"/>
      <c r="H48" s="353"/>
      <c r="I48" s="353"/>
      <c r="J48" s="394">
        <f t="shared" si="6"/>
        <v>0</v>
      </c>
      <c r="K48" s="374"/>
      <c r="L48" s="374"/>
      <c r="M48" s="354"/>
      <c r="N48" s="355"/>
      <c r="O48" s="355"/>
      <c r="P48" s="355"/>
      <c r="Q48" s="355"/>
      <c r="R48" s="355"/>
      <c r="S48" s="356"/>
      <c r="T48" s="357"/>
      <c r="U48" s="338">
        <f t="shared" si="16"/>
        <v>0</v>
      </c>
      <c r="V48" s="374"/>
      <c r="W48" s="399">
        <f t="shared" si="17"/>
        <v>0</v>
      </c>
      <c r="X48" s="400">
        <f t="shared" si="18"/>
        <v>0</v>
      </c>
      <c r="Y48" s="400">
        <f t="shared" si="19"/>
        <v>0</v>
      </c>
      <c r="Z48" s="400">
        <f t="shared" si="20"/>
        <v>0</v>
      </c>
      <c r="AA48" s="400">
        <f t="shared" si="21"/>
        <v>0</v>
      </c>
      <c r="AB48" s="400">
        <f t="shared" si="22"/>
        <v>0</v>
      </c>
      <c r="AC48" s="400">
        <f t="shared" si="23"/>
        <v>0</v>
      </c>
      <c r="AD48" s="534">
        <f t="shared" si="24"/>
        <v>0</v>
      </c>
      <c r="AE48" s="386"/>
      <c r="AF48" s="405">
        <f t="shared" si="25"/>
        <v>0</v>
      </c>
      <c r="AG48" s="374"/>
      <c r="AH48" s="544"/>
    </row>
    <row r="49" spans="1:34" s="346" customFormat="1" hidden="1" x14ac:dyDescent="0.2">
      <c r="A49" s="384">
        <f t="shared" si="15"/>
        <v>0</v>
      </c>
      <c r="B49" s="385"/>
      <c r="C49" s="374"/>
      <c r="D49" s="438"/>
      <c r="E49" s="352"/>
      <c r="F49" s="353"/>
      <c r="G49" s="353"/>
      <c r="H49" s="353"/>
      <c r="I49" s="353"/>
      <c r="J49" s="394">
        <f t="shared" si="6"/>
        <v>0</v>
      </c>
      <c r="K49" s="374"/>
      <c r="L49" s="374"/>
      <c r="M49" s="354"/>
      <c r="N49" s="355"/>
      <c r="O49" s="355"/>
      <c r="P49" s="355"/>
      <c r="Q49" s="355"/>
      <c r="R49" s="355"/>
      <c r="S49" s="356"/>
      <c r="T49" s="357"/>
      <c r="U49" s="338">
        <f t="shared" si="16"/>
        <v>0</v>
      </c>
      <c r="V49" s="374"/>
      <c r="W49" s="399">
        <f t="shared" si="17"/>
        <v>0</v>
      </c>
      <c r="X49" s="400">
        <f t="shared" si="18"/>
        <v>0</v>
      </c>
      <c r="Y49" s="400">
        <f t="shared" si="19"/>
        <v>0</v>
      </c>
      <c r="Z49" s="400">
        <f t="shared" si="20"/>
        <v>0</v>
      </c>
      <c r="AA49" s="400">
        <f t="shared" si="21"/>
        <v>0</v>
      </c>
      <c r="AB49" s="400">
        <f t="shared" si="22"/>
        <v>0</v>
      </c>
      <c r="AC49" s="400">
        <f t="shared" si="23"/>
        <v>0</v>
      </c>
      <c r="AD49" s="534">
        <f t="shared" si="24"/>
        <v>0</v>
      </c>
      <c r="AE49" s="386"/>
      <c r="AF49" s="405">
        <f t="shared" si="25"/>
        <v>0</v>
      </c>
      <c r="AG49" s="374"/>
      <c r="AH49" s="544"/>
    </row>
    <row r="50" spans="1:34" s="346" customFormat="1" hidden="1" x14ac:dyDescent="0.2">
      <c r="A50" s="384">
        <f t="shared" si="15"/>
        <v>0</v>
      </c>
      <c r="B50" s="385"/>
      <c r="C50" s="374"/>
      <c r="D50" s="438"/>
      <c r="E50" s="352"/>
      <c r="F50" s="353"/>
      <c r="G50" s="353"/>
      <c r="H50" s="353"/>
      <c r="I50" s="353"/>
      <c r="J50" s="394">
        <f t="shared" si="6"/>
        <v>0</v>
      </c>
      <c r="K50" s="374"/>
      <c r="L50" s="374"/>
      <c r="M50" s="354"/>
      <c r="N50" s="355"/>
      <c r="O50" s="355"/>
      <c r="P50" s="355"/>
      <c r="Q50" s="355"/>
      <c r="R50" s="355"/>
      <c r="S50" s="356"/>
      <c r="T50" s="357"/>
      <c r="U50" s="338">
        <f t="shared" si="16"/>
        <v>0</v>
      </c>
      <c r="V50" s="374"/>
      <c r="W50" s="399">
        <f t="shared" si="17"/>
        <v>0</v>
      </c>
      <c r="X50" s="400">
        <f t="shared" si="18"/>
        <v>0</v>
      </c>
      <c r="Y50" s="400">
        <f t="shared" si="19"/>
        <v>0</v>
      </c>
      <c r="Z50" s="400">
        <f t="shared" si="20"/>
        <v>0</v>
      </c>
      <c r="AA50" s="400">
        <f t="shared" si="21"/>
        <v>0</v>
      </c>
      <c r="AB50" s="400">
        <f t="shared" si="22"/>
        <v>0</v>
      </c>
      <c r="AC50" s="400">
        <f t="shared" si="23"/>
        <v>0</v>
      </c>
      <c r="AD50" s="534">
        <f t="shared" si="24"/>
        <v>0</v>
      </c>
      <c r="AE50" s="386"/>
      <c r="AF50" s="405">
        <f t="shared" si="25"/>
        <v>0</v>
      </c>
      <c r="AG50" s="374"/>
      <c r="AH50" s="544"/>
    </row>
    <row r="51" spans="1:34" s="346" customFormat="1" hidden="1" x14ac:dyDescent="0.2">
      <c r="A51" s="384">
        <f t="shared" si="15"/>
        <v>0</v>
      </c>
      <c r="B51" s="385"/>
      <c r="C51" s="374"/>
      <c r="D51" s="438"/>
      <c r="E51" s="352"/>
      <c r="F51" s="353"/>
      <c r="G51" s="353"/>
      <c r="H51" s="353"/>
      <c r="I51" s="353"/>
      <c r="J51" s="394">
        <f t="shared" si="6"/>
        <v>0</v>
      </c>
      <c r="K51" s="374"/>
      <c r="L51" s="374"/>
      <c r="M51" s="354"/>
      <c r="N51" s="355"/>
      <c r="O51" s="355"/>
      <c r="P51" s="355"/>
      <c r="Q51" s="355"/>
      <c r="R51" s="355"/>
      <c r="S51" s="356"/>
      <c r="T51" s="357"/>
      <c r="U51" s="338">
        <f t="shared" si="16"/>
        <v>0</v>
      </c>
      <c r="V51" s="374"/>
      <c r="W51" s="399">
        <f t="shared" si="17"/>
        <v>0</v>
      </c>
      <c r="X51" s="400">
        <f t="shared" si="18"/>
        <v>0</v>
      </c>
      <c r="Y51" s="400">
        <f t="shared" si="19"/>
        <v>0</v>
      </c>
      <c r="Z51" s="400">
        <f t="shared" si="20"/>
        <v>0</v>
      </c>
      <c r="AA51" s="400">
        <f t="shared" si="21"/>
        <v>0</v>
      </c>
      <c r="AB51" s="400">
        <f t="shared" si="22"/>
        <v>0</v>
      </c>
      <c r="AC51" s="400">
        <f t="shared" si="23"/>
        <v>0</v>
      </c>
      <c r="AD51" s="534">
        <f t="shared" si="24"/>
        <v>0</v>
      </c>
      <c r="AE51" s="386"/>
      <c r="AF51" s="405">
        <f t="shared" si="25"/>
        <v>0</v>
      </c>
      <c r="AG51" s="374"/>
      <c r="AH51" s="544"/>
    </row>
    <row r="52" spans="1:34" s="346" customFormat="1" hidden="1" x14ac:dyDescent="0.2">
      <c r="A52" s="384">
        <f t="shared" si="15"/>
        <v>0</v>
      </c>
      <c r="B52" s="385"/>
      <c r="C52" s="374"/>
      <c r="D52" s="438"/>
      <c r="E52" s="352"/>
      <c r="F52" s="353"/>
      <c r="G52" s="353"/>
      <c r="H52" s="353"/>
      <c r="I52" s="353"/>
      <c r="J52" s="394">
        <f t="shared" si="6"/>
        <v>0</v>
      </c>
      <c r="K52" s="374"/>
      <c r="L52" s="374"/>
      <c r="M52" s="354"/>
      <c r="N52" s="355"/>
      <c r="O52" s="355"/>
      <c r="P52" s="355"/>
      <c r="Q52" s="355"/>
      <c r="R52" s="355"/>
      <c r="S52" s="356"/>
      <c r="T52" s="357"/>
      <c r="U52" s="338">
        <f t="shared" si="16"/>
        <v>0</v>
      </c>
      <c r="V52" s="374"/>
      <c r="W52" s="399">
        <f t="shared" si="17"/>
        <v>0</v>
      </c>
      <c r="X52" s="400">
        <f t="shared" si="18"/>
        <v>0</v>
      </c>
      <c r="Y52" s="400">
        <f t="shared" si="19"/>
        <v>0</v>
      </c>
      <c r="Z52" s="400">
        <f t="shared" si="20"/>
        <v>0</v>
      </c>
      <c r="AA52" s="400">
        <f t="shared" si="21"/>
        <v>0</v>
      </c>
      <c r="AB52" s="400">
        <f t="shared" si="22"/>
        <v>0</v>
      </c>
      <c r="AC52" s="400">
        <f t="shared" si="23"/>
        <v>0</v>
      </c>
      <c r="AD52" s="534">
        <f t="shared" si="24"/>
        <v>0</v>
      </c>
      <c r="AE52" s="386"/>
      <c r="AF52" s="405">
        <f t="shared" si="25"/>
        <v>0</v>
      </c>
      <c r="AG52" s="374"/>
      <c r="AH52" s="544"/>
    </row>
    <row r="53" spans="1:34" s="346" customFormat="1" hidden="1" x14ac:dyDescent="0.2">
      <c r="A53" s="384">
        <f t="shared" si="15"/>
        <v>0</v>
      </c>
      <c r="B53" s="385"/>
      <c r="C53" s="374"/>
      <c r="D53" s="438"/>
      <c r="E53" s="352"/>
      <c r="F53" s="353"/>
      <c r="G53" s="353"/>
      <c r="H53" s="353"/>
      <c r="I53" s="353"/>
      <c r="J53" s="394">
        <f t="shared" si="6"/>
        <v>0</v>
      </c>
      <c r="K53" s="374"/>
      <c r="L53" s="374"/>
      <c r="M53" s="354"/>
      <c r="N53" s="355"/>
      <c r="O53" s="355"/>
      <c r="P53" s="355"/>
      <c r="Q53" s="355"/>
      <c r="R53" s="355"/>
      <c r="S53" s="356"/>
      <c r="T53" s="357"/>
      <c r="U53" s="338">
        <f t="shared" si="16"/>
        <v>0</v>
      </c>
      <c r="V53" s="374"/>
      <c r="W53" s="399">
        <f t="shared" si="17"/>
        <v>0</v>
      </c>
      <c r="X53" s="400">
        <f t="shared" si="18"/>
        <v>0</v>
      </c>
      <c r="Y53" s="400">
        <f t="shared" si="19"/>
        <v>0</v>
      </c>
      <c r="Z53" s="400">
        <f t="shared" si="20"/>
        <v>0</v>
      </c>
      <c r="AA53" s="400">
        <f t="shared" si="21"/>
        <v>0</v>
      </c>
      <c r="AB53" s="400">
        <f t="shared" si="22"/>
        <v>0</v>
      </c>
      <c r="AC53" s="400">
        <f t="shared" si="23"/>
        <v>0</v>
      </c>
      <c r="AD53" s="534">
        <f t="shared" si="24"/>
        <v>0</v>
      </c>
      <c r="AE53" s="386"/>
      <c r="AF53" s="405">
        <f t="shared" si="25"/>
        <v>0</v>
      </c>
      <c r="AG53" s="374"/>
      <c r="AH53" s="544"/>
    </row>
    <row r="54" spans="1:34" s="346" customFormat="1" hidden="1" x14ac:dyDescent="0.2">
      <c r="A54" s="384">
        <f t="shared" si="15"/>
        <v>0</v>
      </c>
      <c r="B54" s="385"/>
      <c r="C54" s="374"/>
      <c r="D54" s="438"/>
      <c r="E54" s="352"/>
      <c r="F54" s="353"/>
      <c r="G54" s="353"/>
      <c r="H54" s="353"/>
      <c r="I54" s="353"/>
      <c r="J54" s="394">
        <f t="shared" si="6"/>
        <v>0</v>
      </c>
      <c r="K54" s="374"/>
      <c r="L54" s="374"/>
      <c r="M54" s="354"/>
      <c r="N54" s="355"/>
      <c r="O54" s="355"/>
      <c r="P54" s="355"/>
      <c r="Q54" s="355"/>
      <c r="R54" s="355"/>
      <c r="S54" s="356"/>
      <c r="T54" s="357"/>
      <c r="U54" s="338">
        <f t="shared" si="16"/>
        <v>0</v>
      </c>
      <c r="V54" s="374"/>
      <c r="W54" s="399">
        <f t="shared" si="17"/>
        <v>0</v>
      </c>
      <c r="X54" s="400">
        <f t="shared" si="18"/>
        <v>0</v>
      </c>
      <c r="Y54" s="400">
        <f t="shared" si="19"/>
        <v>0</v>
      </c>
      <c r="Z54" s="400">
        <f t="shared" si="20"/>
        <v>0</v>
      </c>
      <c r="AA54" s="400">
        <f t="shared" si="21"/>
        <v>0</v>
      </c>
      <c r="AB54" s="400">
        <f t="shared" si="22"/>
        <v>0</v>
      </c>
      <c r="AC54" s="400">
        <f t="shared" si="23"/>
        <v>0</v>
      </c>
      <c r="AD54" s="534">
        <f t="shared" si="24"/>
        <v>0</v>
      </c>
      <c r="AE54" s="386"/>
      <c r="AF54" s="405">
        <f t="shared" si="25"/>
        <v>0</v>
      </c>
      <c r="AG54" s="374"/>
      <c r="AH54" s="544"/>
    </row>
    <row r="55" spans="1:34" s="346" customFormat="1" hidden="1" x14ac:dyDescent="0.2">
      <c r="A55" s="384">
        <f t="shared" si="15"/>
        <v>0</v>
      </c>
      <c r="B55" s="385"/>
      <c r="C55" s="374"/>
      <c r="D55" s="438"/>
      <c r="E55" s="352"/>
      <c r="F55" s="353"/>
      <c r="G55" s="353"/>
      <c r="H55" s="353"/>
      <c r="I55" s="353"/>
      <c r="J55" s="394">
        <f t="shared" si="6"/>
        <v>0</v>
      </c>
      <c r="K55" s="374"/>
      <c r="L55" s="374"/>
      <c r="M55" s="354"/>
      <c r="N55" s="355"/>
      <c r="O55" s="355"/>
      <c r="P55" s="355"/>
      <c r="Q55" s="355"/>
      <c r="R55" s="355"/>
      <c r="S55" s="356"/>
      <c r="T55" s="357"/>
      <c r="U55" s="338">
        <f t="shared" si="16"/>
        <v>0</v>
      </c>
      <c r="V55" s="374"/>
      <c r="W55" s="399">
        <f t="shared" si="17"/>
        <v>0</v>
      </c>
      <c r="X55" s="400">
        <f t="shared" si="18"/>
        <v>0</v>
      </c>
      <c r="Y55" s="400">
        <f t="shared" si="19"/>
        <v>0</v>
      </c>
      <c r="Z55" s="400">
        <f t="shared" si="20"/>
        <v>0</v>
      </c>
      <c r="AA55" s="400">
        <f t="shared" si="21"/>
        <v>0</v>
      </c>
      <c r="AB55" s="400">
        <f t="shared" si="22"/>
        <v>0</v>
      </c>
      <c r="AC55" s="400">
        <f t="shared" si="23"/>
        <v>0</v>
      </c>
      <c r="AD55" s="534">
        <f t="shared" si="24"/>
        <v>0</v>
      </c>
      <c r="AE55" s="386"/>
      <c r="AF55" s="405">
        <f t="shared" si="25"/>
        <v>0</v>
      </c>
      <c r="AG55" s="374"/>
      <c r="AH55" s="544"/>
    </row>
    <row r="56" spans="1:34" s="346" customFormat="1" hidden="1" x14ac:dyDescent="0.2">
      <c r="A56" s="384">
        <f t="shared" si="15"/>
        <v>0</v>
      </c>
      <c r="B56" s="385"/>
      <c r="C56" s="374"/>
      <c r="D56" s="438"/>
      <c r="E56" s="352"/>
      <c r="F56" s="353"/>
      <c r="G56" s="353"/>
      <c r="H56" s="353"/>
      <c r="I56" s="353"/>
      <c r="J56" s="394">
        <f t="shared" si="6"/>
        <v>0</v>
      </c>
      <c r="K56" s="374"/>
      <c r="L56" s="374"/>
      <c r="M56" s="354"/>
      <c r="N56" s="355"/>
      <c r="O56" s="355"/>
      <c r="P56" s="355"/>
      <c r="Q56" s="355"/>
      <c r="R56" s="355"/>
      <c r="S56" s="356"/>
      <c r="T56" s="357"/>
      <c r="U56" s="338">
        <f t="shared" si="16"/>
        <v>0</v>
      </c>
      <c r="V56" s="374"/>
      <c r="W56" s="399">
        <f t="shared" si="17"/>
        <v>0</v>
      </c>
      <c r="X56" s="400">
        <f t="shared" si="18"/>
        <v>0</v>
      </c>
      <c r="Y56" s="400">
        <f t="shared" si="19"/>
        <v>0</v>
      </c>
      <c r="Z56" s="400">
        <f t="shared" si="20"/>
        <v>0</v>
      </c>
      <c r="AA56" s="400">
        <f t="shared" si="21"/>
        <v>0</v>
      </c>
      <c r="AB56" s="400">
        <f t="shared" si="22"/>
        <v>0</v>
      </c>
      <c r="AC56" s="400">
        <f t="shared" si="23"/>
        <v>0</v>
      </c>
      <c r="AD56" s="534">
        <f t="shared" si="24"/>
        <v>0</v>
      </c>
      <c r="AE56" s="386"/>
      <c r="AF56" s="405">
        <f t="shared" si="25"/>
        <v>0</v>
      </c>
      <c r="AG56" s="374"/>
      <c r="AH56" s="544"/>
    </row>
    <row r="57" spans="1:34" s="346" customFormat="1" hidden="1" x14ac:dyDescent="0.2">
      <c r="A57" s="384">
        <f t="shared" si="15"/>
        <v>0</v>
      </c>
      <c r="B57" s="385"/>
      <c r="C57" s="374"/>
      <c r="D57" s="438"/>
      <c r="E57" s="352"/>
      <c r="F57" s="353"/>
      <c r="G57" s="353"/>
      <c r="H57" s="353"/>
      <c r="I57" s="353"/>
      <c r="J57" s="394">
        <f t="shared" si="6"/>
        <v>0</v>
      </c>
      <c r="K57" s="374"/>
      <c r="L57" s="374"/>
      <c r="M57" s="354"/>
      <c r="N57" s="355"/>
      <c r="O57" s="355"/>
      <c r="P57" s="355"/>
      <c r="Q57" s="355"/>
      <c r="R57" s="355"/>
      <c r="S57" s="356"/>
      <c r="T57" s="357"/>
      <c r="U57" s="338">
        <f t="shared" si="16"/>
        <v>0</v>
      </c>
      <c r="V57" s="374"/>
      <c r="W57" s="399">
        <f t="shared" si="17"/>
        <v>0</v>
      </c>
      <c r="X57" s="400">
        <f t="shared" si="18"/>
        <v>0</v>
      </c>
      <c r="Y57" s="400">
        <f t="shared" si="19"/>
        <v>0</v>
      </c>
      <c r="Z57" s="400">
        <f t="shared" si="20"/>
        <v>0</v>
      </c>
      <c r="AA57" s="400">
        <f t="shared" si="21"/>
        <v>0</v>
      </c>
      <c r="AB57" s="400">
        <f t="shared" si="22"/>
        <v>0</v>
      </c>
      <c r="AC57" s="400">
        <f t="shared" si="23"/>
        <v>0</v>
      </c>
      <c r="AD57" s="534">
        <f t="shared" si="24"/>
        <v>0</v>
      </c>
      <c r="AE57" s="386"/>
      <c r="AF57" s="405">
        <f t="shared" si="25"/>
        <v>0</v>
      </c>
      <c r="AG57" s="374"/>
      <c r="AH57" s="544"/>
    </row>
    <row r="58" spans="1:34" s="346" customFormat="1" hidden="1" x14ac:dyDescent="0.2">
      <c r="A58" s="384">
        <f t="shared" si="15"/>
        <v>0</v>
      </c>
      <c r="B58" s="385"/>
      <c r="C58" s="374"/>
      <c r="D58" s="438"/>
      <c r="E58" s="352"/>
      <c r="F58" s="353"/>
      <c r="G58" s="353"/>
      <c r="H58" s="353"/>
      <c r="I58" s="353"/>
      <c r="J58" s="394">
        <f t="shared" si="6"/>
        <v>0</v>
      </c>
      <c r="K58" s="374"/>
      <c r="L58" s="374"/>
      <c r="M58" s="354"/>
      <c r="N58" s="355"/>
      <c r="O58" s="355"/>
      <c r="P58" s="355"/>
      <c r="Q58" s="355"/>
      <c r="R58" s="355"/>
      <c r="S58" s="356"/>
      <c r="T58" s="357"/>
      <c r="U58" s="338">
        <f t="shared" si="16"/>
        <v>0</v>
      </c>
      <c r="V58" s="374"/>
      <c r="W58" s="399">
        <f t="shared" si="17"/>
        <v>0</v>
      </c>
      <c r="X58" s="400">
        <f t="shared" si="18"/>
        <v>0</v>
      </c>
      <c r="Y58" s="400">
        <f t="shared" si="19"/>
        <v>0</v>
      </c>
      <c r="Z58" s="400">
        <f t="shared" si="20"/>
        <v>0</v>
      </c>
      <c r="AA58" s="400">
        <f t="shared" si="21"/>
        <v>0</v>
      </c>
      <c r="AB58" s="400">
        <f t="shared" si="22"/>
        <v>0</v>
      </c>
      <c r="AC58" s="400">
        <f t="shared" si="23"/>
        <v>0</v>
      </c>
      <c r="AD58" s="534">
        <f t="shared" si="24"/>
        <v>0</v>
      </c>
      <c r="AE58" s="386"/>
      <c r="AF58" s="405">
        <f t="shared" si="25"/>
        <v>0</v>
      </c>
      <c r="AG58" s="374"/>
      <c r="AH58" s="544"/>
    </row>
    <row r="59" spans="1:34" s="346" customFormat="1" hidden="1" x14ac:dyDescent="0.2">
      <c r="A59" s="384">
        <f t="shared" si="15"/>
        <v>0</v>
      </c>
      <c r="B59" s="385"/>
      <c r="C59" s="374"/>
      <c r="D59" s="438"/>
      <c r="E59" s="352"/>
      <c r="F59" s="353"/>
      <c r="G59" s="353"/>
      <c r="H59" s="353"/>
      <c r="I59" s="353"/>
      <c r="J59" s="394">
        <f t="shared" si="6"/>
        <v>0</v>
      </c>
      <c r="K59" s="374"/>
      <c r="L59" s="374"/>
      <c r="M59" s="354"/>
      <c r="N59" s="355"/>
      <c r="O59" s="355"/>
      <c r="P59" s="355"/>
      <c r="Q59" s="355"/>
      <c r="R59" s="355"/>
      <c r="S59" s="356"/>
      <c r="T59" s="357"/>
      <c r="U59" s="338">
        <f t="shared" si="16"/>
        <v>0</v>
      </c>
      <c r="V59" s="374"/>
      <c r="W59" s="399">
        <f t="shared" si="17"/>
        <v>0</v>
      </c>
      <c r="X59" s="400">
        <f t="shared" si="18"/>
        <v>0</v>
      </c>
      <c r="Y59" s="400">
        <f t="shared" si="19"/>
        <v>0</v>
      </c>
      <c r="Z59" s="400">
        <f t="shared" si="20"/>
        <v>0</v>
      </c>
      <c r="AA59" s="400">
        <f t="shared" si="21"/>
        <v>0</v>
      </c>
      <c r="AB59" s="400">
        <f t="shared" si="22"/>
        <v>0</v>
      </c>
      <c r="AC59" s="400">
        <f t="shared" si="23"/>
        <v>0</v>
      </c>
      <c r="AD59" s="534">
        <f t="shared" si="24"/>
        <v>0</v>
      </c>
      <c r="AE59" s="386"/>
      <c r="AF59" s="405">
        <f t="shared" si="25"/>
        <v>0</v>
      </c>
      <c r="AG59" s="374"/>
      <c r="AH59" s="544"/>
    </row>
    <row r="60" spans="1:34" s="346" customFormat="1" hidden="1" x14ac:dyDescent="0.2">
      <c r="A60" s="384">
        <f t="shared" si="15"/>
        <v>0</v>
      </c>
      <c r="B60" s="385"/>
      <c r="C60" s="374"/>
      <c r="D60" s="438"/>
      <c r="E60" s="352"/>
      <c r="F60" s="353"/>
      <c r="G60" s="353"/>
      <c r="H60" s="353"/>
      <c r="I60" s="353"/>
      <c r="J60" s="394">
        <f t="shared" si="6"/>
        <v>0</v>
      </c>
      <c r="K60" s="374"/>
      <c r="L60" s="374"/>
      <c r="M60" s="354"/>
      <c r="N60" s="355"/>
      <c r="O60" s="355"/>
      <c r="P60" s="355"/>
      <c r="Q60" s="355"/>
      <c r="R60" s="355"/>
      <c r="S60" s="356"/>
      <c r="T60" s="357"/>
      <c r="U60" s="338">
        <f t="shared" si="16"/>
        <v>0</v>
      </c>
      <c r="V60" s="374"/>
      <c r="W60" s="399">
        <f t="shared" si="17"/>
        <v>0</v>
      </c>
      <c r="X60" s="400">
        <f t="shared" si="18"/>
        <v>0</v>
      </c>
      <c r="Y60" s="400">
        <f t="shared" si="19"/>
        <v>0</v>
      </c>
      <c r="Z60" s="400">
        <f t="shared" si="20"/>
        <v>0</v>
      </c>
      <c r="AA60" s="400">
        <f t="shared" si="21"/>
        <v>0</v>
      </c>
      <c r="AB60" s="400">
        <f t="shared" si="22"/>
        <v>0</v>
      </c>
      <c r="AC60" s="400">
        <f t="shared" si="23"/>
        <v>0</v>
      </c>
      <c r="AD60" s="534">
        <f t="shared" si="24"/>
        <v>0</v>
      </c>
      <c r="AE60" s="386"/>
      <c r="AF60" s="405">
        <f t="shared" si="25"/>
        <v>0</v>
      </c>
      <c r="AG60" s="374"/>
      <c r="AH60" s="544"/>
    </row>
    <row r="61" spans="1:34" s="346" customFormat="1" hidden="1" x14ac:dyDescent="0.2">
      <c r="A61" s="384">
        <f t="shared" si="15"/>
        <v>0</v>
      </c>
      <c r="B61" s="385"/>
      <c r="C61" s="374"/>
      <c r="D61" s="438"/>
      <c r="E61" s="352"/>
      <c r="F61" s="353"/>
      <c r="G61" s="353"/>
      <c r="H61" s="353"/>
      <c r="I61" s="353"/>
      <c r="J61" s="394">
        <f t="shared" si="6"/>
        <v>0</v>
      </c>
      <c r="K61" s="374"/>
      <c r="L61" s="374"/>
      <c r="M61" s="354"/>
      <c r="N61" s="355"/>
      <c r="O61" s="355"/>
      <c r="P61" s="355"/>
      <c r="Q61" s="355"/>
      <c r="R61" s="355"/>
      <c r="S61" s="356"/>
      <c r="T61" s="357"/>
      <c r="U61" s="338">
        <f t="shared" si="16"/>
        <v>0</v>
      </c>
      <c r="V61" s="374"/>
      <c r="W61" s="399">
        <f t="shared" si="17"/>
        <v>0</v>
      </c>
      <c r="X61" s="400">
        <f t="shared" si="18"/>
        <v>0</v>
      </c>
      <c r="Y61" s="400">
        <f t="shared" si="19"/>
        <v>0</v>
      </c>
      <c r="Z61" s="400">
        <f t="shared" si="20"/>
        <v>0</v>
      </c>
      <c r="AA61" s="400">
        <f t="shared" si="21"/>
        <v>0</v>
      </c>
      <c r="AB61" s="400">
        <f t="shared" si="22"/>
        <v>0</v>
      </c>
      <c r="AC61" s="400">
        <f t="shared" si="23"/>
        <v>0</v>
      </c>
      <c r="AD61" s="534">
        <f t="shared" si="24"/>
        <v>0</v>
      </c>
      <c r="AE61" s="386"/>
      <c r="AF61" s="405">
        <f t="shared" si="25"/>
        <v>0</v>
      </c>
      <c r="AG61" s="374"/>
      <c r="AH61" s="544"/>
    </row>
    <row r="62" spans="1:34" s="346" customFormat="1" hidden="1" x14ac:dyDescent="0.2">
      <c r="A62" s="384">
        <f t="shared" si="15"/>
        <v>0</v>
      </c>
      <c r="B62" s="385"/>
      <c r="C62" s="374"/>
      <c r="D62" s="438"/>
      <c r="E62" s="352"/>
      <c r="F62" s="353"/>
      <c r="G62" s="353"/>
      <c r="H62" s="353"/>
      <c r="I62" s="353"/>
      <c r="J62" s="394">
        <f t="shared" si="6"/>
        <v>0</v>
      </c>
      <c r="K62" s="374"/>
      <c r="L62" s="374"/>
      <c r="M62" s="354"/>
      <c r="N62" s="355"/>
      <c r="O62" s="355"/>
      <c r="P62" s="355"/>
      <c r="Q62" s="355"/>
      <c r="R62" s="355"/>
      <c r="S62" s="356"/>
      <c r="T62" s="357"/>
      <c r="U62" s="338">
        <f t="shared" si="16"/>
        <v>0</v>
      </c>
      <c r="V62" s="374"/>
      <c r="W62" s="399">
        <f t="shared" si="17"/>
        <v>0</v>
      </c>
      <c r="X62" s="400">
        <f t="shared" si="18"/>
        <v>0</v>
      </c>
      <c r="Y62" s="400">
        <f t="shared" si="19"/>
        <v>0</v>
      </c>
      <c r="Z62" s="400">
        <f t="shared" si="20"/>
        <v>0</v>
      </c>
      <c r="AA62" s="400">
        <f t="shared" si="21"/>
        <v>0</v>
      </c>
      <c r="AB62" s="400">
        <f t="shared" si="22"/>
        <v>0</v>
      </c>
      <c r="AC62" s="400">
        <f t="shared" si="23"/>
        <v>0</v>
      </c>
      <c r="AD62" s="534">
        <f t="shared" si="24"/>
        <v>0</v>
      </c>
      <c r="AE62" s="386"/>
      <c r="AF62" s="405">
        <f t="shared" si="25"/>
        <v>0</v>
      </c>
      <c r="AG62" s="374"/>
      <c r="AH62" s="544"/>
    </row>
    <row r="63" spans="1:34" s="346" customFormat="1" hidden="1" x14ac:dyDescent="0.2">
      <c r="A63" s="384">
        <f t="shared" si="15"/>
        <v>0</v>
      </c>
      <c r="B63" s="385"/>
      <c r="C63" s="374"/>
      <c r="D63" s="438"/>
      <c r="E63" s="352"/>
      <c r="F63" s="353"/>
      <c r="G63" s="353"/>
      <c r="H63" s="353"/>
      <c r="I63" s="353"/>
      <c r="J63" s="394">
        <f t="shared" si="6"/>
        <v>0</v>
      </c>
      <c r="K63" s="374"/>
      <c r="L63" s="374"/>
      <c r="M63" s="354"/>
      <c r="N63" s="355"/>
      <c r="O63" s="355"/>
      <c r="P63" s="355"/>
      <c r="Q63" s="355"/>
      <c r="R63" s="355"/>
      <c r="S63" s="356"/>
      <c r="T63" s="357"/>
      <c r="U63" s="338">
        <f t="shared" si="16"/>
        <v>0</v>
      </c>
      <c r="V63" s="374"/>
      <c r="W63" s="399">
        <f t="shared" si="17"/>
        <v>0</v>
      </c>
      <c r="X63" s="400">
        <f t="shared" si="18"/>
        <v>0</v>
      </c>
      <c r="Y63" s="400">
        <f t="shared" si="19"/>
        <v>0</v>
      </c>
      <c r="Z63" s="400">
        <f t="shared" si="20"/>
        <v>0</v>
      </c>
      <c r="AA63" s="400">
        <f t="shared" si="21"/>
        <v>0</v>
      </c>
      <c r="AB63" s="400">
        <f t="shared" si="22"/>
        <v>0</v>
      </c>
      <c r="AC63" s="400">
        <f t="shared" si="23"/>
        <v>0</v>
      </c>
      <c r="AD63" s="534">
        <f t="shared" si="24"/>
        <v>0</v>
      </c>
      <c r="AE63" s="386"/>
      <c r="AF63" s="405">
        <f t="shared" si="25"/>
        <v>0</v>
      </c>
      <c r="AG63" s="374"/>
      <c r="AH63" s="544"/>
    </row>
    <row r="64" spans="1:34" s="346" customFormat="1" hidden="1" x14ac:dyDescent="0.2">
      <c r="A64" s="384">
        <f t="shared" si="15"/>
        <v>0</v>
      </c>
      <c r="B64" s="385"/>
      <c r="C64" s="374"/>
      <c r="D64" s="438"/>
      <c r="E64" s="352"/>
      <c r="F64" s="353"/>
      <c r="G64" s="353"/>
      <c r="H64" s="353"/>
      <c r="I64" s="353"/>
      <c r="J64" s="394">
        <f t="shared" si="6"/>
        <v>0</v>
      </c>
      <c r="K64" s="374"/>
      <c r="L64" s="374"/>
      <c r="M64" s="354"/>
      <c r="N64" s="355"/>
      <c r="O64" s="355"/>
      <c r="P64" s="355"/>
      <c r="Q64" s="355"/>
      <c r="R64" s="355"/>
      <c r="S64" s="356"/>
      <c r="T64" s="357"/>
      <c r="U64" s="338">
        <f t="shared" si="16"/>
        <v>0</v>
      </c>
      <c r="V64" s="374"/>
      <c r="W64" s="399">
        <f t="shared" si="17"/>
        <v>0</v>
      </c>
      <c r="X64" s="400">
        <f t="shared" si="18"/>
        <v>0</v>
      </c>
      <c r="Y64" s="400">
        <f t="shared" si="19"/>
        <v>0</v>
      </c>
      <c r="Z64" s="400">
        <f t="shared" si="20"/>
        <v>0</v>
      </c>
      <c r="AA64" s="400">
        <f t="shared" si="21"/>
        <v>0</v>
      </c>
      <c r="AB64" s="400">
        <f t="shared" si="22"/>
        <v>0</v>
      </c>
      <c r="AC64" s="400">
        <f t="shared" si="23"/>
        <v>0</v>
      </c>
      <c r="AD64" s="534">
        <f t="shared" si="24"/>
        <v>0</v>
      </c>
      <c r="AE64" s="386"/>
      <c r="AF64" s="405">
        <f t="shared" si="25"/>
        <v>0</v>
      </c>
      <c r="AG64" s="374"/>
      <c r="AH64" s="544"/>
    </row>
    <row r="65" spans="1:34" s="346" customFormat="1" hidden="1" x14ac:dyDescent="0.2">
      <c r="A65" s="384">
        <f t="shared" si="15"/>
        <v>0</v>
      </c>
      <c r="B65" s="385"/>
      <c r="C65" s="374"/>
      <c r="D65" s="438"/>
      <c r="E65" s="352"/>
      <c r="F65" s="353"/>
      <c r="G65" s="353"/>
      <c r="H65" s="353"/>
      <c r="I65" s="353"/>
      <c r="J65" s="394">
        <f t="shared" si="6"/>
        <v>0</v>
      </c>
      <c r="K65" s="374"/>
      <c r="L65" s="374"/>
      <c r="M65" s="354"/>
      <c r="N65" s="355"/>
      <c r="O65" s="355"/>
      <c r="P65" s="355"/>
      <c r="Q65" s="355"/>
      <c r="R65" s="355"/>
      <c r="S65" s="356"/>
      <c r="T65" s="357"/>
      <c r="U65" s="338">
        <f t="shared" si="16"/>
        <v>0</v>
      </c>
      <c r="V65" s="374"/>
      <c r="W65" s="399">
        <f t="shared" si="17"/>
        <v>0</v>
      </c>
      <c r="X65" s="400">
        <f t="shared" si="18"/>
        <v>0</v>
      </c>
      <c r="Y65" s="400">
        <f t="shared" si="19"/>
        <v>0</v>
      </c>
      <c r="Z65" s="400">
        <f t="shared" si="20"/>
        <v>0</v>
      </c>
      <c r="AA65" s="400">
        <f t="shared" si="21"/>
        <v>0</v>
      </c>
      <c r="AB65" s="400">
        <f t="shared" si="22"/>
        <v>0</v>
      </c>
      <c r="AC65" s="400">
        <f t="shared" si="23"/>
        <v>0</v>
      </c>
      <c r="AD65" s="534">
        <f t="shared" si="24"/>
        <v>0</v>
      </c>
      <c r="AE65" s="386"/>
      <c r="AF65" s="405">
        <f t="shared" si="25"/>
        <v>0</v>
      </c>
      <c r="AG65" s="374"/>
      <c r="AH65" s="544"/>
    </row>
    <row r="66" spans="1:34" s="346" customFormat="1" hidden="1" x14ac:dyDescent="0.2">
      <c r="A66" s="384">
        <f t="shared" si="15"/>
        <v>0</v>
      </c>
      <c r="B66" s="385"/>
      <c r="C66" s="374"/>
      <c r="D66" s="438"/>
      <c r="E66" s="352"/>
      <c r="F66" s="353"/>
      <c r="G66" s="353"/>
      <c r="H66" s="353"/>
      <c r="I66" s="353"/>
      <c r="J66" s="394">
        <f t="shared" si="6"/>
        <v>0</v>
      </c>
      <c r="K66" s="374"/>
      <c r="L66" s="374"/>
      <c r="M66" s="354"/>
      <c r="N66" s="355"/>
      <c r="O66" s="355"/>
      <c r="P66" s="355"/>
      <c r="Q66" s="355"/>
      <c r="R66" s="355"/>
      <c r="S66" s="356"/>
      <c r="T66" s="357"/>
      <c r="U66" s="338">
        <f t="shared" si="16"/>
        <v>0</v>
      </c>
      <c r="V66" s="374"/>
      <c r="W66" s="399">
        <f t="shared" si="17"/>
        <v>0</v>
      </c>
      <c r="X66" s="400">
        <f t="shared" si="18"/>
        <v>0</v>
      </c>
      <c r="Y66" s="400">
        <f t="shared" si="19"/>
        <v>0</v>
      </c>
      <c r="Z66" s="400">
        <f t="shared" si="20"/>
        <v>0</v>
      </c>
      <c r="AA66" s="400">
        <f t="shared" si="21"/>
        <v>0</v>
      </c>
      <c r="AB66" s="400">
        <f t="shared" si="22"/>
        <v>0</v>
      </c>
      <c r="AC66" s="400">
        <f t="shared" si="23"/>
        <v>0</v>
      </c>
      <c r="AD66" s="534">
        <f t="shared" si="24"/>
        <v>0</v>
      </c>
      <c r="AE66" s="386"/>
      <c r="AF66" s="405">
        <f t="shared" si="25"/>
        <v>0</v>
      </c>
      <c r="AG66" s="374"/>
      <c r="AH66" s="544"/>
    </row>
    <row r="67" spans="1:34" s="346" customFormat="1" hidden="1" x14ac:dyDescent="0.2">
      <c r="A67" s="384">
        <f t="shared" si="15"/>
        <v>0</v>
      </c>
      <c r="B67" s="385"/>
      <c r="C67" s="374"/>
      <c r="D67" s="438"/>
      <c r="E67" s="352"/>
      <c r="F67" s="353"/>
      <c r="G67" s="353"/>
      <c r="H67" s="353"/>
      <c r="I67" s="353"/>
      <c r="J67" s="394">
        <f t="shared" si="6"/>
        <v>0</v>
      </c>
      <c r="K67" s="374"/>
      <c r="L67" s="374"/>
      <c r="M67" s="354"/>
      <c r="N67" s="355"/>
      <c r="O67" s="355"/>
      <c r="P67" s="355"/>
      <c r="Q67" s="355"/>
      <c r="R67" s="355"/>
      <c r="S67" s="356"/>
      <c r="T67" s="357"/>
      <c r="U67" s="338">
        <f t="shared" si="16"/>
        <v>0</v>
      </c>
      <c r="V67" s="374"/>
      <c r="W67" s="399">
        <f t="shared" si="17"/>
        <v>0</v>
      </c>
      <c r="X67" s="400">
        <f t="shared" si="18"/>
        <v>0</v>
      </c>
      <c r="Y67" s="400">
        <f t="shared" si="19"/>
        <v>0</v>
      </c>
      <c r="Z67" s="400">
        <f t="shared" si="20"/>
        <v>0</v>
      </c>
      <c r="AA67" s="400">
        <f t="shared" si="21"/>
        <v>0</v>
      </c>
      <c r="AB67" s="400">
        <f t="shared" si="22"/>
        <v>0</v>
      </c>
      <c r="AC67" s="400">
        <f t="shared" si="23"/>
        <v>0</v>
      </c>
      <c r="AD67" s="534">
        <f t="shared" si="24"/>
        <v>0</v>
      </c>
      <c r="AE67" s="386"/>
      <c r="AF67" s="405">
        <f t="shared" si="25"/>
        <v>0</v>
      </c>
      <c r="AG67" s="374"/>
      <c r="AH67" s="544"/>
    </row>
    <row r="68" spans="1:34" s="346" customFormat="1" hidden="1" x14ac:dyDescent="0.2">
      <c r="A68" s="384">
        <f t="shared" si="15"/>
        <v>0</v>
      </c>
      <c r="B68" s="385"/>
      <c r="C68" s="374"/>
      <c r="D68" s="438"/>
      <c r="E68" s="352"/>
      <c r="F68" s="353"/>
      <c r="G68" s="353"/>
      <c r="H68" s="353"/>
      <c r="I68" s="353"/>
      <c r="J68" s="394">
        <f t="shared" si="6"/>
        <v>0</v>
      </c>
      <c r="K68" s="374"/>
      <c r="L68" s="374"/>
      <c r="M68" s="354"/>
      <c r="N68" s="355"/>
      <c r="O68" s="355"/>
      <c r="P68" s="355"/>
      <c r="Q68" s="355"/>
      <c r="R68" s="355"/>
      <c r="S68" s="356"/>
      <c r="T68" s="357"/>
      <c r="U68" s="338">
        <f t="shared" si="16"/>
        <v>0</v>
      </c>
      <c r="V68" s="374"/>
      <c r="W68" s="399">
        <f t="shared" si="17"/>
        <v>0</v>
      </c>
      <c r="X68" s="400">
        <f t="shared" si="18"/>
        <v>0</v>
      </c>
      <c r="Y68" s="400">
        <f t="shared" si="19"/>
        <v>0</v>
      </c>
      <c r="Z68" s="400">
        <f t="shared" si="20"/>
        <v>0</v>
      </c>
      <c r="AA68" s="400">
        <f t="shared" si="21"/>
        <v>0</v>
      </c>
      <c r="AB68" s="400">
        <f t="shared" si="22"/>
        <v>0</v>
      </c>
      <c r="AC68" s="400">
        <f t="shared" si="23"/>
        <v>0</v>
      </c>
      <c r="AD68" s="534">
        <f t="shared" si="24"/>
        <v>0</v>
      </c>
      <c r="AE68" s="386"/>
      <c r="AF68" s="405">
        <f t="shared" si="25"/>
        <v>0</v>
      </c>
      <c r="AG68" s="374"/>
      <c r="AH68" s="544"/>
    </row>
    <row r="69" spans="1:34" s="346" customFormat="1" hidden="1" x14ac:dyDescent="0.2">
      <c r="A69" s="384">
        <f t="shared" si="15"/>
        <v>0</v>
      </c>
      <c r="B69" s="385"/>
      <c r="C69" s="374"/>
      <c r="D69" s="438"/>
      <c r="E69" s="352"/>
      <c r="F69" s="353"/>
      <c r="G69" s="353"/>
      <c r="H69" s="353"/>
      <c r="I69" s="353"/>
      <c r="J69" s="394">
        <f t="shared" si="6"/>
        <v>0</v>
      </c>
      <c r="K69" s="374"/>
      <c r="L69" s="374"/>
      <c r="M69" s="354"/>
      <c r="N69" s="355"/>
      <c r="O69" s="355"/>
      <c r="P69" s="355"/>
      <c r="Q69" s="355"/>
      <c r="R69" s="355"/>
      <c r="S69" s="356"/>
      <c r="T69" s="357"/>
      <c r="U69" s="338">
        <f t="shared" si="16"/>
        <v>0</v>
      </c>
      <c r="V69" s="374"/>
      <c r="W69" s="399">
        <f t="shared" si="17"/>
        <v>0</v>
      </c>
      <c r="X69" s="400">
        <f t="shared" si="18"/>
        <v>0</v>
      </c>
      <c r="Y69" s="400">
        <f t="shared" si="19"/>
        <v>0</v>
      </c>
      <c r="Z69" s="400">
        <f t="shared" si="20"/>
        <v>0</v>
      </c>
      <c r="AA69" s="400">
        <f t="shared" si="21"/>
        <v>0</v>
      </c>
      <c r="AB69" s="400">
        <f t="shared" si="22"/>
        <v>0</v>
      </c>
      <c r="AC69" s="400">
        <f t="shared" si="23"/>
        <v>0</v>
      </c>
      <c r="AD69" s="534">
        <f t="shared" si="24"/>
        <v>0</v>
      </c>
      <c r="AE69" s="386"/>
      <c r="AF69" s="405">
        <f t="shared" si="25"/>
        <v>0</v>
      </c>
      <c r="AG69" s="374"/>
      <c r="AH69" s="544"/>
    </row>
    <row r="70" spans="1:34" s="346" customFormat="1" hidden="1" x14ac:dyDescent="0.2">
      <c r="A70" s="384">
        <f t="shared" si="15"/>
        <v>0</v>
      </c>
      <c r="B70" s="385"/>
      <c r="C70" s="374"/>
      <c r="D70" s="438"/>
      <c r="E70" s="352"/>
      <c r="F70" s="353"/>
      <c r="G70" s="353"/>
      <c r="H70" s="353"/>
      <c r="I70" s="353"/>
      <c r="J70" s="394">
        <f t="shared" si="6"/>
        <v>0</v>
      </c>
      <c r="K70" s="374"/>
      <c r="L70" s="374"/>
      <c r="M70" s="354"/>
      <c r="N70" s="355"/>
      <c r="O70" s="355"/>
      <c r="P70" s="355"/>
      <c r="Q70" s="355"/>
      <c r="R70" s="355"/>
      <c r="S70" s="356"/>
      <c r="T70" s="357"/>
      <c r="U70" s="338">
        <f t="shared" si="16"/>
        <v>0</v>
      </c>
      <c r="V70" s="374"/>
      <c r="W70" s="399">
        <f t="shared" si="17"/>
        <v>0</v>
      </c>
      <c r="X70" s="400">
        <f t="shared" si="18"/>
        <v>0</v>
      </c>
      <c r="Y70" s="400">
        <f t="shared" si="19"/>
        <v>0</v>
      </c>
      <c r="Z70" s="400">
        <f t="shared" si="20"/>
        <v>0</v>
      </c>
      <c r="AA70" s="400">
        <f t="shared" si="21"/>
        <v>0</v>
      </c>
      <c r="AB70" s="400">
        <f t="shared" si="22"/>
        <v>0</v>
      </c>
      <c r="AC70" s="400">
        <f t="shared" si="23"/>
        <v>0</v>
      </c>
      <c r="AD70" s="534">
        <f t="shared" si="24"/>
        <v>0</v>
      </c>
      <c r="AE70" s="386"/>
      <c r="AF70" s="405">
        <f t="shared" si="25"/>
        <v>0</v>
      </c>
      <c r="AG70" s="374"/>
      <c r="AH70" s="544"/>
    </row>
    <row r="71" spans="1:34" s="346" customFormat="1" hidden="1" x14ac:dyDescent="0.2">
      <c r="A71" s="384">
        <f t="shared" si="15"/>
        <v>0</v>
      </c>
      <c r="B71" s="385"/>
      <c r="C71" s="374"/>
      <c r="D71" s="438"/>
      <c r="E71" s="352"/>
      <c r="F71" s="353"/>
      <c r="G71" s="353"/>
      <c r="H71" s="353"/>
      <c r="I71" s="353"/>
      <c r="J71" s="394">
        <f t="shared" si="6"/>
        <v>0</v>
      </c>
      <c r="K71" s="374"/>
      <c r="L71" s="374"/>
      <c r="M71" s="354"/>
      <c r="N71" s="355"/>
      <c r="O71" s="355"/>
      <c r="P71" s="355"/>
      <c r="Q71" s="355"/>
      <c r="R71" s="355"/>
      <c r="S71" s="356"/>
      <c r="T71" s="357"/>
      <c r="U71" s="338">
        <f t="shared" si="16"/>
        <v>0</v>
      </c>
      <c r="V71" s="374"/>
      <c r="W71" s="399">
        <f t="shared" si="17"/>
        <v>0</v>
      </c>
      <c r="X71" s="400">
        <f t="shared" si="18"/>
        <v>0</v>
      </c>
      <c r="Y71" s="400">
        <f t="shared" si="19"/>
        <v>0</v>
      </c>
      <c r="Z71" s="400">
        <f t="shared" si="20"/>
        <v>0</v>
      </c>
      <c r="AA71" s="400">
        <f t="shared" si="21"/>
        <v>0</v>
      </c>
      <c r="AB71" s="400">
        <f t="shared" si="22"/>
        <v>0</v>
      </c>
      <c r="AC71" s="400">
        <f t="shared" si="23"/>
        <v>0</v>
      </c>
      <c r="AD71" s="534">
        <f t="shared" si="24"/>
        <v>0</v>
      </c>
      <c r="AE71" s="386"/>
      <c r="AF71" s="405">
        <f t="shared" si="25"/>
        <v>0</v>
      </c>
      <c r="AG71" s="374"/>
      <c r="AH71" s="544"/>
    </row>
    <row r="72" spans="1:34" s="346" customFormat="1" hidden="1" x14ac:dyDescent="0.2">
      <c r="A72" s="384">
        <f t="shared" si="15"/>
        <v>0</v>
      </c>
      <c r="B72" s="385"/>
      <c r="C72" s="374"/>
      <c r="D72" s="438"/>
      <c r="E72" s="352"/>
      <c r="F72" s="353"/>
      <c r="G72" s="353"/>
      <c r="H72" s="353"/>
      <c r="I72" s="353"/>
      <c r="J72" s="394">
        <f t="shared" si="6"/>
        <v>0</v>
      </c>
      <c r="K72" s="374"/>
      <c r="L72" s="374"/>
      <c r="M72" s="354"/>
      <c r="N72" s="355"/>
      <c r="O72" s="355"/>
      <c r="P72" s="355"/>
      <c r="Q72" s="355"/>
      <c r="R72" s="355"/>
      <c r="S72" s="356"/>
      <c r="T72" s="357"/>
      <c r="U72" s="338">
        <f t="shared" si="16"/>
        <v>0</v>
      </c>
      <c r="V72" s="374"/>
      <c r="W72" s="399">
        <f t="shared" si="17"/>
        <v>0</v>
      </c>
      <c r="X72" s="400">
        <f t="shared" si="18"/>
        <v>0</v>
      </c>
      <c r="Y72" s="400">
        <f t="shared" si="19"/>
        <v>0</v>
      </c>
      <c r="Z72" s="400">
        <f t="shared" si="20"/>
        <v>0</v>
      </c>
      <c r="AA72" s="400">
        <f t="shared" si="21"/>
        <v>0</v>
      </c>
      <c r="AB72" s="400">
        <f t="shared" si="22"/>
        <v>0</v>
      </c>
      <c r="AC72" s="400">
        <f t="shared" si="23"/>
        <v>0</v>
      </c>
      <c r="AD72" s="534">
        <f t="shared" si="24"/>
        <v>0</v>
      </c>
      <c r="AE72" s="386"/>
      <c r="AF72" s="405">
        <f t="shared" si="25"/>
        <v>0</v>
      </c>
      <c r="AG72" s="374"/>
      <c r="AH72" s="544"/>
    </row>
    <row r="73" spans="1:34" s="346" customFormat="1" hidden="1" x14ac:dyDescent="0.2">
      <c r="A73" s="384">
        <f t="shared" si="15"/>
        <v>0</v>
      </c>
      <c r="B73" s="385"/>
      <c r="C73" s="374"/>
      <c r="D73" s="438"/>
      <c r="E73" s="352"/>
      <c r="F73" s="353"/>
      <c r="G73" s="353"/>
      <c r="H73" s="353"/>
      <c r="I73" s="353"/>
      <c r="J73" s="394">
        <f t="shared" si="6"/>
        <v>0</v>
      </c>
      <c r="K73" s="374"/>
      <c r="L73" s="374"/>
      <c r="M73" s="354"/>
      <c r="N73" s="355"/>
      <c r="O73" s="355"/>
      <c r="P73" s="355"/>
      <c r="Q73" s="355"/>
      <c r="R73" s="355"/>
      <c r="S73" s="356"/>
      <c r="T73" s="357"/>
      <c r="U73" s="338">
        <f t="shared" si="16"/>
        <v>0</v>
      </c>
      <c r="V73" s="374"/>
      <c r="W73" s="399">
        <f t="shared" si="17"/>
        <v>0</v>
      </c>
      <c r="X73" s="400">
        <f t="shared" si="18"/>
        <v>0</v>
      </c>
      <c r="Y73" s="400">
        <f t="shared" si="19"/>
        <v>0</v>
      </c>
      <c r="Z73" s="400">
        <f t="shared" si="20"/>
        <v>0</v>
      </c>
      <c r="AA73" s="400">
        <f t="shared" si="21"/>
        <v>0</v>
      </c>
      <c r="AB73" s="400">
        <f t="shared" si="22"/>
        <v>0</v>
      </c>
      <c r="AC73" s="400">
        <f t="shared" si="23"/>
        <v>0</v>
      </c>
      <c r="AD73" s="534">
        <f t="shared" si="24"/>
        <v>0</v>
      </c>
      <c r="AE73" s="386"/>
      <c r="AF73" s="405">
        <f t="shared" si="25"/>
        <v>0</v>
      </c>
      <c r="AG73" s="374"/>
      <c r="AH73" s="544"/>
    </row>
    <row r="74" spans="1:34" s="346" customFormat="1" hidden="1" x14ac:dyDescent="0.2">
      <c r="A74" s="384">
        <f t="shared" si="15"/>
        <v>0</v>
      </c>
      <c r="B74" s="385"/>
      <c r="C74" s="374"/>
      <c r="D74" s="438"/>
      <c r="E74" s="352"/>
      <c r="F74" s="353"/>
      <c r="G74" s="353"/>
      <c r="H74" s="353"/>
      <c r="I74" s="353"/>
      <c r="J74" s="394">
        <f t="shared" si="6"/>
        <v>0</v>
      </c>
      <c r="K74" s="374"/>
      <c r="L74" s="374"/>
      <c r="M74" s="354"/>
      <c r="N74" s="355"/>
      <c r="O74" s="355"/>
      <c r="P74" s="355"/>
      <c r="Q74" s="355"/>
      <c r="R74" s="355"/>
      <c r="S74" s="356"/>
      <c r="T74" s="357"/>
      <c r="U74" s="338">
        <f t="shared" si="16"/>
        <v>0</v>
      </c>
      <c r="V74" s="374"/>
      <c r="W74" s="399">
        <f t="shared" si="17"/>
        <v>0</v>
      </c>
      <c r="X74" s="400">
        <f t="shared" si="18"/>
        <v>0</v>
      </c>
      <c r="Y74" s="400">
        <f t="shared" si="19"/>
        <v>0</v>
      </c>
      <c r="Z74" s="400">
        <f t="shared" si="20"/>
        <v>0</v>
      </c>
      <c r="AA74" s="400">
        <f t="shared" si="21"/>
        <v>0</v>
      </c>
      <c r="AB74" s="400">
        <f t="shared" si="22"/>
        <v>0</v>
      </c>
      <c r="AC74" s="400">
        <f t="shared" si="23"/>
        <v>0</v>
      </c>
      <c r="AD74" s="534">
        <f t="shared" si="24"/>
        <v>0</v>
      </c>
      <c r="AE74" s="386"/>
      <c r="AF74" s="405">
        <f t="shared" si="25"/>
        <v>0</v>
      </c>
      <c r="AG74" s="374"/>
      <c r="AH74" s="544"/>
    </row>
    <row r="75" spans="1:34" s="346" customFormat="1" hidden="1" x14ac:dyDescent="0.2">
      <c r="A75" s="384">
        <f t="shared" si="15"/>
        <v>0</v>
      </c>
      <c r="B75" s="385"/>
      <c r="C75" s="374"/>
      <c r="D75" s="438"/>
      <c r="E75" s="352"/>
      <c r="F75" s="353"/>
      <c r="G75" s="353"/>
      <c r="H75" s="353"/>
      <c r="I75" s="353"/>
      <c r="J75" s="394">
        <f t="shared" si="6"/>
        <v>0</v>
      </c>
      <c r="K75" s="374"/>
      <c r="L75" s="374"/>
      <c r="M75" s="354"/>
      <c r="N75" s="355"/>
      <c r="O75" s="355"/>
      <c r="P75" s="355"/>
      <c r="Q75" s="355"/>
      <c r="R75" s="355"/>
      <c r="S75" s="356"/>
      <c r="T75" s="357"/>
      <c r="U75" s="338">
        <f t="shared" si="16"/>
        <v>0</v>
      </c>
      <c r="V75" s="374"/>
      <c r="W75" s="399">
        <f t="shared" si="17"/>
        <v>0</v>
      </c>
      <c r="X75" s="400">
        <f t="shared" si="18"/>
        <v>0</v>
      </c>
      <c r="Y75" s="400">
        <f t="shared" si="19"/>
        <v>0</v>
      </c>
      <c r="Z75" s="400">
        <f t="shared" si="20"/>
        <v>0</v>
      </c>
      <c r="AA75" s="400">
        <f t="shared" si="21"/>
        <v>0</v>
      </c>
      <c r="AB75" s="400">
        <f t="shared" si="22"/>
        <v>0</v>
      </c>
      <c r="AC75" s="400">
        <f t="shared" si="23"/>
        <v>0</v>
      </c>
      <c r="AD75" s="534">
        <f t="shared" si="24"/>
        <v>0</v>
      </c>
      <c r="AE75" s="386"/>
      <c r="AF75" s="405">
        <f t="shared" si="25"/>
        <v>0</v>
      </c>
      <c r="AG75" s="374"/>
      <c r="AH75" s="544"/>
    </row>
    <row r="76" spans="1:34" s="346" customFormat="1" hidden="1" x14ac:dyDescent="0.2">
      <c r="A76" s="384">
        <f t="shared" si="15"/>
        <v>0</v>
      </c>
      <c r="B76" s="385"/>
      <c r="C76" s="374"/>
      <c r="D76" s="438"/>
      <c r="E76" s="352"/>
      <c r="F76" s="353"/>
      <c r="G76" s="353"/>
      <c r="H76" s="353"/>
      <c r="I76" s="353"/>
      <c r="J76" s="394">
        <f t="shared" si="6"/>
        <v>0</v>
      </c>
      <c r="K76" s="374"/>
      <c r="L76" s="374"/>
      <c r="M76" s="354"/>
      <c r="N76" s="355"/>
      <c r="O76" s="355"/>
      <c r="P76" s="355"/>
      <c r="Q76" s="355"/>
      <c r="R76" s="355"/>
      <c r="S76" s="356"/>
      <c r="T76" s="357"/>
      <c r="U76" s="338">
        <f t="shared" si="16"/>
        <v>0</v>
      </c>
      <c r="V76" s="374"/>
      <c r="W76" s="399">
        <f t="shared" si="17"/>
        <v>0</v>
      </c>
      <c r="X76" s="400">
        <f t="shared" si="18"/>
        <v>0</v>
      </c>
      <c r="Y76" s="400">
        <f t="shared" si="19"/>
        <v>0</v>
      </c>
      <c r="Z76" s="400">
        <f t="shared" si="20"/>
        <v>0</v>
      </c>
      <c r="AA76" s="400">
        <f t="shared" si="21"/>
        <v>0</v>
      </c>
      <c r="AB76" s="400">
        <f t="shared" si="22"/>
        <v>0</v>
      </c>
      <c r="AC76" s="400">
        <f t="shared" si="23"/>
        <v>0</v>
      </c>
      <c r="AD76" s="534">
        <f t="shared" si="24"/>
        <v>0</v>
      </c>
      <c r="AE76" s="386"/>
      <c r="AF76" s="405">
        <f t="shared" si="25"/>
        <v>0</v>
      </c>
      <c r="AG76" s="374"/>
      <c r="AH76" s="544"/>
    </row>
    <row r="77" spans="1:34" s="346" customFormat="1" hidden="1" x14ac:dyDescent="0.2">
      <c r="A77" s="384">
        <f t="shared" si="15"/>
        <v>0</v>
      </c>
      <c r="B77" s="385"/>
      <c r="C77" s="374"/>
      <c r="D77" s="438"/>
      <c r="E77" s="352"/>
      <c r="F77" s="353"/>
      <c r="G77" s="353"/>
      <c r="H77" s="353"/>
      <c r="I77" s="353"/>
      <c r="J77" s="394">
        <f t="shared" ref="J77:J140" si="26">IF(ISBLANK(H77),G77*I77,G77*I77*H77)</f>
        <v>0</v>
      </c>
      <c r="K77" s="374"/>
      <c r="L77" s="374"/>
      <c r="M77" s="354"/>
      <c r="N77" s="355"/>
      <c r="O77" s="355"/>
      <c r="P77" s="355"/>
      <c r="Q77" s="355"/>
      <c r="R77" s="355"/>
      <c r="S77" s="356"/>
      <c r="T77" s="357"/>
      <c r="U77" s="338">
        <f t="shared" si="16"/>
        <v>0</v>
      </c>
      <c r="V77" s="374"/>
      <c r="W77" s="399">
        <f t="shared" si="17"/>
        <v>0</v>
      </c>
      <c r="X77" s="400">
        <f t="shared" si="18"/>
        <v>0</v>
      </c>
      <c r="Y77" s="400">
        <f t="shared" si="19"/>
        <v>0</v>
      </c>
      <c r="Z77" s="400">
        <f t="shared" si="20"/>
        <v>0</v>
      </c>
      <c r="AA77" s="400">
        <f t="shared" si="21"/>
        <v>0</v>
      </c>
      <c r="AB77" s="400">
        <f t="shared" si="22"/>
        <v>0</v>
      </c>
      <c r="AC77" s="400">
        <f t="shared" si="23"/>
        <v>0</v>
      </c>
      <c r="AD77" s="534">
        <f t="shared" si="24"/>
        <v>0</v>
      </c>
      <c r="AE77" s="386"/>
      <c r="AF77" s="405">
        <f t="shared" si="25"/>
        <v>0</v>
      </c>
      <c r="AG77" s="374"/>
      <c r="AH77" s="544"/>
    </row>
    <row r="78" spans="1:34" s="346" customFormat="1" hidden="1" x14ac:dyDescent="0.2">
      <c r="A78" s="384">
        <f t="shared" si="15"/>
        <v>0</v>
      </c>
      <c r="B78" s="385"/>
      <c r="C78" s="374"/>
      <c r="D78" s="438"/>
      <c r="E78" s="352"/>
      <c r="F78" s="353"/>
      <c r="G78" s="353"/>
      <c r="H78" s="353"/>
      <c r="I78" s="353"/>
      <c r="J78" s="394">
        <f t="shared" si="26"/>
        <v>0</v>
      </c>
      <c r="K78" s="374"/>
      <c r="L78" s="374"/>
      <c r="M78" s="354"/>
      <c r="N78" s="355"/>
      <c r="O78" s="355"/>
      <c r="P78" s="355"/>
      <c r="Q78" s="355"/>
      <c r="R78" s="355"/>
      <c r="S78" s="356"/>
      <c r="T78" s="357"/>
      <c r="U78" s="338">
        <f t="shared" si="16"/>
        <v>0</v>
      </c>
      <c r="V78" s="374"/>
      <c r="W78" s="399">
        <f t="shared" si="17"/>
        <v>0</v>
      </c>
      <c r="X78" s="400">
        <f t="shared" si="18"/>
        <v>0</v>
      </c>
      <c r="Y78" s="400">
        <f t="shared" si="19"/>
        <v>0</v>
      </c>
      <c r="Z78" s="400">
        <f t="shared" si="20"/>
        <v>0</v>
      </c>
      <c r="AA78" s="400">
        <f t="shared" si="21"/>
        <v>0</v>
      </c>
      <c r="AB78" s="400">
        <f t="shared" si="22"/>
        <v>0</v>
      </c>
      <c r="AC78" s="400">
        <f t="shared" si="23"/>
        <v>0</v>
      </c>
      <c r="AD78" s="534">
        <f t="shared" si="24"/>
        <v>0</v>
      </c>
      <c r="AE78" s="386"/>
      <c r="AF78" s="405">
        <f t="shared" si="25"/>
        <v>0</v>
      </c>
      <c r="AG78" s="374"/>
      <c r="AH78" s="544"/>
    </row>
    <row r="79" spans="1:34" s="346" customFormat="1" hidden="1" x14ac:dyDescent="0.2">
      <c r="A79" s="384">
        <f t="shared" si="15"/>
        <v>0</v>
      </c>
      <c r="B79" s="385"/>
      <c r="C79" s="374"/>
      <c r="D79" s="438"/>
      <c r="E79" s="352"/>
      <c r="F79" s="353"/>
      <c r="G79" s="353"/>
      <c r="H79" s="353"/>
      <c r="I79" s="353"/>
      <c r="J79" s="394">
        <f t="shared" si="26"/>
        <v>0</v>
      </c>
      <c r="K79" s="374"/>
      <c r="L79" s="374"/>
      <c r="M79" s="354"/>
      <c r="N79" s="355"/>
      <c r="O79" s="355"/>
      <c r="P79" s="355"/>
      <c r="Q79" s="355"/>
      <c r="R79" s="355"/>
      <c r="S79" s="356"/>
      <c r="T79" s="357"/>
      <c r="U79" s="338">
        <f t="shared" si="16"/>
        <v>0</v>
      </c>
      <c r="V79" s="374"/>
      <c r="W79" s="399">
        <f t="shared" si="17"/>
        <v>0</v>
      </c>
      <c r="X79" s="400">
        <f t="shared" si="18"/>
        <v>0</v>
      </c>
      <c r="Y79" s="400">
        <f t="shared" si="19"/>
        <v>0</v>
      </c>
      <c r="Z79" s="400">
        <f t="shared" si="20"/>
        <v>0</v>
      </c>
      <c r="AA79" s="400">
        <f t="shared" si="21"/>
        <v>0</v>
      </c>
      <c r="AB79" s="400">
        <f t="shared" si="22"/>
        <v>0</v>
      </c>
      <c r="AC79" s="400">
        <f t="shared" si="23"/>
        <v>0</v>
      </c>
      <c r="AD79" s="534">
        <f t="shared" si="24"/>
        <v>0</v>
      </c>
      <c r="AE79" s="386"/>
      <c r="AF79" s="405">
        <f t="shared" si="25"/>
        <v>0</v>
      </c>
      <c r="AG79" s="374"/>
      <c r="AH79" s="544"/>
    </row>
    <row r="80" spans="1:34" s="346" customFormat="1" hidden="1" x14ac:dyDescent="0.2">
      <c r="A80" s="384">
        <f t="shared" si="15"/>
        <v>0</v>
      </c>
      <c r="B80" s="385"/>
      <c r="C80" s="374"/>
      <c r="D80" s="438"/>
      <c r="E80" s="352"/>
      <c r="F80" s="353"/>
      <c r="G80" s="353"/>
      <c r="H80" s="353"/>
      <c r="I80" s="353"/>
      <c r="J80" s="394">
        <f t="shared" si="26"/>
        <v>0</v>
      </c>
      <c r="K80" s="374"/>
      <c r="L80" s="374"/>
      <c r="M80" s="354"/>
      <c r="N80" s="355"/>
      <c r="O80" s="355"/>
      <c r="P80" s="355"/>
      <c r="Q80" s="355"/>
      <c r="R80" s="355"/>
      <c r="S80" s="356"/>
      <c r="T80" s="357"/>
      <c r="U80" s="338">
        <f t="shared" si="16"/>
        <v>0</v>
      </c>
      <c r="V80" s="374"/>
      <c r="W80" s="399">
        <f t="shared" si="17"/>
        <v>0</v>
      </c>
      <c r="X80" s="400">
        <f t="shared" si="18"/>
        <v>0</v>
      </c>
      <c r="Y80" s="400">
        <f t="shared" si="19"/>
        <v>0</v>
      </c>
      <c r="Z80" s="400">
        <f t="shared" si="20"/>
        <v>0</v>
      </c>
      <c r="AA80" s="400">
        <f t="shared" si="21"/>
        <v>0</v>
      </c>
      <c r="AB80" s="400">
        <f t="shared" si="22"/>
        <v>0</v>
      </c>
      <c r="AC80" s="400">
        <f t="shared" si="23"/>
        <v>0</v>
      </c>
      <c r="AD80" s="534">
        <f t="shared" si="24"/>
        <v>0</v>
      </c>
      <c r="AE80" s="386"/>
      <c r="AF80" s="405">
        <f t="shared" si="25"/>
        <v>0</v>
      </c>
      <c r="AG80" s="374"/>
      <c r="AH80" s="544"/>
    </row>
    <row r="81" spans="1:34" s="346" customFormat="1" hidden="1" x14ac:dyDescent="0.2">
      <c r="A81" s="384">
        <f t="shared" si="15"/>
        <v>0</v>
      </c>
      <c r="B81" s="385"/>
      <c r="C81" s="374"/>
      <c r="D81" s="438"/>
      <c r="E81" s="352"/>
      <c r="F81" s="353"/>
      <c r="G81" s="353"/>
      <c r="H81" s="353"/>
      <c r="I81" s="353"/>
      <c r="J81" s="394">
        <f t="shared" si="26"/>
        <v>0</v>
      </c>
      <c r="K81" s="374"/>
      <c r="L81" s="374"/>
      <c r="M81" s="354"/>
      <c r="N81" s="355"/>
      <c r="O81" s="355"/>
      <c r="P81" s="355"/>
      <c r="Q81" s="355"/>
      <c r="R81" s="355"/>
      <c r="S81" s="356"/>
      <c r="T81" s="357"/>
      <c r="U81" s="338">
        <f t="shared" si="16"/>
        <v>0</v>
      </c>
      <c r="V81" s="374"/>
      <c r="W81" s="399">
        <f t="shared" si="17"/>
        <v>0</v>
      </c>
      <c r="X81" s="400">
        <f t="shared" si="18"/>
        <v>0</v>
      </c>
      <c r="Y81" s="400">
        <f t="shared" si="19"/>
        <v>0</v>
      </c>
      <c r="Z81" s="400">
        <f t="shared" si="20"/>
        <v>0</v>
      </c>
      <c r="AA81" s="400">
        <f t="shared" si="21"/>
        <v>0</v>
      </c>
      <c r="AB81" s="400">
        <f t="shared" si="22"/>
        <v>0</v>
      </c>
      <c r="AC81" s="400">
        <f t="shared" si="23"/>
        <v>0</v>
      </c>
      <c r="AD81" s="534">
        <f t="shared" si="24"/>
        <v>0</v>
      </c>
      <c r="AE81" s="386"/>
      <c r="AF81" s="405">
        <f t="shared" si="25"/>
        <v>0</v>
      </c>
      <c r="AG81" s="374"/>
      <c r="AH81" s="544"/>
    </row>
    <row r="82" spans="1:34" s="346" customFormat="1" hidden="1" x14ac:dyDescent="0.2">
      <c r="A82" s="384">
        <f t="shared" si="15"/>
        <v>0</v>
      </c>
      <c r="B82" s="385"/>
      <c r="C82" s="374"/>
      <c r="D82" s="438"/>
      <c r="E82" s="352"/>
      <c r="F82" s="353"/>
      <c r="G82" s="353"/>
      <c r="H82" s="353"/>
      <c r="I82" s="353"/>
      <c r="J82" s="394">
        <f t="shared" si="26"/>
        <v>0</v>
      </c>
      <c r="K82" s="374"/>
      <c r="L82" s="374"/>
      <c r="M82" s="354"/>
      <c r="N82" s="355"/>
      <c r="O82" s="355"/>
      <c r="P82" s="355"/>
      <c r="Q82" s="355"/>
      <c r="R82" s="355"/>
      <c r="S82" s="356"/>
      <c r="T82" s="357"/>
      <c r="U82" s="338">
        <f t="shared" si="16"/>
        <v>0</v>
      </c>
      <c r="V82" s="374"/>
      <c r="W82" s="399">
        <f t="shared" si="17"/>
        <v>0</v>
      </c>
      <c r="X82" s="400">
        <f t="shared" si="18"/>
        <v>0</v>
      </c>
      <c r="Y82" s="400">
        <f t="shared" si="19"/>
        <v>0</v>
      </c>
      <c r="Z82" s="400">
        <f t="shared" si="20"/>
        <v>0</v>
      </c>
      <c r="AA82" s="400">
        <f t="shared" si="21"/>
        <v>0</v>
      </c>
      <c r="AB82" s="400">
        <f t="shared" si="22"/>
        <v>0</v>
      </c>
      <c r="AC82" s="400">
        <f t="shared" si="23"/>
        <v>0</v>
      </c>
      <c r="AD82" s="534">
        <f t="shared" si="24"/>
        <v>0</v>
      </c>
      <c r="AE82" s="386"/>
      <c r="AF82" s="405">
        <f t="shared" si="25"/>
        <v>0</v>
      </c>
      <c r="AG82" s="374"/>
      <c r="AH82" s="544"/>
    </row>
    <row r="83" spans="1:34" s="346" customFormat="1" hidden="1" x14ac:dyDescent="0.2">
      <c r="A83" s="384">
        <f t="shared" si="15"/>
        <v>0</v>
      </c>
      <c r="B83" s="385"/>
      <c r="C83" s="374"/>
      <c r="D83" s="438"/>
      <c r="E83" s="352"/>
      <c r="F83" s="353"/>
      <c r="G83" s="353"/>
      <c r="H83" s="353"/>
      <c r="I83" s="353"/>
      <c r="J83" s="394">
        <f t="shared" si="26"/>
        <v>0</v>
      </c>
      <c r="K83" s="374"/>
      <c r="L83" s="374"/>
      <c r="M83" s="354"/>
      <c r="N83" s="355"/>
      <c r="O83" s="355"/>
      <c r="P83" s="355"/>
      <c r="Q83" s="355"/>
      <c r="R83" s="355"/>
      <c r="S83" s="356"/>
      <c r="T83" s="357"/>
      <c r="U83" s="338">
        <f t="shared" si="16"/>
        <v>0</v>
      </c>
      <c r="V83" s="374"/>
      <c r="W83" s="399">
        <f t="shared" si="17"/>
        <v>0</v>
      </c>
      <c r="X83" s="400">
        <f t="shared" si="18"/>
        <v>0</v>
      </c>
      <c r="Y83" s="400">
        <f t="shared" si="19"/>
        <v>0</v>
      </c>
      <c r="Z83" s="400">
        <f t="shared" si="20"/>
        <v>0</v>
      </c>
      <c r="AA83" s="400">
        <f t="shared" si="21"/>
        <v>0</v>
      </c>
      <c r="AB83" s="400">
        <f t="shared" si="22"/>
        <v>0</v>
      </c>
      <c r="AC83" s="400">
        <f t="shared" si="23"/>
        <v>0</v>
      </c>
      <c r="AD83" s="534">
        <f t="shared" si="24"/>
        <v>0</v>
      </c>
      <c r="AE83" s="386"/>
      <c r="AF83" s="405">
        <f t="shared" si="25"/>
        <v>0</v>
      </c>
      <c r="AG83" s="374"/>
      <c r="AH83" s="544"/>
    </row>
    <row r="84" spans="1:34" s="346" customFormat="1" hidden="1" x14ac:dyDescent="0.2">
      <c r="A84" s="384">
        <f t="shared" si="15"/>
        <v>0</v>
      </c>
      <c r="B84" s="385"/>
      <c r="C84" s="374"/>
      <c r="D84" s="438"/>
      <c r="E84" s="352"/>
      <c r="F84" s="353"/>
      <c r="G84" s="353"/>
      <c r="H84" s="353"/>
      <c r="I84" s="353"/>
      <c r="J84" s="394">
        <f t="shared" si="26"/>
        <v>0</v>
      </c>
      <c r="K84" s="374"/>
      <c r="L84" s="374"/>
      <c r="M84" s="354"/>
      <c r="N84" s="355"/>
      <c r="O84" s="355"/>
      <c r="P84" s="355"/>
      <c r="Q84" s="355"/>
      <c r="R84" s="355"/>
      <c r="S84" s="356"/>
      <c r="T84" s="357"/>
      <c r="U84" s="338">
        <f t="shared" si="16"/>
        <v>0</v>
      </c>
      <c r="V84" s="374"/>
      <c r="W84" s="399">
        <f t="shared" si="17"/>
        <v>0</v>
      </c>
      <c r="X84" s="400">
        <f t="shared" si="18"/>
        <v>0</v>
      </c>
      <c r="Y84" s="400">
        <f t="shared" si="19"/>
        <v>0</v>
      </c>
      <c r="Z84" s="400">
        <f t="shared" si="20"/>
        <v>0</v>
      </c>
      <c r="AA84" s="400">
        <f t="shared" si="21"/>
        <v>0</v>
      </c>
      <c r="AB84" s="400">
        <f t="shared" si="22"/>
        <v>0</v>
      </c>
      <c r="AC84" s="400">
        <f t="shared" si="23"/>
        <v>0</v>
      </c>
      <c r="AD84" s="534">
        <f t="shared" si="24"/>
        <v>0</v>
      </c>
      <c r="AE84" s="386"/>
      <c r="AF84" s="405">
        <f t="shared" si="25"/>
        <v>0</v>
      </c>
      <c r="AG84" s="374"/>
      <c r="AH84" s="544"/>
    </row>
    <row r="85" spans="1:34" s="346" customFormat="1" hidden="1" x14ac:dyDescent="0.2">
      <c r="A85" s="384">
        <f t="shared" si="15"/>
        <v>0</v>
      </c>
      <c r="B85" s="385"/>
      <c r="C85" s="374"/>
      <c r="D85" s="438"/>
      <c r="E85" s="352"/>
      <c r="F85" s="353"/>
      <c r="G85" s="353"/>
      <c r="H85" s="353"/>
      <c r="I85" s="353"/>
      <c r="J85" s="394">
        <f t="shared" si="26"/>
        <v>0</v>
      </c>
      <c r="K85" s="374"/>
      <c r="L85" s="374"/>
      <c r="M85" s="354"/>
      <c r="N85" s="355"/>
      <c r="O85" s="355"/>
      <c r="P85" s="355"/>
      <c r="Q85" s="355"/>
      <c r="R85" s="355"/>
      <c r="S85" s="356"/>
      <c r="T85" s="357"/>
      <c r="U85" s="338">
        <f t="shared" si="16"/>
        <v>0</v>
      </c>
      <c r="V85" s="374"/>
      <c r="W85" s="399">
        <f t="shared" si="17"/>
        <v>0</v>
      </c>
      <c r="X85" s="400">
        <f t="shared" si="18"/>
        <v>0</v>
      </c>
      <c r="Y85" s="400">
        <f t="shared" si="19"/>
        <v>0</v>
      </c>
      <c r="Z85" s="400">
        <f t="shared" si="20"/>
        <v>0</v>
      </c>
      <c r="AA85" s="400">
        <f t="shared" si="21"/>
        <v>0</v>
      </c>
      <c r="AB85" s="400">
        <f t="shared" si="22"/>
        <v>0</v>
      </c>
      <c r="AC85" s="400">
        <f t="shared" si="23"/>
        <v>0</v>
      </c>
      <c r="AD85" s="534">
        <f t="shared" si="24"/>
        <v>0</v>
      </c>
      <c r="AE85" s="386"/>
      <c r="AF85" s="405">
        <f t="shared" si="25"/>
        <v>0</v>
      </c>
      <c r="AG85" s="374"/>
      <c r="AH85" s="544"/>
    </row>
    <row r="86" spans="1:34" s="346" customFormat="1" hidden="1" x14ac:dyDescent="0.2">
      <c r="A86" s="384">
        <f t="shared" si="15"/>
        <v>0</v>
      </c>
      <c r="B86" s="385"/>
      <c r="C86" s="374"/>
      <c r="D86" s="438"/>
      <c r="E86" s="352"/>
      <c r="F86" s="353"/>
      <c r="G86" s="353"/>
      <c r="H86" s="353"/>
      <c r="I86" s="353"/>
      <c r="J86" s="394">
        <f t="shared" si="26"/>
        <v>0</v>
      </c>
      <c r="K86" s="374"/>
      <c r="L86" s="374"/>
      <c r="M86" s="354"/>
      <c r="N86" s="355"/>
      <c r="O86" s="355"/>
      <c r="P86" s="355"/>
      <c r="Q86" s="355"/>
      <c r="R86" s="355"/>
      <c r="S86" s="356"/>
      <c r="T86" s="357"/>
      <c r="U86" s="338">
        <f t="shared" si="16"/>
        <v>0</v>
      </c>
      <c r="V86" s="374"/>
      <c r="W86" s="399">
        <f t="shared" si="17"/>
        <v>0</v>
      </c>
      <c r="X86" s="400">
        <f t="shared" si="18"/>
        <v>0</v>
      </c>
      <c r="Y86" s="400">
        <f t="shared" si="19"/>
        <v>0</v>
      </c>
      <c r="Z86" s="400">
        <f t="shared" si="20"/>
        <v>0</v>
      </c>
      <c r="AA86" s="400">
        <f t="shared" si="21"/>
        <v>0</v>
      </c>
      <c r="AB86" s="400">
        <f t="shared" si="22"/>
        <v>0</v>
      </c>
      <c r="AC86" s="400">
        <f t="shared" si="23"/>
        <v>0</v>
      </c>
      <c r="AD86" s="534">
        <f t="shared" si="24"/>
        <v>0</v>
      </c>
      <c r="AE86" s="386"/>
      <c r="AF86" s="405">
        <f t="shared" si="25"/>
        <v>0</v>
      </c>
      <c r="AG86" s="374"/>
      <c r="AH86" s="544"/>
    </row>
    <row r="87" spans="1:34" s="346" customFormat="1" hidden="1" x14ac:dyDescent="0.2">
      <c r="A87" s="384">
        <f t="shared" si="15"/>
        <v>0</v>
      </c>
      <c r="B87" s="385"/>
      <c r="C87" s="374"/>
      <c r="D87" s="438"/>
      <c r="E87" s="352"/>
      <c r="F87" s="353"/>
      <c r="G87" s="353"/>
      <c r="H87" s="353"/>
      <c r="I87" s="353"/>
      <c r="J87" s="394">
        <f t="shared" si="26"/>
        <v>0</v>
      </c>
      <c r="K87" s="374"/>
      <c r="L87" s="374"/>
      <c r="M87" s="354"/>
      <c r="N87" s="355"/>
      <c r="O87" s="355"/>
      <c r="P87" s="355"/>
      <c r="Q87" s="355"/>
      <c r="R87" s="355"/>
      <c r="S87" s="356"/>
      <c r="T87" s="357"/>
      <c r="U87" s="338">
        <f t="shared" si="16"/>
        <v>0</v>
      </c>
      <c r="V87" s="374"/>
      <c r="W87" s="399">
        <f t="shared" si="17"/>
        <v>0</v>
      </c>
      <c r="X87" s="400">
        <f t="shared" si="18"/>
        <v>0</v>
      </c>
      <c r="Y87" s="400">
        <f t="shared" si="19"/>
        <v>0</v>
      </c>
      <c r="Z87" s="400">
        <f t="shared" si="20"/>
        <v>0</v>
      </c>
      <c r="AA87" s="400">
        <f t="shared" si="21"/>
        <v>0</v>
      </c>
      <c r="AB87" s="400">
        <f t="shared" si="22"/>
        <v>0</v>
      </c>
      <c r="AC87" s="400">
        <f t="shared" si="23"/>
        <v>0</v>
      </c>
      <c r="AD87" s="534">
        <f t="shared" si="24"/>
        <v>0</v>
      </c>
      <c r="AE87" s="386"/>
      <c r="AF87" s="405">
        <f t="shared" si="25"/>
        <v>0</v>
      </c>
      <c r="AG87" s="374"/>
      <c r="AH87" s="544"/>
    </row>
    <row r="88" spans="1:34" s="346" customFormat="1" hidden="1" x14ac:dyDescent="0.2">
      <c r="A88" s="384">
        <f t="shared" ref="A88:A151" si="27">IF(AND(J88&lt;&gt;0,U88&lt;&gt;1),1,0)</f>
        <v>0</v>
      </c>
      <c r="B88" s="385"/>
      <c r="C88" s="374"/>
      <c r="D88" s="438"/>
      <c r="E88" s="352"/>
      <c r="F88" s="353"/>
      <c r="G88" s="353"/>
      <c r="H88" s="353"/>
      <c r="I88" s="353"/>
      <c r="J88" s="394">
        <f t="shared" si="26"/>
        <v>0</v>
      </c>
      <c r="K88" s="374"/>
      <c r="L88" s="374"/>
      <c r="M88" s="354"/>
      <c r="N88" s="355"/>
      <c r="O88" s="355"/>
      <c r="P88" s="355"/>
      <c r="Q88" s="355"/>
      <c r="R88" s="355"/>
      <c r="S88" s="356"/>
      <c r="T88" s="357"/>
      <c r="U88" s="338">
        <f t="shared" ref="U88:U151" si="28">SUM(M88:T88)</f>
        <v>0</v>
      </c>
      <c r="V88" s="374"/>
      <c r="W88" s="399">
        <f t="shared" ref="W88:W151" si="29">$J88*M88</f>
        <v>0</v>
      </c>
      <c r="X88" s="400">
        <f t="shared" ref="X88:X151" si="30">$J88*N88</f>
        <v>0</v>
      </c>
      <c r="Y88" s="400">
        <f t="shared" ref="Y88:Y151" si="31">$J88*O88</f>
        <v>0</v>
      </c>
      <c r="Z88" s="400">
        <f t="shared" ref="Z88:Z151" si="32">$J88*P88</f>
        <v>0</v>
      </c>
      <c r="AA88" s="400">
        <f t="shared" ref="AA88:AA151" si="33">$J88*Q88</f>
        <v>0</v>
      </c>
      <c r="AB88" s="400">
        <f t="shared" ref="AB88:AB151" si="34">$J88*R88</f>
        <v>0</v>
      </c>
      <c r="AC88" s="400">
        <f t="shared" ref="AC88:AC151" si="35">$J88*S88</f>
        <v>0</v>
      </c>
      <c r="AD88" s="534">
        <f t="shared" ref="AD88:AD151" si="36">SUM(W88:AC88)</f>
        <v>0</v>
      </c>
      <c r="AE88" s="386"/>
      <c r="AF88" s="405">
        <f t="shared" ref="AF88:AF151" si="37">$J88*T88</f>
        <v>0</v>
      </c>
      <c r="AG88" s="374"/>
      <c r="AH88" s="544"/>
    </row>
    <row r="89" spans="1:34" s="346" customFormat="1" hidden="1" x14ac:dyDescent="0.2">
      <c r="A89" s="384">
        <f t="shared" si="27"/>
        <v>0</v>
      </c>
      <c r="B89" s="385"/>
      <c r="C89" s="374"/>
      <c r="D89" s="438"/>
      <c r="E89" s="352"/>
      <c r="F89" s="353"/>
      <c r="G89" s="353"/>
      <c r="H89" s="353"/>
      <c r="I89" s="353"/>
      <c r="J89" s="394">
        <f t="shared" si="26"/>
        <v>0</v>
      </c>
      <c r="K89" s="374"/>
      <c r="L89" s="374"/>
      <c r="M89" s="354"/>
      <c r="N89" s="355"/>
      <c r="O89" s="355"/>
      <c r="P89" s="355"/>
      <c r="Q89" s="355"/>
      <c r="R89" s="355"/>
      <c r="S89" s="356"/>
      <c r="T89" s="357"/>
      <c r="U89" s="338">
        <f t="shared" si="28"/>
        <v>0</v>
      </c>
      <c r="V89" s="374"/>
      <c r="W89" s="399">
        <f t="shared" si="29"/>
        <v>0</v>
      </c>
      <c r="X89" s="400">
        <f t="shared" si="30"/>
        <v>0</v>
      </c>
      <c r="Y89" s="400">
        <f t="shared" si="31"/>
        <v>0</v>
      </c>
      <c r="Z89" s="400">
        <f t="shared" si="32"/>
        <v>0</v>
      </c>
      <c r="AA89" s="400">
        <f t="shared" si="33"/>
        <v>0</v>
      </c>
      <c r="AB89" s="400">
        <f t="shared" si="34"/>
        <v>0</v>
      </c>
      <c r="AC89" s="400">
        <f t="shared" si="35"/>
        <v>0</v>
      </c>
      <c r="AD89" s="534">
        <f t="shared" si="36"/>
        <v>0</v>
      </c>
      <c r="AE89" s="386"/>
      <c r="AF89" s="405">
        <f t="shared" si="37"/>
        <v>0</v>
      </c>
      <c r="AG89" s="374"/>
      <c r="AH89" s="544"/>
    </row>
    <row r="90" spans="1:34" s="346" customFormat="1" hidden="1" x14ac:dyDescent="0.2">
      <c r="A90" s="384">
        <f t="shared" si="27"/>
        <v>0</v>
      </c>
      <c r="B90" s="385"/>
      <c r="C90" s="374"/>
      <c r="D90" s="438"/>
      <c r="E90" s="352"/>
      <c r="F90" s="353"/>
      <c r="G90" s="353"/>
      <c r="H90" s="353"/>
      <c r="I90" s="353"/>
      <c r="J90" s="394">
        <f t="shared" si="26"/>
        <v>0</v>
      </c>
      <c r="K90" s="374"/>
      <c r="L90" s="374"/>
      <c r="M90" s="354"/>
      <c r="N90" s="355"/>
      <c r="O90" s="355"/>
      <c r="P90" s="355"/>
      <c r="Q90" s="355"/>
      <c r="R90" s="355"/>
      <c r="S90" s="356"/>
      <c r="T90" s="357"/>
      <c r="U90" s="338">
        <f t="shared" si="28"/>
        <v>0</v>
      </c>
      <c r="V90" s="374"/>
      <c r="W90" s="399">
        <f t="shared" si="29"/>
        <v>0</v>
      </c>
      <c r="X90" s="400">
        <f t="shared" si="30"/>
        <v>0</v>
      </c>
      <c r="Y90" s="400">
        <f t="shared" si="31"/>
        <v>0</v>
      </c>
      <c r="Z90" s="400">
        <f t="shared" si="32"/>
        <v>0</v>
      </c>
      <c r="AA90" s="400">
        <f t="shared" si="33"/>
        <v>0</v>
      </c>
      <c r="AB90" s="400">
        <f t="shared" si="34"/>
        <v>0</v>
      </c>
      <c r="AC90" s="400">
        <f t="shared" si="35"/>
        <v>0</v>
      </c>
      <c r="AD90" s="534">
        <f t="shared" si="36"/>
        <v>0</v>
      </c>
      <c r="AE90" s="386"/>
      <c r="AF90" s="405">
        <f t="shared" si="37"/>
        <v>0</v>
      </c>
      <c r="AG90" s="374"/>
      <c r="AH90" s="544"/>
    </row>
    <row r="91" spans="1:34" s="346" customFormat="1" hidden="1" x14ac:dyDescent="0.2">
      <c r="A91" s="384">
        <f t="shared" si="27"/>
        <v>0</v>
      </c>
      <c r="B91" s="385"/>
      <c r="C91" s="374"/>
      <c r="D91" s="438"/>
      <c r="E91" s="352"/>
      <c r="F91" s="353"/>
      <c r="G91" s="353"/>
      <c r="H91" s="353"/>
      <c r="I91" s="353"/>
      <c r="J91" s="394">
        <f t="shared" si="26"/>
        <v>0</v>
      </c>
      <c r="K91" s="374"/>
      <c r="L91" s="374"/>
      <c r="M91" s="354"/>
      <c r="N91" s="355"/>
      <c r="O91" s="355"/>
      <c r="P91" s="355"/>
      <c r="Q91" s="355"/>
      <c r="R91" s="355"/>
      <c r="S91" s="356"/>
      <c r="T91" s="357"/>
      <c r="U91" s="338">
        <f t="shared" si="28"/>
        <v>0</v>
      </c>
      <c r="V91" s="374"/>
      <c r="W91" s="399">
        <f t="shared" si="29"/>
        <v>0</v>
      </c>
      <c r="X91" s="400">
        <f t="shared" si="30"/>
        <v>0</v>
      </c>
      <c r="Y91" s="400">
        <f t="shared" si="31"/>
        <v>0</v>
      </c>
      <c r="Z91" s="400">
        <f t="shared" si="32"/>
        <v>0</v>
      </c>
      <c r="AA91" s="400">
        <f t="shared" si="33"/>
        <v>0</v>
      </c>
      <c r="AB91" s="400">
        <f t="shared" si="34"/>
        <v>0</v>
      </c>
      <c r="AC91" s="400">
        <f t="shared" si="35"/>
        <v>0</v>
      </c>
      <c r="AD91" s="534">
        <f t="shared" si="36"/>
        <v>0</v>
      </c>
      <c r="AE91" s="386"/>
      <c r="AF91" s="405">
        <f t="shared" si="37"/>
        <v>0</v>
      </c>
      <c r="AG91" s="374"/>
      <c r="AH91" s="544"/>
    </row>
    <row r="92" spans="1:34" s="346" customFormat="1" hidden="1" x14ac:dyDescent="0.2">
      <c r="A92" s="384">
        <f t="shared" si="27"/>
        <v>0</v>
      </c>
      <c r="B92" s="385"/>
      <c r="C92" s="374"/>
      <c r="D92" s="438"/>
      <c r="E92" s="352"/>
      <c r="F92" s="353"/>
      <c r="G92" s="353"/>
      <c r="H92" s="353"/>
      <c r="I92" s="353"/>
      <c r="J92" s="394">
        <f t="shared" si="26"/>
        <v>0</v>
      </c>
      <c r="K92" s="374"/>
      <c r="L92" s="374"/>
      <c r="M92" s="354"/>
      <c r="N92" s="355"/>
      <c r="O92" s="355"/>
      <c r="P92" s="355"/>
      <c r="Q92" s="355"/>
      <c r="R92" s="355"/>
      <c r="S92" s="356"/>
      <c r="T92" s="357"/>
      <c r="U92" s="338">
        <f t="shared" si="28"/>
        <v>0</v>
      </c>
      <c r="V92" s="374"/>
      <c r="W92" s="399">
        <f t="shared" si="29"/>
        <v>0</v>
      </c>
      <c r="X92" s="400">
        <f t="shared" si="30"/>
        <v>0</v>
      </c>
      <c r="Y92" s="400">
        <f t="shared" si="31"/>
        <v>0</v>
      </c>
      <c r="Z92" s="400">
        <f t="shared" si="32"/>
        <v>0</v>
      </c>
      <c r="AA92" s="400">
        <f t="shared" si="33"/>
        <v>0</v>
      </c>
      <c r="AB92" s="400">
        <f t="shared" si="34"/>
        <v>0</v>
      </c>
      <c r="AC92" s="400">
        <f t="shared" si="35"/>
        <v>0</v>
      </c>
      <c r="AD92" s="534">
        <f t="shared" si="36"/>
        <v>0</v>
      </c>
      <c r="AE92" s="386"/>
      <c r="AF92" s="405">
        <f t="shared" si="37"/>
        <v>0</v>
      </c>
      <c r="AG92" s="374"/>
      <c r="AH92" s="544"/>
    </row>
    <row r="93" spans="1:34" s="346" customFormat="1" hidden="1" x14ac:dyDescent="0.2">
      <c r="A93" s="384">
        <f t="shared" si="27"/>
        <v>0</v>
      </c>
      <c r="B93" s="385"/>
      <c r="C93" s="374"/>
      <c r="D93" s="438"/>
      <c r="E93" s="352"/>
      <c r="F93" s="353"/>
      <c r="G93" s="353"/>
      <c r="H93" s="353"/>
      <c r="I93" s="353"/>
      <c r="J93" s="394">
        <f t="shared" si="26"/>
        <v>0</v>
      </c>
      <c r="K93" s="374"/>
      <c r="L93" s="374"/>
      <c r="M93" s="354"/>
      <c r="N93" s="355"/>
      <c r="O93" s="355"/>
      <c r="P93" s="355"/>
      <c r="Q93" s="355"/>
      <c r="R93" s="355"/>
      <c r="S93" s="356"/>
      <c r="T93" s="357"/>
      <c r="U93" s="338">
        <f t="shared" si="28"/>
        <v>0</v>
      </c>
      <c r="V93" s="374"/>
      <c r="W93" s="399">
        <f t="shared" si="29"/>
        <v>0</v>
      </c>
      <c r="X93" s="400">
        <f t="shared" si="30"/>
        <v>0</v>
      </c>
      <c r="Y93" s="400">
        <f t="shared" si="31"/>
        <v>0</v>
      </c>
      <c r="Z93" s="400">
        <f t="shared" si="32"/>
        <v>0</v>
      </c>
      <c r="AA93" s="400">
        <f t="shared" si="33"/>
        <v>0</v>
      </c>
      <c r="AB93" s="400">
        <f t="shared" si="34"/>
        <v>0</v>
      </c>
      <c r="AC93" s="400">
        <f t="shared" si="35"/>
        <v>0</v>
      </c>
      <c r="AD93" s="534">
        <f t="shared" si="36"/>
        <v>0</v>
      </c>
      <c r="AE93" s="386"/>
      <c r="AF93" s="405">
        <f t="shared" si="37"/>
        <v>0</v>
      </c>
      <c r="AG93" s="374"/>
      <c r="AH93" s="544"/>
    </row>
    <row r="94" spans="1:34" s="346" customFormat="1" hidden="1" x14ac:dyDescent="0.2">
      <c r="A94" s="384">
        <f t="shared" si="27"/>
        <v>0</v>
      </c>
      <c r="B94" s="385"/>
      <c r="C94" s="374"/>
      <c r="D94" s="438"/>
      <c r="E94" s="352"/>
      <c r="F94" s="353"/>
      <c r="G94" s="353"/>
      <c r="H94" s="353"/>
      <c r="I94" s="353"/>
      <c r="J94" s="394">
        <f t="shared" si="26"/>
        <v>0</v>
      </c>
      <c r="K94" s="374"/>
      <c r="L94" s="374"/>
      <c r="M94" s="354"/>
      <c r="N94" s="355"/>
      <c r="O94" s="355"/>
      <c r="P94" s="355"/>
      <c r="Q94" s="355"/>
      <c r="R94" s="355"/>
      <c r="S94" s="356"/>
      <c r="T94" s="357"/>
      <c r="U94" s="338">
        <f t="shared" si="28"/>
        <v>0</v>
      </c>
      <c r="V94" s="374"/>
      <c r="W94" s="399">
        <f t="shared" si="29"/>
        <v>0</v>
      </c>
      <c r="X94" s="400">
        <f t="shared" si="30"/>
        <v>0</v>
      </c>
      <c r="Y94" s="400">
        <f t="shared" si="31"/>
        <v>0</v>
      </c>
      <c r="Z94" s="400">
        <f t="shared" si="32"/>
        <v>0</v>
      </c>
      <c r="AA94" s="400">
        <f t="shared" si="33"/>
        <v>0</v>
      </c>
      <c r="AB94" s="400">
        <f t="shared" si="34"/>
        <v>0</v>
      </c>
      <c r="AC94" s="400">
        <f t="shared" si="35"/>
        <v>0</v>
      </c>
      <c r="AD94" s="534">
        <f t="shared" si="36"/>
        <v>0</v>
      </c>
      <c r="AE94" s="386"/>
      <c r="AF94" s="405">
        <f t="shared" si="37"/>
        <v>0</v>
      </c>
      <c r="AG94" s="374"/>
      <c r="AH94" s="544"/>
    </row>
    <row r="95" spans="1:34" s="346" customFormat="1" hidden="1" x14ac:dyDescent="0.2">
      <c r="A95" s="384">
        <f t="shared" si="27"/>
        <v>0</v>
      </c>
      <c r="B95" s="385"/>
      <c r="C95" s="374"/>
      <c r="D95" s="438"/>
      <c r="E95" s="352"/>
      <c r="F95" s="353"/>
      <c r="G95" s="353"/>
      <c r="H95" s="353"/>
      <c r="I95" s="353"/>
      <c r="J95" s="394">
        <f t="shared" si="26"/>
        <v>0</v>
      </c>
      <c r="K95" s="374"/>
      <c r="L95" s="374"/>
      <c r="M95" s="354"/>
      <c r="N95" s="355"/>
      <c r="O95" s="355"/>
      <c r="P95" s="355"/>
      <c r="Q95" s="355"/>
      <c r="R95" s="355"/>
      <c r="S95" s="356"/>
      <c r="T95" s="357"/>
      <c r="U95" s="338">
        <f t="shared" si="28"/>
        <v>0</v>
      </c>
      <c r="V95" s="374"/>
      <c r="W95" s="399">
        <f t="shared" si="29"/>
        <v>0</v>
      </c>
      <c r="X95" s="400">
        <f t="shared" si="30"/>
        <v>0</v>
      </c>
      <c r="Y95" s="400">
        <f t="shared" si="31"/>
        <v>0</v>
      </c>
      <c r="Z95" s="400">
        <f t="shared" si="32"/>
        <v>0</v>
      </c>
      <c r="AA95" s="400">
        <f t="shared" si="33"/>
        <v>0</v>
      </c>
      <c r="AB95" s="400">
        <f t="shared" si="34"/>
        <v>0</v>
      </c>
      <c r="AC95" s="400">
        <f t="shared" si="35"/>
        <v>0</v>
      </c>
      <c r="AD95" s="534">
        <f t="shared" si="36"/>
        <v>0</v>
      </c>
      <c r="AE95" s="386"/>
      <c r="AF95" s="405">
        <f t="shared" si="37"/>
        <v>0</v>
      </c>
      <c r="AG95" s="374"/>
      <c r="AH95" s="544"/>
    </row>
    <row r="96" spans="1:34" s="346" customFormat="1" hidden="1" x14ac:dyDescent="0.2">
      <c r="A96" s="384">
        <f t="shared" si="27"/>
        <v>0</v>
      </c>
      <c r="B96" s="385"/>
      <c r="C96" s="374"/>
      <c r="D96" s="438"/>
      <c r="E96" s="352"/>
      <c r="F96" s="353"/>
      <c r="G96" s="353"/>
      <c r="H96" s="353"/>
      <c r="I96" s="353"/>
      <c r="J96" s="394">
        <f t="shared" si="26"/>
        <v>0</v>
      </c>
      <c r="K96" s="374"/>
      <c r="L96" s="374"/>
      <c r="M96" s="354"/>
      <c r="N96" s="355"/>
      <c r="O96" s="355"/>
      <c r="P96" s="355"/>
      <c r="Q96" s="355"/>
      <c r="R96" s="355"/>
      <c r="S96" s="356"/>
      <c r="T96" s="357"/>
      <c r="U96" s="338">
        <f t="shared" si="28"/>
        <v>0</v>
      </c>
      <c r="V96" s="374"/>
      <c r="W96" s="399">
        <f t="shared" si="29"/>
        <v>0</v>
      </c>
      <c r="X96" s="400">
        <f t="shared" si="30"/>
        <v>0</v>
      </c>
      <c r="Y96" s="400">
        <f t="shared" si="31"/>
        <v>0</v>
      </c>
      <c r="Z96" s="400">
        <f t="shared" si="32"/>
        <v>0</v>
      </c>
      <c r="AA96" s="400">
        <f t="shared" si="33"/>
        <v>0</v>
      </c>
      <c r="AB96" s="400">
        <f t="shared" si="34"/>
        <v>0</v>
      </c>
      <c r="AC96" s="400">
        <f t="shared" si="35"/>
        <v>0</v>
      </c>
      <c r="AD96" s="534">
        <f t="shared" si="36"/>
        <v>0</v>
      </c>
      <c r="AE96" s="386"/>
      <c r="AF96" s="405">
        <f t="shared" si="37"/>
        <v>0</v>
      </c>
      <c r="AG96" s="374"/>
      <c r="AH96" s="544"/>
    </row>
    <row r="97" spans="1:34" s="346" customFormat="1" hidden="1" x14ac:dyDescent="0.2">
      <c r="A97" s="384">
        <f t="shared" si="27"/>
        <v>0</v>
      </c>
      <c r="B97" s="385"/>
      <c r="C97" s="374"/>
      <c r="D97" s="438"/>
      <c r="E97" s="352"/>
      <c r="F97" s="353"/>
      <c r="G97" s="353"/>
      <c r="H97" s="353"/>
      <c r="I97" s="353"/>
      <c r="J97" s="394">
        <f t="shared" si="26"/>
        <v>0</v>
      </c>
      <c r="K97" s="374"/>
      <c r="L97" s="374"/>
      <c r="M97" s="354"/>
      <c r="N97" s="355"/>
      <c r="O97" s="355"/>
      <c r="P97" s="355"/>
      <c r="Q97" s="355"/>
      <c r="R97" s="355"/>
      <c r="S97" s="356"/>
      <c r="T97" s="357"/>
      <c r="U97" s="338">
        <f t="shared" si="28"/>
        <v>0</v>
      </c>
      <c r="V97" s="374"/>
      <c r="W97" s="399">
        <f t="shared" si="29"/>
        <v>0</v>
      </c>
      <c r="X97" s="400">
        <f t="shared" si="30"/>
        <v>0</v>
      </c>
      <c r="Y97" s="400">
        <f t="shared" si="31"/>
        <v>0</v>
      </c>
      <c r="Z97" s="400">
        <f t="shared" si="32"/>
        <v>0</v>
      </c>
      <c r="AA97" s="400">
        <f t="shared" si="33"/>
        <v>0</v>
      </c>
      <c r="AB97" s="400">
        <f t="shared" si="34"/>
        <v>0</v>
      </c>
      <c r="AC97" s="400">
        <f t="shared" si="35"/>
        <v>0</v>
      </c>
      <c r="AD97" s="534">
        <f t="shared" si="36"/>
        <v>0</v>
      </c>
      <c r="AE97" s="386"/>
      <c r="AF97" s="405">
        <f t="shared" si="37"/>
        <v>0</v>
      </c>
      <c r="AG97" s="374"/>
      <c r="AH97" s="544"/>
    </row>
    <row r="98" spans="1:34" s="346" customFormat="1" hidden="1" x14ac:dyDescent="0.2">
      <c r="A98" s="384">
        <f t="shared" si="27"/>
        <v>0</v>
      </c>
      <c r="B98" s="385"/>
      <c r="C98" s="374"/>
      <c r="D98" s="438"/>
      <c r="E98" s="352"/>
      <c r="F98" s="353"/>
      <c r="G98" s="353"/>
      <c r="H98" s="353"/>
      <c r="I98" s="353"/>
      <c r="J98" s="394">
        <f t="shared" si="26"/>
        <v>0</v>
      </c>
      <c r="K98" s="374"/>
      <c r="L98" s="374"/>
      <c r="M98" s="354"/>
      <c r="N98" s="355"/>
      <c r="O98" s="355"/>
      <c r="P98" s="355"/>
      <c r="Q98" s="355"/>
      <c r="R98" s="355"/>
      <c r="S98" s="356"/>
      <c r="T98" s="357"/>
      <c r="U98" s="338">
        <f t="shared" si="28"/>
        <v>0</v>
      </c>
      <c r="V98" s="374"/>
      <c r="W98" s="399">
        <f t="shared" si="29"/>
        <v>0</v>
      </c>
      <c r="X98" s="400">
        <f t="shared" si="30"/>
        <v>0</v>
      </c>
      <c r="Y98" s="400">
        <f t="shared" si="31"/>
        <v>0</v>
      </c>
      <c r="Z98" s="400">
        <f t="shared" si="32"/>
        <v>0</v>
      </c>
      <c r="AA98" s="400">
        <f t="shared" si="33"/>
        <v>0</v>
      </c>
      <c r="AB98" s="400">
        <f t="shared" si="34"/>
        <v>0</v>
      </c>
      <c r="AC98" s="400">
        <f t="shared" si="35"/>
        <v>0</v>
      </c>
      <c r="AD98" s="534">
        <f t="shared" si="36"/>
        <v>0</v>
      </c>
      <c r="AE98" s="386"/>
      <c r="AF98" s="405">
        <f t="shared" si="37"/>
        <v>0</v>
      </c>
      <c r="AG98" s="374"/>
      <c r="AH98" s="544"/>
    </row>
    <row r="99" spans="1:34" s="346" customFormat="1" hidden="1" x14ac:dyDescent="0.2">
      <c r="A99" s="384">
        <f t="shared" si="27"/>
        <v>0</v>
      </c>
      <c r="B99" s="385"/>
      <c r="C99" s="374"/>
      <c r="D99" s="438"/>
      <c r="E99" s="352"/>
      <c r="F99" s="353"/>
      <c r="G99" s="353"/>
      <c r="H99" s="353"/>
      <c r="I99" s="353"/>
      <c r="J99" s="394">
        <f t="shared" si="26"/>
        <v>0</v>
      </c>
      <c r="K99" s="374"/>
      <c r="L99" s="374"/>
      <c r="M99" s="354"/>
      <c r="N99" s="355"/>
      <c r="O99" s="355"/>
      <c r="P99" s="355"/>
      <c r="Q99" s="355"/>
      <c r="R99" s="355"/>
      <c r="S99" s="356"/>
      <c r="T99" s="357"/>
      <c r="U99" s="338">
        <f t="shared" si="28"/>
        <v>0</v>
      </c>
      <c r="V99" s="374"/>
      <c r="W99" s="399">
        <f t="shared" si="29"/>
        <v>0</v>
      </c>
      <c r="X99" s="400">
        <f t="shared" si="30"/>
        <v>0</v>
      </c>
      <c r="Y99" s="400">
        <f t="shared" si="31"/>
        <v>0</v>
      </c>
      <c r="Z99" s="400">
        <f t="shared" si="32"/>
        <v>0</v>
      </c>
      <c r="AA99" s="400">
        <f t="shared" si="33"/>
        <v>0</v>
      </c>
      <c r="AB99" s="400">
        <f t="shared" si="34"/>
        <v>0</v>
      </c>
      <c r="AC99" s="400">
        <f t="shared" si="35"/>
        <v>0</v>
      </c>
      <c r="AD99" s="534">
        <f t="shared" si="36"/>
        <v>0</v>
      </c>
      <c r="AE99" s="386"/>
      <c r="AF99" s="405">
        <f t="shared" si="37"/>
        <v>0</v>
      </c>
      <c r="AG99" s="374"/>
      <c r="AH99" s="544"/>
    </row>
    <row r="100" spans="1:34" s="346" customFormat="1" hidden="1" x14ac:dyDescent="0.2">
      <c r="A100" s="384">
        <f t="shared" si="27"/>
        <v>0</v>
      </c>
      <c r="B100" s="385"/>
      <c r="C100" s="374"/>
      <c r="D100" s="438"/>
      <c r="E100" s="352"/>
      <c r="F100" s="353"/>
      <c r="G100" s="353"/>
      <c r="H100" s="353"/>
      <c r="I100" s="353"/>
      <c r="J100" s="394">
        <f t="shared" si="26"/>
        <v>0</v>
      </c>
      <c r="K100" s="374"/>
      <c r="L100" s="374"/>
      <c r="M100" s="354"/>
      <c r="N100" s="355"/>
      <c r="O100" s="355"/>
      <c r="P100" s="355"/>
      <c r="Q100" s="355"/>
      <c r="R100" s="355"/>
      <c r="S100" s="356"/>
      <c r="T100" s="357"/>
      <c r="U100" s="338">
        <f t="shared" si="28"/>
        <v>0</v>
      </c>
      <c r="V100" s="374"/>
      <c r="W100" s="399">
        <f t="shared" si="29"/>
        <v>0</v>
      </c>
      <c r="X100" s="400">
        <f t="shared" si="30"/>
        <v>0</v>
      </c>
      <c r="Y100" s="400">
        <f t="shared" si="31"/>
        <v>0</v>
      </c>
      <c r="Z100" s="400">
        <f t="shared" si="32"/>
        <v>0</v>
      </c>
      <c r="AA100" s="400">
        <f t="shared" si="33"/>
        <v>0</v>
      </c>
      <c r="AB100" s="400">
        <f t="shared" si="34"/>
        <v>0</v>
      </c>
      <c r="AC100" s="400">
        <f t="shared" si="35"/>
        <v>0</v>
      </c>
      <c r="AD100" s="534">
        <f t="shared" si="36"/>
        <v>0</v>
      </c>
      <c r="AE100" s="386"/>
      <c r="AF100" s="405">
        <f t="shared" si="37"/>
        <v>0</v>
      </c>
      <c r="AG100" s="374"/>
      <c r="AH100" s="544"/>
    </row>
    <row r="101" spans="1:34" s="346" customFormat="1" hidden="1" x14ac:dyDescent="0.2">
      <c r="A101" s="384">
        <f t="shared" si="27"/>
        <v>0</v>
      </c>
      <c r="B101" s="385"/>
      <c r="C101" s="374"/>
      <c r="D101" s="438"/>
      <c r="E101" s="352"/>
      <c r="F101" s="353"/>
      <c r="G101" s="353"/>
      <c r="H101" s="353"/>
      <c r="I101" s="353"/>
      <c r="J101" s="394">
        <f t="shared" si="26"/>
        <v>0</v>
      </c>
      <c r="K101" s="374"/>
      <c r="L101" s="374"/>
      <c r="M101" s="354"/>
      <c r="N101" s="355"/>
      <c r="O101" s="355"/>
      <c r="P101" s="355"/>
      <c r="Q101" s="355"/>
      <c r="R101" s="355"/>
      <c r="S101" s="356"/>
      <c r="T101" s="357"/>
      <c r="U101" s="338">
        <f t="shared" si="28"/>
        <v>0</v>
      </c>
      <c r="V101" s="374"/>
      <c r="W101" s="399">
        <f t="shared" si="29"/>
        <v>0</v>
      </c>
      <c r="X101" s="400">
        <f t="shared" si="30"/>
        <v>0</v>
      </c>
      <c r="Y101" s="400">
        <f t="shared" si="31"/>
        <v>0</v>
      </c>
      <c r="Z101" s="400">
        <f t="shared" si="32"/>
        <v>0</v>
      </c>
      <c r="AA101" s="400">
        <f t="shared" si="33"/>
        <v>0</v>
      </c>
      <c r="AB101" s="400">
        <f t="shared" si="34"/>
        <v>0</v>
      </c>
      <c r="AC101" s="400">
        <f t="shared" si="35"/>
        <v>0</v>
      </c>
      <c r="AD101" s="534">
        <f t="shared" si="36"/>
        <v>0</v>
      </c>
      <c r="AE101" s="386"/>
      <c r="AF101" s="405">
        <f t="shared" si="37"/>
        <v>0</v>
      </c>
      <c r="AG101" s="374"/>
      <c r="AH101" s="544"/>
    </row>
    <row r="102" spans="1:34" s="346" customFormat="1" hidden="1" x14ac:dyDescent="0.2">
      <c r="A102" s="384">
        <f t="shared" si="27"/>
        <v>0</v>
      </c>
      <c r="B102" s="385"/>
      <c r="C102" s="374"/>
      <c r="D102" s="438"/>
      <c r="E102" s="352"/>
      <c r="F102" s="353"/>
      <c r="G102" s="353"/>
      <c r="H102" s="353"/>
      <c r="I102" s="353"/>
      <c r="J102" s="394">
        <f t="shared" si="26"/>
        <v>0</v>
      </c>
      <c r="K102" s="374"/>
      <c r="L102" s="374"/>
      <c r="M102" s="354"/>
      <c r="N102" s="355"/>
      <c r="O102" s="355"/>
      <c r="P102" s="355"/>
      <c r="Q102" s="355"/>
      <c r="R102" s="355"/>
      <c r="S102" s="356"/>
      <c r="T102" s="357"/>
      <c r="U102" s="338">
        <f t="shared" si="28"/>
        <v>0</v>
      </c>
      <c r="V102" s="374"/>
      <c r="W102" s="399">
        <f t="shared" si="29"/>
        <v>0</v>
      </c>
      <c r="X102" s="400">
        <f t="shared" si="30"/>
        <v>0</v>
      </c>
      <c r="Y102" s="400">
        <f t="shared" si="31"/>
        <v>0</v>
      </c>
      <c r="Z102" s="400">
        <f t="shared" si="32"/>
        <v>0</v>
      </c>
      <c r="AA102" s="400">
        <f t="shared" si="33"/>
        <v>0</v>
      </c>
      <c r="AB102" s="400">
        <f t="shared" si="34"/>
        <v>0</v>
      </c>
      <c r="AC102" s="400">
        <f t="shared" si="35"/>
        <v>0</v>
      </c>
      <c r="AD102" s="534">
        <f t="shared" si="36"/>
        <v>0</v>
      </c>
      <c r="AE102" s="386"/>
      <c r="AF102" s="405">
        <f t="shared" si="37"/>
        <v>0</v>
      </c>
      <c r="AG102" s="374"/>
      <c r="AH102" s="544"/>
    </row>
    <row r="103" spans="1:34" s="346" customFormat="1" hidden="1" x14ac:dyDescent="0.2">
      <c r="A103" s="384">
        <f t="shared" si="27"/>
        <v>0</v>
      </c>
      <c r="B103" s="385"/>
      <c r="C103" s="374"/>
      <c r="D103" s="438"/>
      <c r="E103" s="352"/>
      <c r="F103" s="353"/>
      <c r="G103" s="353"/>
      <c r="H103" s="353"/>
      <c r="I103" s="353"/>
      <c r="J103" s="394">
        <f t="shared" si="26"/>
        <v>0</v>
      </c>
      <c r="K103" s="374"/>
      <c r="L103" s="374"/>
      <c r="M103" s="354"/>
      <c r="N103" s="355"/>
      <c r="O103" s="355"/>
      <c r="P103" s="355"/>
      <c r="Q103" s="355"/>
      <c r="R103" s="355"/>
      <c r="S103" s="356"/>
      <c r="T103" s="357"/>
      <c r="U103" s="338">
        <f t="shared" si="28"/>
        <v>0</v>
      </c>
      <c r="V103" s="374"/>
      <c r="W103" s="399">
        <f t="shared" si="29"/>
        <v>0</v>
      </c>
      <c r="X103" s="400">
        <f t="shared" si="30"/>
        <v>0</v>
      </c>
      <c r="Y103" s="400">
        <f t="shared" si="31"/>
        <v>0</v>
      </c>
      <c r="Z103" s="400">
        <f t="shared" si="32"/>
        <v>0</v>
      </c>
      <c r="AA103" s="400">
        <f t="shared" si="33"/>
        <v>0</v>
      </c>
      <c r="AB103" s="400">
        <f t="shared" si="34"/>
        <v>0</v>
      </c>
      <c r="AC103" s="400">
        <f t="shared" si="35"/>
        <v>0</v>
      </c>
      <c r="AD103" s="534">
        <f t="shared" si="36"/>
        <v>0</v>
      </c>
      <c r="AE103" s="386"/>
      <c r="AF103" s="405">
        <f t="shared" si="37"/>
        <v>0</v>
      </c>
      <c r="AG103" s="374"/>
      <c r="AH103" s="544"/>
    </row>
    <row r="104" spans="1:34" s="346" customFormat="1" hidden="1" x14ac:dyDescent="0.2">
      <c r="A104" s="384">
        <f t="shared" si="27"/>
        <v>0</v>
      </c>
      <c r="B104" s="385"/>
      <c r="C104" s="374"/>
      <c r="D104" s="438"/>
      <c r="E104" s="352"/>
      <c r="F104" s="353"/>
      <c r="G104" s="353"/>
      <c r="H104" s="353"/>
      <c r="I104" s="353"/>
      <c r="J104" s="394">
        <f t="shared" si="26"/>
        <v>0</v>
      </c>
      <c r="K104" s="374"/>
      <c r="L104" s="374"/>
      <c r="M104" s="354"/>
      <c r="N104" s="355"/>
      <c r="O104" s="355"/>
      <c r="P104" s="355"/>
      <c r="Q104" s="355"/>
      <c r="R104" s="355"/>
      <c r="S104" s="356"/>
      <c r="T104" s="357"/>
      <c r="U104" s="338">
        <f t="shared" si="28"/>
        <v>0</v>
      </c>
      <c r="V104" s="374"/>
      <c r="W104" s="399">
        <f t="shared" si="29"/>
        <v>0</v>
      </c>
      <c r="X104" s="400">
        <f t="shared" si="30"/>
        <v>0</v>
      </c>
      <c r="Y104" s="400">
        <f t="shared" si="31"/>
        <v>0</v>
      </c>
      <c r="Z104" s="400">
        <f t="shared" si="32"/>
        <v>0</v>
      </c>
      <c r="AA104" s="400">
        <f t="shared" si="33"/>
        <v>0</v>
      </c>
      <c r="AB104" s="400">
        <f t="shared" si="34"/>
        <v>0</v>
      </c>
      <c r="AC104" s="400">
        <f t="shared" si="35"/>
        <v>0</v>
      </c>
      <c r="AD104" s="534">
        <f t="shared" si="36"/>
        <v>0</v>
      </c>
      <c r="AE104" s="386"/>
      <c r="AF104" s="405">
        <f t="shared" si="37"/>
        <v>0</v>
      </c>
      <c r="AG104" s="374"/>
      <c r="AH104" s="544"/>
    </row>
    <row r="105" spans="1:34" s="346" customFormat="1" hidden="1" x14ac:dyDescent="0.2">
      <c r="A105" s="384">
        <f t="shared" si="27"/>
        <v>0</v>
      </c>
      <c r="B105" s="385"/>
      <c r="C105" s="374"/>
      <c r="D105" s="438"/>
      <c r="E105" s="352"/>
      <c r="F105" s="353"/>
      <c r="G105" s="353"/>
      <c r="H105" s="353"/>
      <c r="I105" s="353"/>
      <c r="J105" s="394">
        <f t="shared" si="26"/>
        <v>0</v>
      </c>
      <c r="K105" s="374"/>
      <c r="L105" s="374"/>
      <c r="M105" s="354"/>
      <c r="N105" s="355"/>
      <c r="O105" s="355"/>
      <c r="P105" s="355"/>
      <c r="Q105" s="355"/>
      <c r="R105" s="355"/>
      <c r="S105" s="356"/>
      <c r="T105" s="357"/>
      <c r="U105" s="338">
        <f t="shared" si="28"/>
        <v>0</v>
      </c>
      <c r="V105" s="374"/>
      <c r="W105" s="399">
        <f t="shared" si="29"/>
        <v>0</v>
      </c>
      <c r="X105" s="400">
        <f t="shared" si="30"/>
        <v>0</v>
      </c>
      <c r="Y105" s="400">
        <f t="shared" si="31"/>
        <v>0</v>
      </c>
      <c r="Z105" s="400">
        <f t="shared" si="32"/>
        <v>0</v>
      </c>
      <c r="AA105" s="400">
        <f t="shared" si="33"/>
        <v>0</v>
      </c>
      <c r="AB105" s="400">
        <f t="shared" si="34"/>
        <v>0</v>
      </c>
      <c r="AC105" s="400">
        <f t="shared" si="35"/>
        <v>0</v>
      </c>
      <c r="AD105" s="534">
        <f t="shared" si="36"/>
        <v>0</v>
      </c>
      <c r="AE105" s="386"/>
      <c r="AF105" s="405">
        <f t="shared" si="37"/>
        <v>0</v>
      </c>
      <c r="AG105" s="374"/>
      <c r="AH105" s="544"/>
    </row>
    <row r="106" spans="1:34" s="346" customFormat="1" hidden="1" x14ac:dyDescent="0.2">
      <c r="A106" s="384">
        <f t="shared" si="27"/>
        <v>0</v>
      </c>
      <c r="B106" s="385"/>
      <c r="C106" s="374"/>
      <c r="D106" s="438"/>
      <c r="E106" s="352"/>
      <c r="F106" s="353"/>
      <c r="G106" s="353"/>
      <c r="H106" s="353"/>
      <c r="I106" s="353"/>
      <c r="J106" s="394">
        <f t="shared" si="26"/>
        <v>0</v>
      </c>
      <c r="K106" s="374"/>
      <c r="L106" s="374"/>
      <c r="M106" s="354"/>
      <c r="N106" s="355"/>
      <c r="O106" s="355"/>
      <c r="P106" s="355"/>
      <c r="Q106" s="355"/>
      <c r="R106" s="355"/>
      <c r="S106" s="356"/>
      <c r="T106" s="357"/>
      <c r="U106" s="338">
        <f t="shared" si="28"/>
        <v>0</v>
      </c>
      <c r="V106" s="374"/>
      <c r="W106" s="399">
        <f t="shared" si="29"/>
        <v>0</v>
      </c>
      <c r="X106" s="400">
        <f t="shared" si="30"/>
        <v>0</v>
      </c>
      <c r="Y106" s="400">
        <f t="shared" si="31"/>
        <v>0</v>
      </c>
      <c r="Z106" s="400">
        <f t="shared" si="32"/>
        <v>0</v>
      </c>
      <c r="AA106" s="400">
        <f t="shared" si="33"/>
        <v>0</v>
      </c>
      <c r="AB106" s="400">
        <f t="shared" si="34"/>
        <v>0</v>
      </c>
      <c r="AC106" s="400">
        <f t="shared" si="35"/>
        <v>0</v>
      </c>
      <c r="AD106" s="534">
        <f t="shared" si="36"/>
        <v>0</v>
      </c>
      <c r="AE106" s="386"/>
      <c r="AF106" s="405">
        <f t="shared" si="37"/>
        <v>0</v>
      </c>
      <c r="AG106" s="374"/>
      <c r="AH106" s="544"/>
    </row>
    <row r="107" spans="1:34" s="346" customFormat="1" hidden="1" x14ac:dyDescent="0.2">
      <c r="A107" s="384">
        <f t="shared" si="27"/>
        <v>0</v>
      </c>
      <c r="B107" s="385"/>
      <c r="C107" s="374"/>
      <c r="D107" s="438"/>
      <c r="E107" s="352"/>
      <c r="F107" s="353"/>
      <c r="G107" s="353"/>
      <c r="H107" s="353"/>
      <c r="I107" s="353"/>
      <c r="J107" s="394">
        <f t="shared" si="26"/>
        <v>0</v>
      </c>
      <c r="K107" s="374"/>
      <c r="L107" s="374"/>
      <c r="M107" s="354"/>
      <c r="N107" s="355"/>
      <c r="O107" s="355"/>
      <c r="P107" s="355"/>
      <c r="Q107" s="355"/>
      <c r="R107" s="355"/>
      <c r="S107" s="356"/>
      <c r="T107" s="357"/>
      <c r="U107" s="338">
        <f t="shared" si="28"/>
        <v>0</v>
      </c>
      <c r="V107" s="374"/>
      <c r="W107" s="399">
        <f t="shared" si="29"/>
        <v>0</v>
      </c>
      <c r="X107" s="400">
        <f t="shared" si="30"/>
        <v>0</v>
      </c>
      <c r="Y107" s="400">
        <f t="shared" si="31"/>
        <v>0</v>
      </c>
      <c r="Z107" s="400">
        <f t="shared" si="32"/>
        <v>0</v>
      </c>
      <c r="AA107" s="400">
        <f t="shared" si="33"/>
        <v>0</v>
      </c>
      <c r="AB107" s="400">
        <f t="shared" si="34"/>
        <v>0</v>
      </c>
      <c r="AC107" s="400">
        <f t="shared" si="35"/>
        <v>0</v>
      </c>
      <c r="AD107" s="534">
        <f t="shared" si="36"/>
        <v>0</v>
      </c>
      <c r="AE107" s="386"/>
      <c r="AF107" s="405">
        <f t="shared" si="37"/>
        <v>0</v>
      </c>
      <c r="AG107" s="374"/>
      <c r="AH107" s="544"/>
    </row>
    <row r="108" spans="1:34" s="346" customFormat="1" hidden="1" x14ac:dyDescent="0.2">
      <c r="A108" s="384">
        <f t="shared" si="27"/>
        <v>0</v>
      </c>
      <c r="B108" s="385"/>
      <c r="C108" s="374"/>
      <c r="D108" s="438"/>
      <c r="E108" s="352"/>
      <c r="F108" s="353"/>
      <c r="G108" s="353"/>
      <c r="H108" s="353"/>
      <c r="I108" s="353"/>
      <c r="J108" s="394">
        <f t="shared" si="26"/>
        <v>0</v>
      </c>
      <c r="K108" s="374"/>
      <c r="L108" s="374"/>
      <c r="M108" s="354"/>
      <c r="N108" s="355"/>
      <c r="O108" s="355"/>
      <c r="P108" s="355"/>
      <c r="Q108" s="355"/>
      <c r="R108" s="355"/>
      <c r="S108" s="356"/>
      <c r="T108" s="357"/>
      <c r="U108" s="338">
        <f t="shared" si="28"/>
        <v>0</v>
      </c>
      <c r="V108" s="374"/>
      <c r="W108" s="399">
        <f t="shared" si="29"/>
        <v>0</v>
      </c>
      <c r="X108" s="400">
        <f t="shared" si="30"/>
        <v>0</v>
      </c>
      <c r="Y108" s="400">
        <f t="shared" si="31"/>
        <v>0</v>
      </c>
      <c r="Z108" s="400">
        <f t="shared" si="32"/>
        <v>0</v>
      </c>
      <c r="AA108" s="400">
        <f t="shared" si="33"/>
        <v>0</v>
      </c>
      <c r="AB108" s="400">
        <f t="shared" si="34"/>
        <v>0</v>
      </c>
      <c r="AC108" s="400">
        <f t="shared" si="35"/>
        <v>0</v>
      </c>
      <c r="AD108" s="534">
        <f t="shared" si="36"/>
        <v>0</v>
      </c>
      <c r="AE108" s="386"/>
      <c r="AF108" s="405">
        <f t="shared" si="37"/>
        <v>0</v>
      </c>
      <c r="AG108" s="374"/>
      <c r="AH108" s="544"/>
    </row>
    <row r="109" spans="1:34" s="346" customFormat="1" hidden="1" x14ac:dyDescent="0.2">
      <c r="A109" s="384">
        <f t="shared" si="27"/>
        <v>0</v>
      </c>
      <c r="B109" s="385"/>
      <c r="C109" s="374"/>
      <c r="D109" s="438"/>
      <c r="E109" s="352"/>
      <c r="F109" s="353"/>
      <c r="G109" s="353"/>
      <c r="H109" s="353"/>
      <c r="I109" s="353"/>
      <c r="J109" s="394">
        <f t="shared" si="26"/>
        <v>0</v>
      </c>
      <c r="K109" s="374"/>
      <c r="L109" s="374"/>
      <c r="M109" s="354"/>
      <c r="N109" s="355"/>
      <c r="O109" s="355"/>
      <c r="P109" s="355"/>
      <c r="Q109" s="355"/>
      <c r="R109" s="355"/>
      <c r="S109" s="356"/>
      <c r="T109" s="357"/>
      <c r="U109" s="338">
        <f t="shared" si="28"/>
        <v>0</v>
      </c>
      <c r="V109" s="374"/>
      <c r="W109" s="399">
        <f t="shared" si="29"/>
        <v>0</v>
      </c>
      <c r="X109" s="400">
        <f t="shared" si="30"/>
        <v>0</v>
      </c>
      <c r="Y109" s="400">
        <f t="shared" si="31"/>
        <v>0</v>
      </c>
      <c r="Z109" s="400">
        <f t="shared" si="32"/>
        <v>0</v>
      </c>
      <c r="AA109" s="400">
        <f t="shared" si="33"/>
        <v>0</v>
      </c>
      <c r="AB109" s="400">
        <f t="shared" si="34"/>
        <v>0</v>
      </c>
      <c r="AC109" s="400">
        <f t="shared" si="35"/>
        <v>0</v>
      </c>
      <c r="AD109" s="534">
        <f t="shared" si="36"/>
        <v>0</v>
      </c>
      <c r="AE109" s="386"/>
      <c r="AF109" s="405">
        <f t="shared" si="37"/>
        <v>0</v>
      </c>
      <c r="AG109" s="374"/>
      <c r="AH109" s="544"/>
    </row>
    <row r="110" spans="1:34" s="346" customFormat="1" hidden="1" x14ac:dyDescent="0.2">
      <c r="A110" s="384">
        <f t="shared" si="27"/>
        <v>0</v>
      </c>
      <c r="B110" s="385"/>
      <c r="C110" s="374"/>
      <c r="D110" s="438"/>
      <c r="E110" s="352"/>
      <c r="F110" s="353"/>
      <c r="G110" s="353"/>
      <c r="H110" s="353"/>
      <c r="I110" s="353"/>
      <c r="J110" s="394">
        <f t="shared" si="26"/>
        <v>0</v>
      </c>
      <c r="K110" s="374"/>
      <c r="L110" s="374"/>
      <c r="M110" s="354"/>
      <c r="N110" s="355"/>
      <c r="O110" s="355"/>
      <c r="P110" s="355"/>
      <c r="Q110" s="355"/>
      <c r="R110" s="355"/>
      <c r="S110" s="356"/>
      <c r="T110" s="357"/>
      <c r="U110" s="338">
        <f t="shared" si="28"/>
        <v>0</v>
      </c>
      <c r="V110" s="374"/>
      <c r="W110" s="399">
        <f t="shared" si="29"/>
        <v>0</v>
      </c>
      <c r="X110" s="400">
        <f t="shared" si="30"/>
        <v>0</v>
      </c>
      <c r="Y110" s="400">
        <f t="shared" si="31"/>
        <v>0</v>
      </c>
      <c r="Z110" s="400">
        <f t="shared" si="32"/>
        <v>0</v>
      </c>
      <c r="AA110" s="400">
        <f t="shared" si="33"/>
        <v>0</v>
      </c>
      <c r="AB110" s="400">
        <f t="shared" si="34"/>
        <v>0</v>
      </c>
      <c r="AC110" s="400">
        <f t="shared" si="35"/>
        <v>0</v>
      </c>
      <c r="AD110" s="534">
        <f t="shared" si="36"/>
        <v>0</v>
      </c>
      <c r="AE110" s="386"/>
      <c r="AF110" s="405">
        <f t="shared" si="37"/>
        <v>0</v>
      </c>
      <c r="AG110" s="374"/>
      <c r="AH110" s="544"/>
    </row>
    <row r="111" spans="1:34" s="346" customFormat="1" hidden="1" x14ac:dyDescent="0.2">
      <c r="A111" s="384">
        <f t="shared" si="27"/>
        <v>0</v>
      </c>
      <c r="B111" s="385"/>
      <c r="C111" s="374"/>
      <c r="D111" s="438"/>
      <c r="E111" s="352"/>
      <c r="F111" s="353"/>
      <c r="G111" s="353"/>
      <c r="H111" s="353"/>
      <c r="I111" s="353"/>
      <c r="J111" s="394">
        <f t="shared" si="26"/>
        <v>0</v>
      </c>
      <c r="K111" s="374"/>
      <c r="L111" s="374"/>
      <c r="M111" s="354"/>
      <c r="N111" s="355"/>
      <c r="O111" s="355"/>
      <c r="P111" s="355"/>
      <c r="Q111" s="355"/>
      <c r="R111" s="355"/>
      <c r="S111" s="356"/>
      <c r="T111" s="357"/>
      <c r="U111" s="338">
        <f t="shared" si="28"/>
        <v>0</v>
      </c>
      <c r="V111" s="374"/>
      <c r="W111" s="399">
        <f t="shared" si="29"/>
        <v>0</v>
      </c>
      <c r="X111" s="400">
        <f t="shared" si="30"/>
        <v>0</v>
      </c>
      <c r="Y111" s="400">
        <f t="shared" si="31"/>
        <v>0</v>
      </c>
      <c r="Z111" s="400">
        <f t="shared" si="32"/>
        <v>0</v>
      </c>
      <c r="AA111" s="400">
        <f t="shared" si="33"/>
        <v>0</v>
      </c>
      <c r="AB111" s="400">
        <f t="shared" si="34"/>
        <v>0</v>
      </c>
      <c r="AC111" s="400">
        <f t="shared" si="35"/>
        <v>0</v>
      </c>
      <c r="AD111" s="534">
        <f t="shared" si="36"/>
        <v>0</v>
      </c>
      <c r="AE111" s="386"/>
      <c r="AF111" s="405">
        <f t="shared" si="37"/>
        <v>0</v>
      </c>
      <c r="AG111" s="374"/>
      <c r="AH111" s="544"/>
    </row>
    <row r="112" spans="1:34" s="346" customFormat="1" hidden="1" x14ac:dyDescent="0.2">
      <c r="A112" s="384">
        <f t="shared" si="27"/>
        <v>0</v>
      </c>
      <c r="B112" s="385"/>
      <c r="C112" s="374"/>
      <c r="D112" s="438"/>
      <c r="E112" s="352"/>
      <c r="F112" s="353"/>
      <c r="G112" s="353"/>
      <c r="H112" s="353"/>
      <c r="I112" s="353"/>
      <c r="J112" s="394">
        <f t="shared" si="26"/>
        <v>0</v>
      </c>
      <c r="K112" s="374"/>
      <c r="L112" s="374"/>
      <c r="M112" s="354"/>
      <c r="N112" s="355"/>
      <c r="O112" s="355"/>
      <c r="P112" s="355"/>
      <c r="Q112" s="355"/>
      <c r="R112" s="355"/>
      <c r="S112" s="356"/>
      <c r="T112" s="357"/>
      <c r="U112" s="338">
        <f t="shared" si="28"/>
        <v>0</v>
      </c>
      <c r="V112" s="374"/>
      <c r="W112" s="399">
        <f t="shared" si="29"/>
        <v>0</v>
      </c>
      <c r="X112" s="400">
        <f t="shared" si="30"/>
        <v>0</v>
      </c>
      <c r="Y112" s="400">
        <f t="shared" si="31"/>
        <v>0</v>
      </c>
      <c r="Z112" s="400">
        <f t="shared" si="32"/>
        <v>0</v>
      </c>
      <c r="AA112" s="400">
        <f t="shared" si="33"/>
        <v>0</v>
      </c>
      <c r="AB112" s="400">
        <f t="shared" si="34"/>
        <v>0</v>
      </c>
      <c r="AC112" s="400">
        <f t="shared" si="35"/>
        <v>0</v>
      </c>
      <c r="AD112" s="534">
        <f t="shared" si="36"/>
        <v>0</v>
      </c>
      <c r="AE112" s="386"/>
      <c r="AF112" s="405">
        <f t="shared" si="37"/>
        <v>0</v>
      </c>
      <c r="AG112" s="374"/>
      <c r="AH112" s="544"/>
    </row>
    <row r="113" spans="1:34" s="346" customFormat="1" hidden="1" x14ac:dyDescent="0.2">
      <c r="A113" s="384">
        <f t="shared" si="27"/>
        <v>0</v>
      </c>
      <c r="B113" s="385"/>
      <c r="C113" s="374"/>
      <c r="D113" s="438"/>
      <c r="E113" s="352"/>
      <c r="F113" s="353"/>
      <c r="G113" s="353"/>
      <c r="H113" s="353"/>
      <c r="I113" s="353"/>
      <c r="J113" s="394">
        <f t="shared" si="26"/>
        <v>0</v>
      </c>
      <c r="K113" s="374"/>
      <c r="L113" s="374"/>
      <c r="M113" s="354"/>
      <c r="N113" s="355"/>
      <c r="O113" s="355"/>
      <c r="P113" s="355"/>
      <c r="Q113" s="355"/>
      <c r="R113" s="355"/>
      <c r="S113" s="356"/>
      <c r="T113" s="357"/>
      <c r="U113" s="338">
        <f t="shared" si="28"/>
        <v>0</v>
      </c>
      <c r="V113" s="374"/>
      <c r="W113" s="399">
        <f t="shared" si="29"/>
        <v>0</v>
      </c>
      <c r="X113" s="400">
        <f t="shared" si="30"/>
        <v>0</v>
      </c>
      <c r="Y113" s="400">
        <f t="shared" si="31"/>
        <v>0</v>
      </c>
      <c r="Z113" s="400">
        <f t="shared" si="32"/>
        <v>0</v>
      </c>
      <c r="AA113" s="400">
        <f t="shared" si="33"/>
        <v>0</v>
      </c>
      <c r="AB113" s="400">
        <f t="shared" si="34"/>
        <v>0</v>
      </c>
      <c r="AC113" s="400">
        <f t="shared" si="35"/>
        <v>0</v>
      </c>
      <c r="AD113" s="534">
        <f t="shared" si="36"/>
        <v>0</v>
      </c>
      <c r="AE113" s="386"/>
      <c r="AF113" s="405">
        <f t="shared" si="37"/>
        <v>0</v>
      </c>
      <c r="AG113" s="374"/>
      <c r="AH113" s="544"/>
    </row>
    <row r="114" spans="1:34" s="346" customFormat="1" hidden="1" x14ac:dyDescent="0.2">
      <c r="A114" s="384">
        <f t="shared" si="27"/>
        <v>0</v>
      </c>
      <c r="B114" s="385"/>
      <c r="C114" s="374"/>
      <c r="D114" s="438"/>
      <c r="E114" s="352"/>
      <c r="F114" s="353"/>
      <c r="G114" s="353"/>
      <c r="H114" s="353"/>
      <c r="I114" s="353"/>
      <c r="J114" s="394">
        <f t="shared" si="26"/>
        <v>0</v>
      </c>
      <c r="K114" s="374"/>
      <c r="L114" s="374"/>
      <c r="M114" s="354"/>
      <c r="N114" s="355"/>
      <c r="O114" s="355"/>
      <c r="P114" s="355"/>
      <c r="Q114" s="355"/>
      <c r="R114" s="355"/>
      <c r="S114" s="356"/>
      <c r="T114" s="357"/>
      <c r="U114" s="338">
        <f t="shared" si="28"/>
        <v>0</v>
      </c>
      <c r="V114" s="374"/>
      <c r="W114" s="399">
        <f t="shared" si="29"/>
        <v>0</v>
      </c>
      <c r="X114" s="400">
        <f t="shared" si="30"/>
        <v>0</v>
      </c>
      <c r="Y114" s="400">
        <f t="shared" si="31"/>
        <v>0</v>
      </c>
      <c r="Z114" s="400">
        <f t="shared" si="32"/>
        <v>0</v>
      </c>
      <c r="AA114" s="400">
        <f t="shared" si="33"/>
        <v>0</v>
      </c>
      <c r="AB114" s="400">
        <f t="shared" si="34"/>
        <v>0</v>
      </c>
      <c r="AC114" s="400">
        <f t="shared" si="35"/>
        <v>0</v>
      </c>
      <c r="AD114" s="534">
        <f t="shared" si="36"/>
        <v>0</v>
      </c>
      <c r="AE114" s="386"/>
      <c r="AF114" s="405">
        <f t="shared" si="37"/>
        <v>0</v>
      </c>
      <c r="AG114" s="374"/>
      <c r="AH114" s="544"/>
    </row>
    <row r="115" spans="1:34" s="346" customFormat="1" hidden="1" x14ac:dyDescent="0.2">
      <c r="A115" s="384">
        <f t="shared" si="27"/>
        <v>0</v>
      </c>
      <c r="B115" s="385"/>
      <c r="C115" s="374"/>
      <c r="D115" s="438"/>
      <c r="E115" s="352"/>
      <c r="F115" s="353"/>
      <c r="G115" s="353"/>
      <c r="H115" s="353"/>
      <c r="I115" s="353"/>
      <c r="J115" s="394">
        <f t="shared" si="26"/>
        <v>0</v>
      </c>
      <c r="K115" s="374"/>
      <c r="L115" s="374"/>
      <c r="M115" s="354"/>
      <c r="N115" s="355"/>
      <c r="O115" s="355"/>
      <c r="P115" s="355"/>
      <c r="Q115" s="355"/>
      <c r="R115" s="355"/>
      <c r="S115" s="356"/>
      <c r="T115" s="357"/>
      <c r="U115" s="338">
        <f t="shared" si="28"/>
        <v>0</v>
      </c>
      <c r="V115" s="374"/>
      <c r="W115" s="399">
        <f t="shared" si="29"/>
        <v>0</v>
      </c>
      <c r="X115" s="400">
        <f t="shared" si="30"/>
        <v>0</v>
      </c>
      <c r="Y115" s="400">
        <f t="shared" si="31"/>
        <v>0</v>
      </c>
      <c r="Z115" s="400">
        <f t="shared" si="32"/>
        <v>0</v>
      </c>
      <c r="AA115" s="400">
        <f t="shared" si="33"/>
        <v>0</v>
      </c>
      <c r="AB115" s="400">
        <f t="shared" si="34"/>
        <v>0</v>
      </c>
      <c r="AC115" s="400">
        <f t="shared" si="35"/>
        <v>0</v>
      </c>
      <c r="AD115" s="534">
        <f t="shared" si="36"/>
        <v>0</v>
      </c>
      <c r="AE115" s="386"/>
      <c r="AF115" s="405">
        <f t="shared" si="37"/>
        <v>0</v>
      </c>
      <c r="AG115" s="374"/>
      <c r="AH115" s="544"/>
    </row>
    <row r="116" spans="1:34" s="346" customFormat="1" hidden="1" x14ac:dyDescent="0.2">
      <c r="A116" s="384">
        <f t="shared" si="27"/>
        <v>0</v>
      </c>
      <c r="B116" s="385"/>
      <c r="C116" s="374"/>
      <c r="D116" s="438"/>
      <c r="E116" s="352"/>
      <c r="F116" s="353"/>
      <c r="G116" s="353"/>
      <c r="H116" s="353"/>
      <c r="I116" s="353"/>
      <c r="J116" s="394">
        <f t="shared" si="26"/>
        <v>0</v>
      </c>
      <c r="K116" s="374"/>
      <c r="L116" s="374"/>
      <c r="M116" s="354"/>
      <c r="N116" s="355"/>
      <c r="O116" s="355"/>
      <c r="P116" s="355"/>
      <c r="Q116" s="355"/>
      <c r="R116" s="355"/>
      <c r="S116" s="356"/>
      <c r="T116" s="357"/>
      <c r="U116" s="338">
        <f t="shared" si="28"/>
        <v>0</v>
      </c>
      <c r="V116" s="374"/>
      <c r="W116" s="399">
        <f t="shared" si="29"/>
        <v>0</v>
      </c>
      <c r="X116" s="400">
        <f t="shared" si="30"/>
        <v>0</v>
      </c>
      <c r="Y116" s="400">
        <f t="shared" si="31"/>
        <v>0</v>
      </c>
      <c r="Z116" s="400">
        <f t="shared" si="32"/>
        <v>0</v>
      </c>
      <c r="AA116" s="400">
        <f t="shared" si="33"/>
        <v>0</v>
      </c>
      <c r="AB116" s="400">
        <f t="shared" si="34"/>
        <v>0</v>
      </c>
      <c r="AC116" s="400">
        <f t="shared" si="35"/>
        <v>0</v>
      </c>
      <c r="AD116" s="534">
        <f t="shared" si="36"/>
        <v>0</v>
      </c>
      <c r="AE116" s="386"/>
      <c r="AF116" s="405">
        <f t="shared" si="37"/>
        <v>0</v>
      </c>
      <c r="AG116" s="374"/>
      <c r="AH116" s="544"/>
    </row>
    <row r="117" spans="1:34" s="346" customFormat="1" hidden="1" x14ac:dyDescent="0.2">
      <c r="A117" s="384">
        <f t="shared" si="27"/>
        <v>0</v>
      </c>
      <c r="B117" s="385"/>
      <c r="C117" s="374"/>
      <c r="D117" s="438"/>
      <c r="E117" s="352"/>
      <c r="F117" s="353"/>
      <c r="G117" s="353"/>
      <c r="H117" s="353"/>
      <c r="I117" s="353"/>
      <c r="J117" s="394">
        <f t="shared" si="26"/>
        <v>0</v>
      </c>
      <c r="K117" s="374"/>
      <c r="L117" s="374"/>
      <c r="M117" s="354"/>
      <c r="N117" s="355"/>
      <c r="O117" s="355"/>
      <c r="P117" s="355"/>
      <c r="Q117" s="355"/>
      <c r="R117" s="355"/>
      <c r="S117" s="356"/>
      <c r="T117" s="357"/>
      <c r="U117" s="338">
        <f t="shared" si="28"/>
        <v>0</v>
      </c>
      <c r="V117" s="374"/>
      <c r="W117" s="399">
        <f t="shared" si="29"/>
        <v>0</v>
      </c>
      <c r="X117" s="400">
        <f t="shared" si="30"/>
        <v>0</v>
      </c>
      <c r="Y117" s="400">
        <f t="shared" si="31"/>
        <v>0</v>
      </c>
      <c r="Z117" s="400">
        <f t="shared" si="32"/>
        <v>0</v>
      </c>
      <c r="AA117" s="400">
        <f t="shared" si="33"/>
        <v>0</v>
      </c>
      <c r="AB117" s="400">
        <f t="shared" si="34"/>
        <v>0</v>
      </c>
      <c r="AC117" s="400">
        <f t="shared" si="35"/>
        <v>0</v>
      </c>
      <c r="AD117" s="534">
        <f t="shared" si="36"/>
        <v>0</v>
      </c>
      <c r="AE117" s="386"/>
      <c r="AF117" s="405">
        <f t="shared" si="37"/>
        <v>0</v>
      </c>
      <c r="AG117" s="374"/>
      <c r="AH117" s="544"/>
    </row>
    <row r="118" spans="1:34" s="346" customFormat="1" hidden="1" x14ac:dyDescent="0.2">
      <c r="A118" s="384">
        <f t="shared" si="27"/>
        <v>0</v>
      </c>
      <c r="B118" s="385"/>
      <c r="C118" s="374"/>
      <c r="D118" s="438"/>
      <c r="E118" s="352"/>
      <c r="F118" s="353"/>
      <c r="G118" s="353"/>
      <c r="H118" s="353"/>
      <c r="I118" s="353"/>
      <c r="J118" s="394">
        <f t="shared" si="26"/>
        <v>0</v>
      </c>
      <c r="K118" s="374"/>
      <c r="L118" s="374"/>
      <c r="M118" s="354"/>
      <c r="N118" s="355"/>
      <c r="O118" s="355"/>
      <c r="P118" s="355"/>
      <c r="Q118" s="355"/>
      <c r="R118" s="355"/>
      <c r="S118" s="356"/>
      <c r="T118" s="357"/>
      <c r="U118" s="338">
        <f t="shared" si="28"/>
        <v>0</v>
      </c>
      <c r="V118" s="374"/>
      <c r="W118" s="399">
        <f t="shared" si="29"/>
        <v>0</v>
      </c>
      <c r="X118" s="400">
        <f t="shared" si="30"/>
        <v>0</v>
      </c>
      <c r="Y118" s="400">
        <f t="shared" si="31"/>
        <v>0</v>
      </c>
      <c r="Z118" s="400">
        <f t="shared" si="32"/>
        <v>0</v>
      </c>
      <c r="AA118" s="400">
        <f t="shared" si="33"/>
        <v>0</v>
      </c>
      <c r="AB118" s="400">
        <f t="shared" si="34"/>
        <v>0</v>
      </c>
      <c r="AC118" s="400">
        <f t="shared" si="35"/>
        <v>0</v>
      </c>
      <c r="AD118" s="534">
        <f t="shared" si="36"/>
        <v>0</v>
      </c>
      <c r="AE118" s="386"/>
      <c r="AF118" s="405">
        <f t="shared" si="37"/>
        <v>0</v>
      </c>
      <c r="AG118" s="374"/>
      <c r="AH118" s="544"/>
    </row>
    <row r="119" spans="1:34" s="346" customFormat="1" hidden="1" x14ac:dyDescent="0.2">
      <c r="A119" s="384">
        <f t="shared" si="27"/>
        <v>0</v>
      </c>
      <c r="B119" s="385"/>
      <c r="C119" s="374"/>
      <c r="D119" s="438"/>
      <c r="E119" s="352"/>
      <c r="F119" s="353"/>
      <c r="G119" s="353"/>
      <c r="H119" s="353"/>
      <c r="I119" s="353"/>
      <c r="J119" s="394">
        <f t="shared" si="26"/>
        <v>0</v>
      </c>
      <c r="K119" s="374"/>
      <c r="L119" s="374"/>
      <c r="M119" s="354"/>
      <c r="N119" s="355"/>
      <c r="O119" s="355"/>
      <c r="P119" s="355"/>
      <c r="Q119" s="355"/>
      <c r="R119" s="355"/>
      <c r="S119" s="356"/>
      <c r="T119" s="357"/>
      <c r="U119" s="338">
        <f t="shared" si="28"/>
        <v>0</v>
      </c>
      <c r="V119" s="374"/>
      <c r="W119" s="399">
        <f t="shared" si="29"/>
        <v>0</v>
      </c>
      <c r="X119" s="400">
        <f t="shared" si="30"/>
        <v>0</v>
      </c>
      <c r="Y119" s="400">
        <f t="shared" si="31"/>
        <v>0</v>
      </c>
      <c r="Z119" s="400">
        <f t="shared" si="32"/>
        <v>0</v>
      </c>
      <c r="AA119" s="400">
        <f t="shared" si="33"/>
        <v>0</v>
      </c>
      <c r="AB119" s="400">
        <f t="shared" si="34"/>
        <v>0</v>
      </c>
      <c r="AC119" s="400">
        <f t="shared" si="35"/>
        <v>0</v>
      </c>
      <c r="AD119" s="534">
        <f t="shared" si="36"/>
        <v>0</v>
      </c>
      <c r="AE119" s="386"/>
      <c r="AF119" s="405">
        <f t="shared" si="37"/>
        <v>0</v>
      </c>
      <c r="AG119" s="374"/>
      <c r="AH119" s="544"/>
    </row>
    <row r="120" spans="1:34" s="346" customFormat="1" hidden="1" x14ac:dyDescent="0.2">
      <c r="A120" s="384">
        <f t="shared" si="27"/>
        <v>0</v>
      </c>
      <c r="B120" s="385"/>
      <c r="C120" s="374"/>
      <c r="D120" s="438"/>
      <c r="E120" s="352"/>
      <c r="F120" s="353"/>
      <c r="G120" s="353"/>
      <c r="H120" s="353"/>
      <c r="I120" s="353"/>
      <c r="J120" s="394">
        <f t="shared" si="26"/>
        <v>0</v>
      </c>
      <c r="K120" s="374"/>
      <c r="L120" s="374"/>
      <c r="M120" s="354"/>
      <c r="N120" s="355"/>
      <c r="O120" s="355"/>
      <c r="P120" s="355"/>
      <c r="Q120" s="355"/>
      <c r="R120" s="355"/>
      <c r="S120" s="356"/>
      <c r="T120" s="357"/>
      <c r="U120" s="338">
        <f t="shared" si="28"/>
        <v>0</v>
      </c>
      <c r="V120" s="374"/>
      <c r="W120" s="399">
        <f t="shared" si="29"/>
        <v>0</v>
      </c>
      <c r="X120" s="400">
        <f t="shared" si="30"/>
        <v>0</v>
      </c>
      <c r="Y120" s="400">
        <f t="shared" si="31"/>
        <v>0</v>
      </c>
      <c r="Z120" s="400">
        <f t="shared" si="32"/>
        <v>0</v>
      </c>
      <c r="AA120" s="400">
        <f t="shared" si="33"/>
        <v>0</v>
      </c>
      <c r="AB120" s="400">
        <f t="shared" si="34"/>
        <v>0</v>
      </c>
      <c r="AC120" s="400">
        <f t="shared" si="35"/>
        <v>0</v>
      </c>
      <c r="AD120" s="534">
        <f t="shared" si="36"/>
        <v>0</v>
      </c>
      <c r="AE120" s="386"/>
      <c r="AF120" s="405">
        <f t="shared" si="37"/>
        <v>0</v>
      </c>
      <c r="AG120" s="374"/>
      <c r="AH120" s="544"/>
    </row>
    <row r="121" spans="1:34" s="346" customFormat="1" hidden="1" x14ac:dyDescent="0.2">
      <c r="A121" s="384">
        <f t="shared" si="27"/>
        <v>0</v>
      </c>
      <c r="B121" s="385"/>
      <c r="C121" s="374"/>
      <c r="D121" s="438"/>
      <c r="E121" s="352"/>
      <c r="F121" s="353"/>
      <c r="G121" s="353"/>
      <c r="H121" s="353"/>
      <c r="I121" s="353"/>
      <c r="J121" s="394">
        <f t="shared" si="26"/>
        <v>0</v>
      </c>
      <c r="K121" s="374"/>
      <c r="L121" s="374"/>
      <c r="M121" s="354"/>
      <c r="N121" s="355"/>
      <c r="O121" s="355"/>
      <c r="P121" s="355"/>
      <c r="Q121" s="355"/>
      <c r="R121" s="355"/>
      <c r="S121" s="356"/>
      <c r="T121" s="357"/>
      <c r="U121" s="338">
        <f t="shared" si="28"/>
        <v>0</v>
      </c>
      <c r="V121" s="374"/>
      <c r="W121" s="399">
        <f t="shared" si="29"/>
        <v>0</v>
      </c>
      <c r="X121" s="400">
        <f t="shared" si="30"/>
        <v>0</v>
      </c>
      <c r="Y121" s="400">
        <f t="shared" si="31"/>
        <v>0</v>
      </c>
      <c r="Z121" s="400">
        <f t="shared" si="32"/>
        <v>0</v>
      </c>
      <c r="AA121" s="400">
        <f t="shared" si="33"/>
        <v>0</v>
      </c>
      <c r="AB121" s="400">
        <f t="shared" si="34"/>
        <v>0</v>
      </c>
      <c r="AC121" s="400">
        <f t="shared" si="35"/>
        <v>0</v>
      </c>
      <c r="AD121" s="534">
        <f t="shared" si="36"/>
        <v>0</v>
      </c>
      <c r="AE121" s="386"/>
      <c r="AF121" s="405">
        <f t="shared" si="37"/>
        <v>0</v>
      </c>
      <c r="AG121" s="374"/>
      <c r="AH121" s="544"/>
    </row>
    <row r="122" spans="1:34" s="346" customFormat="1" hidden="1" x14ac:dyDescent="0.2">
      <c r="A122" s="384">
        <f t="shared" si="27"/>
        <v>0</v>
      </c>
      <c r="B122" s="385"/>
      <c r="C122" s="374"/>
      <c r="D122" s="438"/>
      <c r="E122" s="352"/>
      <c r="F122" s="353"/>
      <c r="G122" s="353"/>
      <c r="H122" s="353"/>
      <c r="I122" s="353"/>
      <c r="J122" s="394">
        <f t="shared" si="26"/>
        <v>0</v>
      </c>
      <c r="K122" s="374"/>
      <c r="L122" s="374"/>
      <c r="M122" s="354"/>
      <c r="N122" s="355"/>
      <c r="O122" s="355"/>
      <c r="P122" s="355"/>
      <c r="Q122" s="355"/>
      <c r="R122" s="355"/>
      <c r="S122" s="356"/>
      <c r="T122" s="357"/>
      <c r="U122" s="338">
        <f t="shared" si="28"/>
        <v>0</v>
      </c>
      <c r="V122" s="374"/>
      <c r="W122" s="399">
        <f t="shared" si="29"/>
        <v>0</v>
      </c>
      <c r="X122" s="400">
        <f t="shared" si="30"/>
        <v>0</v>
      </c>
      <c r="Y122" s="400">
        <f t="shared" si="31"/>
        <v>0</v>
      </c>
      <c r="Z122" s="400">
        <f t="shared" si="32"/>
        <v>0</v>
      </c>
      <c r="AA122" s="400">
        <f t="shared" si="33"/>
        <v>0</v>
      </c>
      <c r="AB122" s="400">
        <f t="shared" si="34"/>
        <v>0</v>
      </c>
      <c r="AC122" s="400">
        <f t="shared" si="35"/>
        <v>0</v>
      </c>
      <c r="AD122" s="534">
        <f t="shared" si="36"/>
        <v>0</v>
      </c>
      <c r="AE122" s="386"/>
      <c r="AF122" s="405">
        <f t="shared" si="37"/>
        <v>0</v>
      </c>
      <c r="AG122" s="374"/>
      <c r="AH122" s="544"/>
    </row>
    <row r="123" spans="1:34" s="346" customFormat="1" hidden="1" x14ac:dyDescent="0.2">
      <c r="A123" s="384">
        <f t="shared" si="27"/>
        <v>0</v>
      </c>
      <c r="B123" s="385"/>
      <c r="C123" s="374"/>
      <c r="D123" s="438"/>
      <c r="E123" s="352"/>
      <c r="F123" s="353"/>
      <c r="G123" s="353"/>
      <c r="H123" s="353"/>
      <c r="I123" s="353"/>
      <c r="J123" s="394">
        <f t="shared" si="26"/>
        <v>0</v>
      </c>
      <c r="K123" s="374"/>
      <c r="L123" s="374"/>
      <c r="M123" s="354"/>
      <c r="N123" s="355"/>
      <c r="O123" s="355"/>
      <c r="P123" s="355"/>
      <c r="Q123" s="355"/>
      <c r="R123" s="355"/>
      <c r="S123" s="356"/>
      <c r="T123" s="357"/>
      <c r="U123" s="338">
        <f t="shared" si="28"/>
        <v>0</v>
      </c>
      <c r="V123" s="374"/>
      <c r="W123" s="399">
        <f t="shared" si="29"/>
        <v>0</v>
      </c>
      <c r="X123" s="400">
        <f t="shared" si="30"/>
        <v>0</v>
      </c>
      <c r="Y123" s="400">
        <f t="shared" si="31"/>
        <v>0</v>
      </c>
      <c r="Z123" s="400">
        <f t="shared" si="32"/>
        <v>0</v>
      </c>
      <c r="AA123" s="400">
        <f t="shared" si="33"/>
        <v>0</v>
      </c>
      <c r="AB123" s="400">
        <f t="shared" si="34"/>
        <v>0</v>
      </c>
      <c r="AC123" s="400">
        <f t="shared" si="35"/>
        <v>0</v>
      </c>
      <c r="AD123" s="534">
        <f t="shared" si="36"/>
        <v>0</v>
      </c>
      <c r="AE123" s="386"/>
      <c r="AF123" s="405">
        <f t="shared" si="37"/>
        <v>0</v>
      </c>
      <c r="AG123" s="374"/>
      <c r="AH123" s="544"/>
    </row>
    <row r="124" spans="1:34" s="346" customFormat="1" hidden="1" x14ac:dyDescent="0.2">
      <c r="A124" s="384">
        <f t="shared" si="27"/>
        <v>0</v>
      </c>
      <c r="B124" s="385"/>
      <c r="C124" s="374"/>
      <c r="D124" s="438"/>
      <c r="E124" s="352"/>
      <c r="F124" s="353"/>
      <c r="G124" s="353"/>
      <c r="H124" s="353"/>
      <c r="I124" s="353"/>
      <c r="J124" s="394">
        <f t="shared" si="26"/>
        <v>0</v>
      </c>
      <c r="K124" s="374"/>
      <c r="L124" s="374"/>
      <c r="M124" s="354"/>
      <c r="N124" s="355"/>
      <c r="O124" s="355"/>
      <c r="P124" s="355"/>
      <c r="Q124" s="355"/>
      <c r="R124" s="355"/>
      <c r="S124" s="356"/>
      <c r="T124" s="357"/>
      <c r="U124" s="338">
        <f t="shared" si="28"/>
        <v>0</v>
      </c>
      <c r="V124" s="374"/>
      <c r="W124" s="399">
        <f t="shared" si="29"/>
        <v>0</v>
      </c>
      <c r="X124" s="400">
        <f t="shared" si="30"/>
        <v>0</v>
      </c>
      <c r="Y124" s="400">
        <f t="shared" si="31"/>
        <v>0</v>
      </c>
      <c r="Z124" s="400">
        <f t="shared" si="32"/>
        <v>0</v>
      </c>
      <c r="AA124" s="400">
        <f t="shared" si="33"/>
        <v>0</v>
      </c>
      <c r="AB124" s="400">
        <f t="shared" si="34"/>
        <v>0</v>
      </c>
      <c r="AC124" s="400">
        <f t="shared" si="35"/>
        <v>0</v>
      </c>
      <c r="AD124" s="534">
        <f t="shared" si="36"/>
        <v>0</v>
      </c>
      <c r="AE124" s="386"/>
      <c r="AF124" s="405">
        <f t="shared" si="37"/>
        <v>0</v>
      </c>
      <c r="AG124" s="374"/>
      <c r="AH124" s="544"/>
    </row>
    <row r="125" spans="1:34" s="346" customFormat="1" hidden="1" x14ac:dyDescent="0.2">
      <c r="A125" s="384">
        <f t="shared" si="27"/>
        <v>0</v>
      </c>
      <c r="B125" s="385"/>
      <c r="C125" s="374"/>
      <c r="D125" s="438"/>
      <c r="E125" s="352"/>
      <c r="F125" s="353"/>
      <c r="G125" s="353"/>
      <c r="H125" s="353"/>
      <c r="I125" s="353"/>
      <c r="J125" s="394">
        <f t="shared" si="26"/>
        <v>0</v>
      </c>
      <c r="K125" s="374"/>
      <c r="L125" s="374"/>
      <c r="M125" s="354"/>
      <c r="N125" s="355"/>
      <c r="O125" s="355"/>
      <c r="P125" s="355"/>
      <c r="Q125" s="355"/>
      <c r="R125" s="355"/>
      <c r="S125" s="356"/>
      <c r="T125" s="357"/>
      <c r="U125" s="338">
        <f t="shared" si="28"/>
        <v>0</v>
      </c>
      <c r="V125" s="374"/>
      <c r="W125" s="399">
        <f t="shared" si="29"/>
        <v>0</v>
      </c>
      <c r="X125" s="400">
        <f t="shared" si="30"/>
        <v>0</v>
      </c>
      <c r="Y125" s="400">
        <f t="shared" si="31"/>
        <v>0</v>
      </c>
      <c r="Z125" s="400">
        <f t="shared" si="32"/>
        <v>0</v>
      </c>
      <c r="AA125" s="400">
        <f t="shared" si="33"/>
        <v>0</v>
      </c>
      <c r="AB125" s="400">
        <f t="shared" si="34"/>
        <v>0</v>
      </c>
      <c r="AC125" s="400">
        <f t="shared" si="35"/>
        <v>0</v>
      </c>
      <c r="AD125" s="534">
        <f t="shared" si="36"/>
        <v>0</v>
      </c>
      <c r="AE125" s="386"/>
      <c r="AF125" s="405">
        <f t="shared" si="37"/>
        <v>0</v>
      </c>
      <c r="AG125" s="374"/>
      <c r="AH125" s="544"/>
    </row>
    <row r="126" spans="1:34" s="346" customFormat="1" hidden="1" x14ac:dyDescent="0.2">
      <c r="A126" s="384">
        <f t="shared" si="27"/>
        <v>0</v>
      </c>
      <c r="B126" s="385"/>
      <c r="C126" s="374"/>
      <c r="D126" s="438"/>
      <c r="E126" s="352"/>
      <c r="F126" s="353"/>
      <c r="G126" s="353"/>
      <c r="H126" s="353"/>
      <c r="I126" s="353"/>
      <c r="J126" s="394">
        <f t="shared" si="26"/>
        <v>0</v>
      </c>
      <c r="K126" s="374"/>
      <c r="L126" s="374"/>
      <c r="M126" s="354"/>
      <c r="N126" s="355"/>
      <c r="O126" s="355"/>
      <c r="P126" s="355"/>
      <c r="Q126" s="355"/>
      <c r="R126" s="355"/>
      <c r="S126" s="356"/>
      <c r="T126" s="357"/>
      <c r="U126" s="338">
        <f t="shared" si="28"/>
        <v>0</v>
      </c>
      <c r="V126" s="374"/>
      <c r="W126" s="399">
        <f t="shared" si="29"/>
        <v>0</v>
      </c>
      <c r="X126" s="400">
        <f t="shared" si="30"/>
        <v>0</v>
      </c>
      <c r="Y126" s="400">
        <f t="shared" si="31"/>
        <v>0</v>
      </c>
      <c r="Z126" s="400">
        <f t="shared" si="32"/>
        <v>0</v>
      </c>
      <c r="AA126" s="400">
        <f t="shared" si="33"/>
        <v>0</v>
      </c>
      <c r="AB126" s="400">
        <f t="shared" si="34"/>
        <v>0</v>
      </c>
      <c r="AC126" s="400">
        <f t="shared" si="35"/>
        <v>0</v>
      </c>
      <c r="AD126" s="534">
        <f t="shared" si="36"/>
        <v>0</v>
      </c>
      <c r="AE126" s="386"/>
      <c r="AF126" s="405">
        <f t="shared" si="37"/>
        <v>0</v>
      </c>
      <c r="AG126" s="374"/>
      <c r="AH126" s="544"/>
    </row>
    <row r="127" spans="1:34" s="346" customFormat="1" hidden="1" x14ac:dyDescent="0.2">
      <c r="A127" s="384">
        <f t="shared" si="27"/>
        <v>0</v>
      </c>
      <c r="B127" s="385"/>
      <c r="C127" s="374"/>
      <c r="D127" s="438"/>
      <c r="E127" s="352"/>
      <c r="F127" s="353"/>
      <c r="G127" s="353"/>
      <c r="H127" s="353"/>
      <c r="I127" s="353"/>
      <c r="J127" s="394">
        <f t="shared" si="26"/>
        <v>0</v>
      </c>
      <c r="K127" s="374"/>
      <c r="L127" s="374"/>
      <c r="M127" s="354"/>
      <c r="N127" s="355"/>
      <c r="O127" s="355"/>
      <c r="P127" s="355"/>
      <c r="Q127" s="355"/>
      <c r="R127" s="355"/>
      <c r="S127" s="356"/>
      <c r="T127" s="357"/>
      <c r="U127" s="338">
        <f t="shared" si="28"/>
        <v>0</v>
      </c>
      <c r="V127" s="374"/>
      <c r="W127" s="399">
        <f t="shared" si="29"/>
        <v>0</v>
      </c>
      <c r="X127" s="400">
        <f t="shared" si="30"/>
        <v>0</v>
      </c>
      <c r="Y127" s="400">
        <f t="shared" si="31"/>
        <v>0</v>
      </c>
      <c r="Z127" s="400">
        <f t="shared" si="32"/>
        <v>0</v>
      </c>
      <c r="AA127" s="400">
        <f t="shared" si="33"/>
        <v>0</v>
      </c>
      <c r="AB127" s="400">
        <f t="shared" si="34"/>
        <v>0</v>
      </c>
      <c r="AC127" s="400">
        <f t="shared" si="35"/>
        <v>0</v>
      </c>
      <c r="AD127" s="534">
        <f t="shared" si="36"/>
        <v>0</v>
      </c>
      <c r="AE127" s="386"/>
      <c r="AF127" s="405">
        <f t="shared" si="37"/>
        <v>0</v>
      </c>
      <c r="AG127" s="374"/>
      <c r="AH127" s="544"/>
    </row>
    <row r="128" spans="1:34" s="346" customFormat="1" hidden="1" x14ac:dyDescent="0.2">
      <c r="A128" s="384">
        <f t="shared" si="27"/>
        <v>0</v>
      </c>
      <c r="B128" s="385"/>
      <c r="C128" s="374"/>
      <c r="D128" s="438"/>
      <c r="E128" s="352"/>
      <c r="F128" s="353"/>
      <c r="G128" s="353"/>
      <c r="H128" s="353"/>
      <c r="I128" s="353"/>
      <c r="J128" s="394">
        <f t="shared" si="26"/>
        <v>0</v>
      </c>
      <c r="K128" s="374"/>
      <c r="L128" s="374"/>
      <c r="M128" s="354"/>
      <c r="N128" s="355"/>
      <c r="O128" s="355"/>
      <c r="P128" s="355"/>
      <c r="Q128" s="355"/>
      <c r="R128" s="355"/>
      <c r="S128" s="356"/>
      <c r="T128" s="357"/>
      <c r="U128" s="338">
        <f t="shared" si="28"/>
        <v>0</v>
      </c>
      <c r="V128" s="374"/>
      <c r="W128" s="399">
        <f t="shared" si="29"/>
        <v>0</v>
      </c>
      <c r="X128" s="400">
        <f t="shared" si="30"/>
        <v>0</v>
      </c>
      <c r="Y128" s="400">
        <f t="shared" si="31"/>
        <v>0</v>
      </c>
      <c r="Z128" s="400">
        <f t="shared" si="32"/>
        <v>0</v>
      </c>
      <c r="AA128" s="400">
        <f t="shared" si="33"/>
        <v>0</v>
      </c>
      <c r="AB128" s="400">
        <f t="shared" si="34"/>
        <v>0</v>
      </c>
      <c r="AC128" s="400">
        <f t="shared" si="35"/>
        <v>0</v>
      </c>
      <c r="AD128" s="534">
        <f t="shared" si="36"/>
        <v>0</v>
      </c>
      <c r="AE128" s="386"/>
      <c r="AF128" s="405">
        <f t="shared" si="37"/>
        <v>0</v>
      </c>
      <c r="AG128" s="374"/>
      <c r="AH128" s="544"/>
    </row>
    <row r="129" spans="1:34" s="346" customFormat="1" hidden="1" x14ac:dyDescent="0.2">
      <c r="A129" s="384">
        <f t="shared" si="27"/>
        <v>0</v>
      </c>
      <c r="B129" s="385"/>
      <c r="C129" s="374"/>
      <c r="D129" s="438"/>
      <c r="E129" s="352"/>
      <c r="F129" s="353"/>
      <c r="G129" s="353"/>
      <c r="H129" s="353"/>
      <c r="I129" s="353"/>
      <c r="J129" s="394">
        <f t="shared" si="26"/>
        <v>0</v>
      </c>
      <c r="K129" s="374"/>
      <c r="L129" s="374"/>
      <c r="M129" s="354"/>
      <c r="N129" s="355"/>
      <c r="O129" s="355"/>
      <c r="P129" s="355"/>
      <c r="Q129" s="355"/>
      <c r="R129" s="355"/>
      <c r="S129" s="356"/>
      <c r="T129" s="357"/>
      <c r="U129" s="338">
        <f t="shared" si="28"/>
        <v>0</v>
      </c>
      <c r="V129" s="374"/>
      <c r="W129" s="399">
        <f t="shared" si="29"/>
        <v>0</v>
      </c>
      <c r="X129" s="400">
        <f t="shared" si="30"/>
        <v>0</v>
      </c>
      <c r="Y129" s="400">
        <f t="shared" si="31"/>
        <v>0</v>
      </c>
      <c r="Z129" s="400">
        <f t="shared" si="32"/>
        <v>0</v>
      </c>
      <c r="AA129" s="400">
        <f t="shared" si="33"/>
        <v>0</v>
      </c>
      <c r="AB129" s="400">
        <f t="shared" si="34"/>
        <v>0</v>
      </c>
      <c r="AC129" s="400">
        <f t="shared" si="35"/>
        <v>0</v>
      </c>
      <c r="AD129" s="534">
        <f t="shared" si="36"/>
        <v>0</v>
      </c>
      <c r="AE129" s="386"/>
      <c r="AF129" s="405">
        <f t="shared" si="37"/>
        <v>0</v>
      </c>
      <c r="AG129" s="374"/>
      <c r="AH129" s="544"/>
    </row>
    <row r="130" spans="1:34" s="346" customFormat="1" hidden="1" x14ac:dyDescent="0.2">
      <c r="A130" s="384">
        <f t="shared" si="27"/>
        <v>0</v>
      </c>
      <c r="B130" s="385"/>
      <c r="C130" s="374"/>
      <c r="D130" s="438"/>
      <c r="E130" s="352"/>
      <c r="F130" s="353"/>
      <c r="G130" s="353"/>
      <c r="H130" s="353"/>
      <c r="I130" s="353"/>
      <c r="J130" s="394">
        <f t="shared" si="26"/>
        <v>0</v>
      </c>
      <c r="K130" s="374"/>
      <c r="L130" s="374"/>
      <c r="M130" s="354"/>
      <c r="N130" s="355"/>
      <c r="O130" s="355"/>
      <c r="P130" s="355"/>
      <c r="Q130" s="355"/>
      <c r="R130" s="355"/>
      <c r="S130" s="356"/>
      <c r="T130" s="357"/>
      <c r="U130" s="338">
        <f t="shared" si="28"/>
        <v>0</v>
      </c>
      <c r="V130" s="374"/>
      <c r="W130" s="399">
        <f t="shared" si="29"/>
        <v>0</v>
      </c>
      <c r="X130" s="400">
        <f t="shared" si="30"/>
        <v>0</v>
      </c>
      <c r="Y130" s="400">
        <f t="shared" si="31"/>
        <v>0</v>
      </c>
      <c r="Z130" s="400">
        <f t="shared" si="32"/>
        <v>0</v>
      </c>
      <c r="AA130" s="400">
        <f t="shared" si="33"/>
        <v>0</v>
      </c>
      <c r="AB130" s="400">
        <f t="shared" si="34"/>
        <v>0</v>
      </c>
      <c r="AC130" s="400">
        <f t="shared" si="35"/>
        <v>0</v>
      </c>
      <c r="AD130" s="534">
        <f t="shared" si="36"/>
        <v>0</v>
      </c>
      <c r="AE130" s="386"/>
      <c r="AF130" s="405">
        <f t="shared" si="37"/>
        <v>0</v>
      </c>
      <c r="AG130" s="374"/>
      <c r="AH130" s="544"/>
    </row>
    <row r="131" spans="1:34" s="346" customFormat="1" hidden="1" x14ac:dyDescent="0.2">
      <c r="A131" s="384">
        <f t="shared" si="27"/>
        <v>0</v>
      </c>
      <c r="B131" s="385"/>
      <c r="C131" s="374"/>
      <c r="D131" s="438"/>
      <c r="E131" s="352"/>
      <c r="F131" s="353"/>
      <c r="G131" s="353"/>
      <c r="H131" s="353"/>
      <c r="I131" s="353"/>
      <c r="J131" s="394">
        <f t="shared" si="26"/>
        <v>0</v>
      </c>
      <c r="K131" s="374"/>
      <c r="L131" s="374"/>
      <c r="M131" s="354"/>
      <c r="N131" s="355"/>
      <c r="O131" s="355"/>
      <c r="P131" s="355"/>
      <c r="Q131" s="355"/>
      <c r="R131" s="355"/>
      <c r="S131" s="356"/>
      <c r="T131" s="357"/>
      <c r="U131" s="338">
        <f t="shared" si="28"/>
        <v>0</v>
      </c>
      <c r="V131" s="374"/>
      <c r="W131" s="399">
        <f t="shared" si="29"/>
        <v>0</v>
      </c>
      <c r="X131" s="400">
        <f t="shared" si="30"/>
        <v>0</v>
      </c>
      <c r="Y131" s="400">
        <f t="shared" si="31"/>
        <v>0</v>
      </c>
      <c r="Z131" s="400">
        <f t="shared" si="32"/>
        <v>0</v>
      </c>
      <c r="AA131" s="400">
        <f t="shared" si="33"/>
        <v>0</v>
      </c>
      <c r="AB131" s="400">
        <f t="shared" si="34"/>
        <v>0</v>
      </c>
      <c r="AC131" s="400">
        <f t="shared" si="35"/>
        <v>0</v>
      </c>
      <c r="AD131" s="534">
        <f t="shared" si="36"/>
        <v>0</v>
      </c>
      <c r="AE131" s="386"/>
      <c r="AF131" s="405">
        <f t="shared" si="37"/>
        <v>0</v>
      </c>
      <c r="AG131" s="374"/>
      <c r="AH131" s="544"/>
    </row>
    <row r="132" spans="1:34" s="346" customFormat="1" hidden="1" x14ac:dyDescent="0.2">
      <c r="A132" s="384">
        <f t="shared" si="27"/>
        <v>0</v>
      </c>
      <c r="B132" s="385"/>
      <c r="C132" s="374"/>
      <c r="D132" s="438"/>
      <c r="E132" s="352"/>
      <c r="F132" s="353"/>
      <c r="G132" s="353"/>
      <c r="H132" s="353"/>
      <c r="I132" s="353"/>
      <c r="J132" s="394">
        <f t="shared" si="26"/>
        <v>0</v>
      </c>
      <c r="K132" s="374"/>
      <c r="L132" s="374"/>
      <c r="M132" s="354"/>
      <c r="N132" s="355"/>
      <c r="O132" s="355"/>
      <c r="P132" s="355"/>
      <c r="Q132" s="355"/>
      <c r="R132" s="355"/>
      <c r="S132" s="356"/>
      <c r="T132" s="357"/>
      <c r="U132" s="338">
        <f t="shared" si="28"/>
        <v>0</v>
      </c>
      <c r="V132" s="374"/>
      <c r="W132" s="399">
        <f t="shared" si="29"/>
        <v>0</v>
      </c>
      <c r="X132" s="400">
        <f t="shared" si="30"/>
        <v>0</v>
      </c>
      <c r="Y132" s="400">
        <f t="shared" si="31"/>
        <v>0</v>
      </c>
      <c r="Z132" s="400">
        <f t="shared" si="32"/>
        <v>0</v>
      </c>
      <c r="AA132" s="400">
        <f t="shared" si="33"/>
        <v>0</v>
      </c>
      <c r="AB132" s="400">
        <f t="shared" si="34"/>
        <v>0</v>
      </c>
      <c r="AC132" s="400">
        <f t="shared" si="35"/>
        <v>0</v>
      </c>
      <c r="AD132" s="534">
        <f t="shared" si="36"/>
        <v>0</v>
      </c>
      <c r="AE132" s="386"/>
      <c r="AF132" s="405">
        <f t="shared" si="37"/>
        <v>0</v>
      </c>
      <c r="AG132" s="374"/>
      <c r="AH132" s="544"/>
    </row>
    <row r="133" spans="1:34" s="346" customFormat="1" hidden="1" x14ac:dyDescent="0.2">
      <c r="A133" s="384">
        <f t="shared" si="27"/>
        <v>0</v>
      </c>
      <c r="B133" s="385"/>
      <c r="C133" s="374"/>
      <c r="D133" s="438"/>
      <c r="E133" s="352"/>
      <c r="F133" s="353"/>
      <c r="G133" s="353"/>
      <c r="H133" s="353"/>
      <c r="I133" s="353"/>
      <c r="J133" s="394">
        <f t="shared" si="26"/>
        <v>0</v>
      </c>
      <c r="K133" s="374"/>
      <c r="L133" s="374"/>
      <c r="M133" s="354"/>
      <c r="N133" s="355"/>
      <c r="O133" s="355"/>
      <c r="P133" s="355"/>
      <c r="Q133" s="355"/>
      <c r="R133" s="355"/>
      <c r="S133" s="356"/>
      <c r="T133" s="357"/>
      <c r="U133" s="338">
        <f t="shared" si="28"/>
        <v>0</v>
      </c>
      <c r="V133" s="374"/>
      <c r="W133" s="399">
        <f t="shared" si="29"/>
        <v>0</v>
      </c>
      <c r="X133" s="400">
        <f t="shared" si="30"/>
        <v>0</v>
      </c>
      <c r="Y133" s="400">
        <f t="shared" si="31"/>
        <v>0</v>
      </c>
      <c r="Z133" s="400">
        <f t="shared" si="32"/>
        <v>0</v>
      </c>
      <c r="AA133" s="400">
        <f t="shared" si="33"/>
        <v>0</v>
      </c>
      <c r="AB133" s="400">
        <f t="shared" si="34"/>
        <v>0</v>
      </c>
      <c r="AC133" s="400">
        <f t="shared" si="35"/>
        <v>0</v>
      </c>
      <c r="AD133" s="534">
        <f t="shared" si="36"/>
        <v>0</v>
      </c>
      <c r="AE133" s="386"/>
      <c r="AF133" s="405">
        <f t="shared" si="37"/>
        <v>0</v>
      </c>
      <c r="AG133" s="374"/>
      <c r="AH133" s="544"/>
    </row>
    <row r="134" spans="1:34" s="346" customFormat="1" hidden="1" x14ac:dyDescent="0.2">
      <c r="A134" s="384">
        <f t="shared" si="27"/>
        <v>0</v>
      </c>
      <c r="B134" s="385"/>
      <c r="C134" s="374"/>
      <c r="D134" s="438"/>
      <c r="E134" s="352"/>
      <c r="F134" s="353"/>
      <c r="G134" s="353"/>
      <c r="H134" s="353"/>
      <c r="I134" s="353"/>
      <c r="J134" s="394">
        <f t="shared" si="26"/>
        <v>0</v>
      </c>
      <c r="K134" s="374"/>
      <c r="L134" s="374"/>
      <c r="M134" s="354"/>
      <c r="N134" s="355"/>
      <c r="O134" s="355"/>
      <c r="P134" s="355"/>
      <c r="Q134" s="355"/>
      <c r="R134" s="355"/>
      <c r="S134" s="356"/>
      <c r="T134" s="357"/>
      <c r="U134" s="338">
        <f t="shared" si="28"/>
        <v>0</v>
      </c>
      <c r="V134" s="374"/>
      <c r="W134" s="399">
        <f t="shared" si="29"/>
        <v>0</v>
      </c>
      <c r="X134" s="400">
        <f t="shared" si="30"/>
        <v>0</v>
      </c>
      <c r="Y134" s="400">
        <f t="shared" si="31"/>
        <v>0</v>
      </c>
      <c r="Z134" s="400">
        <f t="shared" si="32"/>
        <v>0</v>
      </c>
      <c r="AA134" s="400">
        <f t="shared" si="33"/>
        <v>0</v>
      </c>
      <c r="AB134" s="400">
        <f t="shared" si="34"/>
        <v>0</v>
      </c>
      <c r="AC134" s="400">
        <f t="shared" si="35"/>
        <v>0</v>
      </c>
      <c r="AD134" s="534">
        <f t="shared" si="36"/>
        <v>0</v>
      </c>
      <c r="AE134" s="386"/>
      <c r="AF134" s="405">
        <f t="shared" si="37"/>
        <v>0</v>
      </c>
      <c r="AG134" s="374"/>
      <c r="AH134" s="544"/>
    </row>
    <row r="135" spans="1:34" s="346" customFormat="1" hidden="1" x14ac:dyDescent="0.2">
      <c r="A135" s="384">
        <f t="shared" si="27"/>
        <v>0</v>
      </c>
      <c r="B135" s="385"/>
      <c r="C135" s="374"/>
      <c r="D135" s="438"/>
      <c r="E135" s="352"/>
      <c r="F135" s="353"/>
      <c r="G135" s="353"/>
      <c r="H135" s="353"/>
      <c r="I135" s="353"/>
      <c r="J135" s="394">
        <f t="shared" si="26"/>
        <v>0</v>
      </c>
      <c r="K135" s="374"/>
      <c r="L135" s="374"/>
      <c r="M135" s="354"/>
      <c r="N135" s="355"/>
      <c r="O135" s="355"/>
      <c r="P135" s="355"/>
      <c r="Q135" s="355"/>
      <c r="R135" s="355"/>
      <c r="S135" s="356"/>
      <c r="T135" s="357"/>
      <c r="U135" s="338">
        <f t="shared" si="28"/>
        <v>0</v>
      </c>
      <c r="V135" s="374"/>
      <c r="W135" s="399">
        <f t="shared" si="29"/>
        <v>0</v>
      </c>
      <c r="X135" s="400">
        <f t="shared" si="30"/>
        <v>0</v>
      </c>
      <c r="Y135" s="400">
        <f t="shared" si="31"/>
        <v>0</v>
      </c>
      <c r="Z135" s="400">
        <f t="shared" si="32"/>
        <v>0</v>
      </c>
      <c r="AA135" s="400">
        <f t="shared" si="33"/>
        <v>0</v>
      </c>
      <c r="AB135" s="400">
        <f t="shared" si="34"/>
        <v>0</v>
      </c>
      <c r="AC135" s="400">
        <f t="shared" si="35"/>
        <v>0</v>
      </c>
      <c r="AD135" s="534">
        <f t="shared" si="36"/>
        <v>0</v>
      </c>
      <c r="AE135" s="386"/>
      <c r="AF135" s="405">
        <f t="shared" si="37"/>
        <v>0</v>
      </c>
      <c r="AG135" s="374"/>
      <c r="AH135" s="544"/>
    </row>
    <row r="136" spans="1:34" s="346" customFormat="1" hidden="1" x14ac:dyDescent="0.2">
      <c r="A136" s="384">
        <f t="shared" si="27"/>
        <v>0</v>
      </c>
      <c r="B136" s="385"/>
      <c r="C136" s="374"/>
      <c r="D136" s="438"/>
      <c r="E136" s="352"/>
      <c r="F136" s="353"/>
      <c r="G136" s="353"/>
      <c r="H136" s="353"/>
      <c r="I136" s="353"/>
      <c r="J136" s="394">
        <f t="shared" si="26"/>
        <v>0</v>
      </c>
      <c r="K136" s="374"/>
      <c r="L136" s="374"/>
      <c r="M136" s="354"/>
      <c r="N136" s="355"/>
      <c r="O136" s="355"/>
      <c r="P136" s="355"/>
      <c r="Q136" s="355"/>
      <c r="R136" s="355"/>
      <c r="S136" s="356"/>
      <c r="T136" s="357"/>
      <c r="U136" s="338">
        <f t="shared" si="28"/>
        <v>0</v>
      </c>
      <c r="V136" s="374"/>
      <c r="W136" s="399">
        <f t="shared" si="29"/>
        <v>0</v>
      </c>
      <c r="X136" s="400">
        <f t="shared" si="30"/>
        <v>0</v>
      </c>
      <c r="Y136" s="400">
        <f t="shared" si="31"/>
        <v>0</v>
      </c>
      <c r="Z136" s="400">
        <f t="shared" si="32"/>
        <v>0</v>
      </c>
      <c r="AA136" s="400">
        <f t="shared" si="33"/>
        <v>0</v>
      </c>
      <c r="AB136" s="400">
        <f t="shared" si="34"/>
        <v>0</v>
      </c>
      <c r="AC136" s="400">
        <f t="shared" si="35"/>
        <v>0</v>
      </c>
      <c r="AD136" s="534">
        <f t="shared" si="36"/>
        <v>0</v>
      </c>
      <c r="AE136" s="386"/>
      <c r="AF136" s="405">
        <f t="shared" si="37"/>
        <v>0</v>
      </c>
      <c r="AG136" s="374"/>
      <c r="AH136" s="544"/>
    </row>
    <row r="137" spans="1:34" s="346" customFormat="1" hidden="1" x14ac:dyDescent="0.2">
      <c r="A137" s="384">
        <f t="shared" si="27"/>
        <v>0</v>
      </c>
      <c r="B137" s="385"/>
      <c r="C137" s="374"/>
      <c r="D137" s="438"/>
      <c r="E137" s="352"/>
      <c r="F137" s="353"/>
      <c r="G137" s="353"/>
      <c r="H137" s="353"/>
      <c r="I137" s="353"/>
      <c r="J137" s="394">
        <f t="shared" si="26"/>
        <v>0</v>
      </c>
      <c r="K137" s="374"/>
      <c r="L137" s="374"/>
      <c r="M137" s="354"/>
      <c r="N137" s="355"/>
      <c r="O137" s="355"/>
      <c r="P137" s="355"/>
      <c r="Q137" s="355"/>
      <c r="R137" s="355"/>
      <c r="S137" s="356"/>
      <c r="T137" s="357"/>
      <c r="U137" s="338">
        <f t="shared" si="28"/>
        <v>0</v>
      </c>
      <c r="V137" s="374"/>
      <c r="W137" s="399">
        <f t="shared" si="29"/>
        <v>0</v>
      </c>
      <c r="X137" s="400">
        <f t="shared" si="30"/>
        <v>0</v>
      </c>
      <c r="Y137" s="400">
        <f t="shared" si="31"/>
        <v>0</v>
      </c>
      <c r="Z137" s="400">
        <f t="shared" si="32"/>
        <v>0</v>
      </c>
      <c r="AA137" s="400">
        <f t="shared" si="33"/>
        <v>0</v>
      </c>
      <c r="AB137" s="400">
        <f t="shared" si="34"/>
        <v>0</v>
      </c>
      <c r="AC137" s="400">
        <f t="shared" si="35"/>
        <v>0</v>
      </c>
      <c r="AD137" s="534">
        <f t="shared" si="36"/>
        <v>0</v>
      </c>
      <c r="AE137" s="386"/>
      <c r="AF137" s="405">
        <f t="shared" si="37"/>
        <v>0</v>
      </c>
      <c r="AG137" s="374"/>
      <c r="AH137" s="544"/>
    </row>
    <row r="138" spans="1:34" s="346" customFormat="1" hidden="1" x14ac:dyDescent="0.2">
      <c r="A138" s="384">
        <f t="shared" si="27"/>
        <v>0</v>
      </c>
      <c r="B138" s="385"/>
      <c r="C138" s="374"/>
      <c r="D138" s="438"/>
      <c r="E138" s="352"/>
      <c r="F138" s="353"/>
      <c r="G138" s="353"/>
      <c r="H138" s="353"/>
      <c r="I138" s="353"/>
      <c r="J138" s="394">
        <f t="shared" si="26"/>
        <v>0</v>
      </c>
      <c r="K138" s="374"/>
      <c r="L138" s="374"/>
      <c r="M138" s="354"/>
      <c r="N138" s="355"/>
      <c r="O138" s="355"/>
      <c r="P138" s="355"/>
      <c r="Q138" s="355"/>
      <c r="R138" s="355"/>
      <c r="S138" s="356"/>
      <c r="T138" s="357"/>
      <c r="U138" s="338">
        <f t="shared" si="28"/>
        <v>0</v>
      </c>
      <c r="V138" s="374"/>
      <c r="W138" s="399">
        <f t="shared" si="29"/>
        <v>0</v>
      </c>
      <c r="X138" s="400">
        <f t="shared" si="30"/>
        <v>0</v>
      </c>
      <c r="Y138" s="400">
        <f t="shared" si="31"/>
        <v>0</v>
      </c>
      <c r="Z138" s="400">
        <f t="shared" si="32"/>
        <v>0</v>
      </c>
      <c r="AA138" s="400">
        <f t="shared" si="33"/>
        <v>0</v>
      </c>
      <c r="AB138" s="400">
        <f t="shared" si="34"/>
        <v>0</v>
      </c>
      <c r="AC138" s="400">
        <f t="shared" si="35"/>
        <v>0</v>
      </c>
      <c r="AD138" s="534">
        <f t="shared" si="36"/>
        <v>0</v>
      </c>
      <c r="AE138" s="386"/>
      <c r="AF138" s="405">
        <f t="shared" si="37"/>
        <v>0</v>
      </c>
      <c r="AG138" s="374"/>
      <c r="AH138" s="544"/>
    </row>
    <row r="139" spans="1:34" s="346" customFormat="1" hidden="1" x14ac:dyDescent="0.2">
      <c r="A139" s="384">
        <f t="shared" si="27"/>
        <v>0</v>
      </c>
      <c r="B139" s="385"/>
      <c r="C139" s="374"/>
      <c r="D139" s="438"/>
      <c r="E139" s="352"/>
      <c r="F139" s="353"/>
      <c r="G139" s="353"/>
      <c r="H139" s="353"/>
      <c r="I139" s="353"/>
      <c r="J139" s="394">
        <f t="shared" si="26"/>
        <v>0</v>
      </c>
      <c r="K139" s="374"/>
      <c r="L139" s="374"/>
      <c r="M139" s="354"/>
      <c r="N139" s="355"/>
      <c r="O139" s="355"/>
      <c r="P139" s="355"/>
      <c r="Q139" s="355"/>
      <c r="R139" s="355"/>
      <c r="S139" s="356"/>
      <c r="T139" s="357"/>
      <c r="U139" s="338">
        <f t="shared" si="28"/>
        <v>0</v>
      </c>
      <c r="V139" s="374"/>
      <c r="W139" s="399">
        <f t="shared" si="29"/>
        <v>0</v>
      </c>
      <c r="X139" s="400">
        <f t="shared" si="30"/>
        <v>0</v>
      </c>
      <c r="Y139" s="400">
        <f t="shared" si="31"/>
        <v>0</v>
      </c>
      <c r="Z139" s="400">
        <f t="shared" si="32"/>
        <v>0</v>
      </c>
      <c r="AA139" s="400">
        <f t="shared" si="33"/>
        <v>0</v>
      </c>
      <c r="AB139" s="400">
        <f t="shared" si="34"/>
        <v>0</v>
      </c>
      <c r="AC139" s="400">
        <f t="shared" si="35"/>
        <v>0</v>
      </c>
      <c r="AD139" s="534">
        <f t="shared" si="36"/>
        <v>0</v>
      </c>
      <c r="AE139" s="386"/>
      <c r="AF139" s="405">
        <f t="shared" si="37"/>
        <v>0</v>
      </c>
      <c r="AG139" s="374"/>
      <c r="AH139" s="544"/>
    </row>
    <row r="140" spans="1:34" s="346" customFormat="1" hidden="1" x14ac:dyDescent="0.2">
      <c r="A140" s="384">
        <f t="shared" si="27"/>
        <v>0</v>
      </c>
      <c r="B140" s="385"/>
      <c r="C140" s="374"/>
      <c r="D140" s="438"/>
      <c r="E140" s="352"/>
      <c r="F140" s="353"/>
      <c r="G140" s="353"/>
      <c r="H140" s="353"/>
      <c r="I140" s="353"/>
      <c r="J140" s="394">
        <f t="shared" si="26"/>
        <v>0</v>
      </c>
      <c r="K140" s="374"/>
      <c r="L140" s="374"/>
      <c r="M140" s="354"/>
      <c r="N140" s="355"/>
      <c r="O140" s="355"/>
      <c r="P140" s="355"/>
      <c r="Q140" s="355"/>
      <c r="R140" s="355"/>
      <c r="S140" s="356"/>
      <c r="T140" s="357"/>
      <c r="U140" s="338">
        <f t="shared" si="28"/>
        <v>0</v>
      </c>
      <c r="V140" s="374"/>
      <c r="W140" s="399">
        <f t="shared" si="29"/>
        <v>0</v>
      </c>
      <c r="X140" s="400">
        <f t="shared" si="30"/>
        <v>0</v>
      </c>
      <c r="Y140" s="400">
        <f t="shared" si="31"/>
        <v>0</v>
      </c>
      <c r="Z140" s="400">
        <f t="shared" si="32"/>
        <v>0</v>
      </c>
      <c r="AA140" s="400">
        <f t="shared" si="33"/>
        <v>0</v>
      </c>
      <c r="AB140" s="400">
        <f t="shared" si="34"/>
        <v>0</v>
      </c>
      <c r="AC140" s="400">
        <f t="shared" si="35"/>
        <v>0</v>
      </c>
      <c r="AD140" s="534">
        <f t="shared" si="36"/>
        <v>0</v>
      </c>
      <c r="AE140" s="386"/>
      <c r="AF140" s="405">
        <f t="shared" si="37"/>
        <v>0</v>
      </c>
      <c r="AG140" s="374"/>
      <c r="AH140" s="544"/>
    </row>
    <row r="141" spans="1:34" s="346" customFormat="1" hidden="1" x14ac:dyDescent="0.2">
      <c r="A141" s="384">
        <f t="shared" si="27"/>
        <v>0</v>
      </c>
      <c r="B141" s="385"/>
      <c r="C141" s="374"/>
      <c r="D141" s="438"/>
      <c r="E141" s="352"/>
      <c r="F141" s="353"/>
      <c r="G141" s="353"/>
      <c r="H141" s="353"/>
      <c r="I141" s="353"/>
      <c r="J141" s="394">
        <f t="shared" ref="J141:J161" si="38">IF(ISBLANK(H141),G141*I141,G141*I141*H141)</f>
        <v>0</v>
      </c>
      <c r="K141" s="374"/>
      <c r="L141" s="374"/>
      <c r="M141" s="354"/>
      <c r="N141" s="355"/>
      <c r="O141" s="355"/>
      <c r="P141" s="355"/>
      <c r="Q141" s="355"/>
      <c r="R141" s="355"/>
      <c r="S141" s="356"/>
      <c r="T141" s="357"/>
      <c r="U141" s="338">
        <f t="shared" si="28"/>
        <v>0</v>
      </c>
      <c r="V141" s="374"/>
      <c r="W141" s="399">
        <f t="shared" si="29"/>
        <v>0</v>
      </c>
      <c r="X141" s="400">
        <f t="shared" si="30"/>
        <v>0</v>
      </c>
      <c r="Y141" s="400">
        <f t="shared" si="31"/>
        <v>0</v>
      </c>
      <c r="Z141" s="400">
        <f t="shared" si="32"/>
        <v>0</v>
      </c>
      <c r="AA141" s="400">
        <f t="shared" si="33"/>
        <v>0</v>
      </c>
      <c r="AB141" s="400">
        <f t="shared" si="34"/>
        <v>0</v>
      </c>
      <c r="AC141" s="400">
        <f t="shared" si="35"/>
        <v>0</v>
      </c>
      <c r="AD141" s="534">
        <f t="shared" si="36"/>
        <v>0</v>
      </c>
      <c r="AE141" s="386"/>
      <c r="AF141" s="405">
        <f t="shared" si="37"/>
        <v>0</v>
      </c>
      <c r="AG141" s="374"/>
      <c r="AH141" s="544"/>
    </row>
    <row r="142" spans="1:34" s="346" customFormat="1" hidden="1" x14ac:dyDescent="0.2">
      <c r="A142" s="384">
        <f t="shared" si="27"/>
        <v>0</v>
      </c>
      <c r="B142" s="385"/>
      <c r="C142" s="374"/>
      <c r="D142" s="438"/>
      <c r="E142" s="352"/>
      <c r="F142" s="353"/>
      <c r="G142" s="353"/>
      <c r="H142" s="353"/>
      <c r="I142" s="353"/>
      <c r="J142" s="394">
        <f t="shared" si="38"/>
        <v>0</v>
      </c>
      <c r="K142" s="374"/>
      <c r="L142" s="374"/>
      <c r="M142" s="354"/>
      <c r="N142" s="355"/>
      <c r="O142" s="355"/>
      <c r="P142" s="355"/>
      <c r="Q142" s="355"/>
      <c r="R142" s="355"/>
      <c r="S142" s="356"/>
      <c r="T142" s="357"/>
      <c r="U142" s="338">
        <f t="shared" si="28"/>
        <v>0</v>
      </c>
      <c r="V142" s="374"/>
      <c r="W142" s="399">
        <f t="shared" si="29"/>
        <v>0</v>
      </c>
      <c r="X142" s="400">
        <f t="shared" si="30"/>
        <v>0</v>
      </c>
      <c r="Y142" s="400">
        <f t="shared" si="31"/>
        <v>0</v>
      </c>
      <c r="Z142" s="400">
        <f t="shared" si="32"/>
        <v>0</v>
      </c>
      <c r="AA142" s="400">
        <f t="shared" si="33"/>
        <v>0</v>
      </c>
      <c r="AB142" s="400">
        <f t="shared" si="34"/>
        <v>0</v>
      </c>
      <c r="AC142" s="400">
        <f t="shared" si="35"/>
        <v>0</v>
      </c>
      <c r="AD142" s="534">
        <f t="shared" si="36"/>
        <v>0</v>
      </c>
      <c r="AE142" s="386"/>
      <c r="AF142" s="405">
        <f t="shared" si="37"/>
        <v>0</v>
      </c>
      <c r="AG142" s="374"/>
      <c r="AH142" s="544"/>
    </row>
    <row r="143" spans="1:34" s="346" customFormat="1" hidden="1" x14ac:dyDescent="0.2">
      <c r="A143" s="384">
        <f t="shared" si="27"/>
        <v>0</v>
      </c>
      <c r="B143" s="385"/>
      <c r="C143" s="374"/>
      <c r="D143" s="438"/>
      <c r="E143" s="352"/>
      <c r="F143" s="353"/>
      <c r="G143" s="353"/>
      <c r="H143" s="353"/>
      <c r="I143" s="353"/>
      <c r="J143" s="394">
        <f t="shared" si="38"/>
        <v>0</v>
      </c>
      <c r="K143" s="374"/>
      <c r="L143" s="374"/>
      <c r="M143" s="354"/>
      <c r="N143" s="355"/>
      <c r="O143" s="355"/>
      <c r="P143" s="355"/>
      <c r="Q143" s="355"/>
      <c r="R143" s="355"/>
      <c r="S143" s="356"/>
      <c r="T143" s="357"/>
      <c r="U143" s="338">
        <f t="shared" si="28"/>
        <v>0</v>
      </c>
      <c r="V143" s="374"/>
      <c r="W143" s="399">
        <f t="shared" si="29"/>
        <v>0</v>
      </c>
      <c r="X143" s="400">
        <f t="shared" si="30"/>
        <v>0</v>
      </c>
      <c r="Y143" s="400">
        <f t="shared" si="31"/>
        <v>0</v>
      </c>
      <c r="Z143" s="400">
        <f t="shared" si="32"/>
        <v>0</v>
      </c>
      <c r="AA143" s="400">
        <f t="shared" si="33"/>
        <v>0</v>
      </c>
      <c r="AB143" s="400">
        <f t="shared" si="34"/>
        <v>0</v>
      </c>
      <c r="AC143" s="400">
        <f t="shared" si="35"/>
        <v>0</v>
      </c>
      <c r="AD143" s="534">
        <f t="shared" si="36"/>
        <v>0</v>
      </c>
      <c r="AE143" s="386"/>
      <c r="AF143" s="405">
        <f t="shared" si="37"/>
        <v>0</v>
      </c>
      <c r="AG143" s="374"/>
      <c r="AH143" s="544"/>
    </row>
    <row r="144" spans="1:34" s="346" customFormat="1" hidden="1" x14ac:dyDescent="0.2">
      <c r="A144" s="384">
        <f t="shared" si="27"/>
        <v>0</v>
      </c>
      <c r="B144" s="385"/>
      <c r="C144" s="374"/>
      <c r="D144" s="438"/>
      <c r="E144" s="352"/>
      <c r="F144" s="353"/>
      <c r="G144" s="353"/>
      <c r="H144" s="353"/>
      <c r="I144" s="353"/>
      <c r="J144" s="394">
        <f t="shared" si="38"/>
        <v>0</v>
      </c>
      <c r="K144" s="374"/>
      <c r="L144" s="374"/>
      <c r="M144" s="354"/>
      <c r="N144" s="355"/>
      <c r="O144" s="355"/>
      <c r="P144" s="355"/>
      <c r="Q144" s="355"/>
      <c r="R144" s="355"/>
      <c r="S144" s="356"/>
      <c r="T144" s="357"/>
      <c r="U144" s="338">
        <f t="shared" si="28"/>
        <v>0</v>
      </c>
      <c r="V144" s="374"/>
      <c r="W144" s="399">
        <f t="shared" si="29"/>
        <v>0</v>
      </c>
      <c r="X144" s="400">
        <f t="shared" si="30"/>
        <v>0</v>
      </c>
      <c r="Y144" s="400">
        <f t="shared" si="31"/>
        <v>0</v>
      </c>
      <c r="Z144" s="400">
        <f t="shared" si="32"/>
        <v>0</v>
      </c>
      <c r="AA144" s="400">
        <f t="shared" si="33"/>
        <v>0</v>
      </c>
      <c r="AB144" s="400">
        <f t="shared" si="34"/>
        <v>0</v>
      </c>
      <c r="AC144" s="400">
        <f t="shared" si="35"/>
        <v>0</v>
      </c>
      <c r="AD144" s="534">
        <f t="shared" si="36"/>
        <v>0</v>
      </c>
      <c r="AE144" s="386"/>
      <c r="AF144" s="405">
        <f t="shared" si="37"/>
        <v>0</v>
      </c>
      <c r="AG144" s="374"/>
      <c r="AH144" s="544"/>
    </row>
    <row r="145" spans="1:34" s="346" customFormat="1" hidden="1" x14ac:dyDescent="0.2">
      <c r="A145" s="384">
        <f t="shared" si="27"/>
        <v>0</v>
      </c>
      <c r="B145" s="385"/>
      <c r="C145" s="374"/>
      <c r="D145" s="438"/>
      <c r="E145" s="352"/>
      <c r="F145" s="353"/>
      <c r="G145" s="353"/>
      <c r="H145" s="353"/>
      <c r="I145" s="353"/>
      <c r="J145" s="394">
        <f t="shared" si="38"/>
        <v>0</v>
      </c>
      <c r="K145" s="374"/>
      <c r="L145" s="374"/>
      <c r="M145" s="354"/>
      <c r="N145" s="355"/>
      <c r="O145" s="355"/>
      <c r="P145" s="355"/>
      <c r="Q145" s="355"/>
      <c r="R145" s="355"/>
      <c r="S145" s="356"/>
      <c r="T145" s="357"/>
      <c r="U145" s="338">
        <f t="shared" si="28"/>
        <v>0</v>
      </c>
      <c r="V145" s="374"/>
      <c r="W145" s="399">
        <f t="shared" si="29"/>
        <v>0</v>
      </c>
      <c r="X145" s="400">
        <f t="shared" si="30"/>
        <v>0</v>
      </c>
      <c r="Y145" s="400">
        <f t="shared" si="31"/>
        <v>0</v>
      </c>
      <c r="Z145" s="400">
        <f t="shared" si="32"/>
        <v>0</v>
      </c>
      <c r="AA145" s="400">
        <f t="shared" si="33"/>
        <v>0</v>
      </c>
      <c r="AB145" s="400">
        <f t="shared" si="34"/>
        <v>0</v>
      </c>
      <c r="AC145" s="400">
        <f t="shared" si="35"/>
        <v>0</v>
      </c>
      <c r="AD145" s="534">
        <f t="shared" si="36"/>
        <v>0</v>
      </c>
      <c r="AE145" s="386"/>
      <c r="AF145" s="405">
        <f t="shared" si="37"/>
        <v>0</v>
      </c>
      <c r="AG145" s="374"/>
      <c r="AH145" s="544"/>
    </row>
    <row r="146" spans="1:34" s="346" customFormat="1" hidden="1" x14ac:dyDescent="0.2">
      <c r="A146" s="384">
        <f t="shared" si="27"/>
        <v>0</v>
      </c>
      <c r="B146" s="385"/>
      <c r="C146" s="374"/>
      <c r="D146" s="438"/>
      <c r="E146" s="352"/>
      <c r="F146" s="353"/>
      <c r="G146" s="353"/>
      <c r="H146" s="353"/>
      <c r="I146" s="353"/>
      <c r="J146" s="394">
        <f t="shared" si="38"/>
        <v>0</v>
      </c>
      <c r="K146" s="374"/>
      <c r="L146" s="374"/>
      <c r="M146" s="354"/>
      <c r="N146" s="355"/>
      <c r="O146" s="355"/>
      <c r="P146" s="355"/>
      <c r="Q146" s="355"/>
      <c r="R146" s="355"/>
      <c r="S146" s="356"/>
      <c r="T146" s="357"/>
      <c r="U146" s="338">
        <f t="shared" si="28"/>
        <v>0</v>
      </c>
      <c r="V146" s="374"/>
      <c r="W146" s="399">
        <f t="shared" si="29"/>
        <v>0</v>
      </c>
      <c r="X146" s="400">
        <f t="shared" si="30"/>
        <v>0</v>
      </c>
      <c r="Y146" s="400">
        <f t="shared" si="31"/>
        <v>0</v>
      </c>
      <c r="Z146" s="400">
        <f t="shared" si="32"/>
        <v>0</v>
      </c>
      <c r="AA146" s="400">
        <f t="shared" si="33"/>
        <v>0</v>
      </c>
      <c r="AB146" s="400">
        <f t="shared" si="34"/>
        <v>0</v>
      </c>
      <c r="AC146" s="400">
        <f t="shared" si="35"/>
        <v>0</v>
      </c>
      <c r="AD146" s="534">
        <f t="shared" si="36"/>
        <v>0</v>
      </c>
      <c r="AE146" s="386"/>
      <c r="AF146" s="405">
        <f t="shared" si="37"/>
        <v>0</v>
      </c>
      <c r="AG146" s="374"/>
      <c r="AH146" s="544"/>
    </row>
    <row r="147" spans="1:34" s="346" customFormat="1" hidden="1" x14ac:dyDescent="0.2">
      <c r="A147" s="384">
        <f t="shared" si="27"/>
        <v>0</v>
      </c>
      <c r="B147" s="385"/>
      <c r="C147" s="374"/>
      <c r="D147" s="438"/>
      <c r="E147" s="352"/>
      <c r="F147" s="353"/>
      <c r="G147" s="353"/>
      <c r="H147" s="353"/>
      <c r="I147" s="353"/>
      <c r="J147" s="394">
        <f t="shared" si="38"/>
        <v>0</v>
      </c>
      <c r="K147" s="374"/>
      <c r="L147" s="374"/>
      <c r="M147" s="354"/>
      <c r="N147" s="355"/>
      <c r="O147" s="355"/>
      <c r="P147" s="355"/>
      <c r="Q147" s="355"/>
      <c r="R147" s="355"/>
      <c r="S147" s="356"/>
      <c r="T147" s="357"/>
      <c r="U147" s="338">
        <f t="shared" si="28"/>
        <v>0</v>
      </c>
      <c r="V147" s="374"/>
      <c r="W147" s="399">
        <f t="shared" si="29"/>
        <v>0</v>
      </c>
      <c r="X147" s="400">
        <f t="shared" si="30"/>
        <v>0</v>
      </c>
      <c r="Y147" s="400">
        <f t="shared" si="31"/>
        <v>0</v>
      </c>
      <c r="Z147" s="400">
        <f t="shared" si="32"/>
        <v>0</v>
      </c>
      <c r="AA147" s="400">
        <f t="shared" si="33"/>
        <v>0</v>
      </c>
      <c r="AB147" s="400">
        <f t="shared" si="34"/>
        <v>0</v>
      </c>
      <c r="AC147" s="400">
        <f t="shared" si="35"/>
        <v>0</v>
      </c>
      <c r="AD147" s="534">
        <f t="shared" si="36"/>
        <v>0</v>
      </c>
      <c r="AE147" s="386"/>
      <c r="AF147" s="405">
        <f t="shared" si="37"/>
        <v>0</v>
      </c>
      <c r="AG147" s="374"/>
      <c r="AH147" s="544"/>
    </row>
    <row r="148" spans="1:34" s="346" customFormat="1" hidden="1" x14ac:dyDescent="0.2">
      <c r="A148" s="384">
        <f t="shared" si="27"/>
        <v>0</v>
      </c>
      <c r="B148" s="385"/>
      <c r="C148" s="374"/>
      <c r="D148" s="438"/>
      <c r="E148" s="352"/>
      <c r="F148" s="353"/>
      <c r="G148" s="353"/>
      <c r="H148" s="353"/>
      <c r="I148" s="353"/>
      <c r="J148" s="394">
        <f t="shared" si="38"/>
        <v>0</v>
      </c>
      <c r="K148" s="374"/>
      <c r="L148" s="374"/>
      <c r="M148" s="354"/>
      <c r="N148" s="355"/>
      <c r="O148" s="355"/>
      <c r="P148" s="355"/>
      <c r="Q148" s="355"/>
      <c r="R148" s="355"/>
      <c r="S148" s="356"/>
      <c r="T148" s="357"/>
      <c r="U148" s="338">
        <f t="shared" si="28"/>
        <v>0</v>
      </c>
      <c r="V148" s="374"/>
      <c r="W148" s="399">
        <f t="shared" si="29"/>
        <v>0</v>
      </c>
      <c r="X148" s="400">
        <f t="shared" si="30"/>
        <v>0</v>
      </c>
      <c r="Y148" s="400">
        <f t="shared" si="31"/>
        <v>0</v>
      </c>
      <c r="Z148" s="400">
        <f t="shared" si="32"/>
        <v>0</v>
      </c>
      <c r="AA148" s="400">
        <f t="shared" si="33"/>
        <v>0</v>
      </c>
      <c r="AB148" s="400">
        <f t="shared" si="34"/>
        <v>0</v>
      </c>
      <c r="AC148" s="400">
        <f t="shared" si="35"/>
        <v>0</v>
      </c>
      <c r="AD148" s="534">
        <f t="shared" si="36"/>
        <v>0</v>
      </c>
      <c r="AE148" s="386"/>
      <c r="AF148" s="405">
        <f t="shared" si="37"/>
        <v>0</v>
      </c>
      <c r="AG148" s="374"/>
      <c r="AH148" s="544"/>
    </row>
    <row r="149" spans="1:34" s="346" customFormat="1" hidden="1" x14ac:dyDescent="0.2">
      <c r="A149" s="384">
        <f t="shared" si="27"/>
        <v>0</v>
      </c>
      <c r="B149" s="385"/>
      <c r="C149" s="374"/>
      <c r="D149" s="438"/>
      <c r="E149" s="352"/>
      <c r="F149" s="353"/>
      <c r="G149" s="353"/>
      <c r="H149" s="353"/>
      <c r="I149" s="353"/>
      <c r="J149" s="394">
        <f t="shared" si="38"/>
        <v>0</v>
      </c>
      <c r="K149" s="374"/>
      <c r="L149" s="374"/>
      <c r="M149" s="354"/>
      <c r="N149" s="355"/>
      <c r="O149" s="355"/>
      <c r="P149" s="355"/>
      <c r="Q149" s="355"/>
      <c r="R149" s="355"/>
      <c r="S149" s="356"/>
      <c r="T149" s="357"/>
      <c r="U149" s="338">
        <f t="shared" si="28"/>
        <v>0</v>
      </c>
      <c r="V149" s="374"/>
      <c r="W149" s="399">
        <f t="shared" si="29"/>
        <v>0</v>
      </c>
      <c r="X149" s="400">
        <f t="shared" si="30"/>
        <v>0</v>
      </c>
      <c r="Y149" s="400">
        <f t="shared" si="31"/>
        <v>0</v>
      </c>
      <c r="Z149" s="400">
        <f t="shared" si="32"/>
        <v>0</v>
      </c>
      <c r="AA149" s="400">
        <f t="shared" si="33"/>
        <v>0</v>
      </c>
      <c r="AB149" s="400">
        <f t="shared" si="34"/>
        <v>0</v>
      </c>
      <c r="AC149" s="400">
        <f t="shared" si="35"/>
        <v>0</v>
      </c>
      <c r="AD149" s="534">
        <f t="shared" si="36"/>
        <v>0</v>
      </c>
      <c r="AE149" s="386"/>
      <c r="AF149" s="405">
        <f t="shared" si="37"/>
        <v>0</v>
      </c>
      <c r="AG149" s="374"/>
      <c r="AH149" s="544"/>
    </row>
    <row r="150" spans="1:34" s="346" customFormat="1" hidden="1" x14ac:dyDescent="0.2">
      <c r="A150" s="384">
        <f t="shared" si="27"/>
        <v>0</v>
      </c>
      <c r="B150" s="385"/>
      <c r="C150" s="374"/>
      <c r="D150" s="438"/>
      <c r="E150" s="352"/>
      <c r="F150" s="353"/>
      <c r="G150" s="353"/>
      <c r="H150" s="353"/>
      <c r="I150" s="353"/>
      <c r="J150" s="394">
        <f t="shared" si="38"/>
        <v>0</v>
      </c>
      <c r="K150" s="374"/>
      <c r="L150" s="374"/>
      <c r="M150" s="354"/>
      <c r="N150" s="355"/>
      <c r="O150" s="355"/>
      <c r="P150" s="355"/>
      <c r="Q150" s="355"/>
      <c r="R150" s="355"/>
      <c r="S150" s="356"/>
      <c r="T150" s="357"/>
      <c r="U150" s="338">
        <f t="shared" si="28"/>
        <v>0</v>
      </c>
      <c r="V150" s="374"/>
      <c r="W150" s="399">
        <f t="shared" si="29"/>
        <v>0</v>
      </c>
      <c r="X150" s="400">
        <f t="shared" si="30"/>
        <v>0</v>
      </c>
      <c r="Y150" s="400">
        <f t="shared" si="31"/>
        <v>0</v>
      </c>
      <c r="Z150" s="400">
        <f t="shared" si="32"/>
        <v>0</v>
      </c>
      <c r="AA150" s="400">
        <f t="shared" si="33"/>
        <v>0</v>
      </c>
      <c r="AB150" s="400">
        <f t="shared" si="34"/>
        <v>0</v>
      </c>
      <c r="AC150" s="400">
        <f t="shared" si="35"/>
        <v>0</v>
      </c>
      <c r="AD150" s="534">
        <f t="shared" si="36"/>
        <v>0</v>
      </c>
      <c r="AE150" s="386"/>
      <c r="AF150" s="405">
        <f t="shared" si="37"/>
        <v>0</v>
      </c>
      <c r="AG150" s="374"/>
      <c r="AH150" s="544"/>
    </row>
    <row r="151" spans="1:34" s="346" customFormat="1" hidden="1" x14ac:dyDescent="0.2">
      <c r="A151" s="384">
        <f t="shared" si="27"/>
        <v>0</v>
      </c>
      <c r="B151" s="385"/>
      <c r="C151" s="374"/>
      <c r="D151" s="438"/>
      <c r="E151" s="352"/>
      <c r="F151" s="353"/>
      <c r="G151" s="353"/>
      <c r="H151" s="353"/>
      <c r="I151" s="353"/>
      <c r="J151" s="394">
        <f t="shared" si="38"/>
        <v>0</v>
      </c>
      <c r="K151" s="374"/>
      <c r="L151" s="374"/>
      <c r="M151" s="354"/>
      <c r="N151" s="355"/>
      <c r="O151" s="355"/>
      <c r="P151" s="355"/>
      <c r="Q151" s="355"/>
      <c r="R151" s="355"/>
      <c r="S151" s="356"/>
      <c r="T151" s="357"/>
      <c r="U151" s="338">
        <f t="shared" si="28"/>
        <v>0</v>
      </c>
      <c r="V151" s="374"/>
      <c r="W151" s="399">
        <f t="shared" si="29"/>
        <v>0</v>
      </c>
      <c r="X151" s="400">
        <f t="shared" si="30"/>
        <v>0</v>
      </c>
      <c r="Y151" s="400">
        <f t="shared" si="31"/>
        <v>0</v>
      </c>
      <c r="Z151" s="400">
        <f t="shared" si="32"/>
        <v>0</v>
      </c>
      <c r="AA151" s="400">
        <f t="shared" si="33"/>
        <v>0</v>
      </c>
      <c r="AB151" s="400">
        <f t="shared" si="34"/>
        <v>0</v>
      </c>
      <c r="AC151" s="400">
        <f t="shared" si="35"/>
        <v>0</v>
      </c>
      <c r="AD151" s="534">
        <f t="shared" si="36"/>
        <v>0</v>
      </c>
      <c r="AE151" s="386"/>
      <c r="AF151" s="405">
        <f t="shared" si="37"/>
        <v>0</v>
      </c>
      <c r="AG151" s="374"/>
      <c r="AH151" s="544"/>
    </row>
    <row r="152" spans="1:34" s="346" customFormat="1" hidden="1" x14ac:dyDescent="0.2">
      <c r="A152" s="384">
        <f t="shared" ref="A152:A153" si="39">IF(AND(J152&lt;&gt;0,U152&lt;&gt;1),1,0)</f>
        <v>0</v>
      </c>
      <c r="B152" s="385"/>
      <c r="C152" s="374"/>
      <c r="D152" s="438"/>
      <c r="E152" s="352"/>
      <c r="F152" s="353"/>
      <c r="G152" s="353"/>
      <c r="H152" s="353"/>
      <c r="I152" s="353"/>
      <c r="J152" s="394">
        <f t="shared" si="38"/>
        <v>0</v>
      </c>
      <c r="K152" s="374"/>
      <c r="L152" s="374"/>
      <c r="M152" s="354"/>
      <c r="N152" s="355"/>
      <c r="O152" s="355"/>
      <c r="P152" s="355"/>
      <c r="Q152" s="355"/>
      <c r="R152" s="355"/>
      <c r="S152" s="356"/>
      <c r="T152" s="357"/>
      <c r="U152" s="338">
        <f t="shared" ref="U152:U153" si="40">SUM(M152:T152)</f>
        <v>0</v>
      </c>
      <c r="V152" s="374"/>
      <c r="W152" s="399">
        <f t="shared" ref="W152:W153" si="41">$J152*M152</f>
        <v>0</v>
      </c>
      <c r="X152" s="400">
        <f t="shared" ref="X152:X153" si="42">$J152*N152</f>
        <v>0</v>
      </c>
      <c r="Y152" s="400">
        <f t="shared" ref="Y152:Y153" si="43">$J152*O152</f>
        <v>0</v>
      </c>
      <c r="Z152" s="400">
        <f t="shared" ref="Z152:Z153" si="44">$J152*P152</f>
        <v>0</v>
      </c>
      <c r="AA152" s="400">
        <f t="shared" ref="AA152:AA153" si="45">$J152*Q152</f>
        <v>0</v>
      </c>
      <c r="AB152" s="400">
        <f t="shared" ref="AB152:AB153" si="46">$J152*R152</f>
        <v>0</v>
      </c>
      <c r="AC152" s="400">
        <f t="shared" ref="AC152:AC153" si="47">$J152*S152</f>
        <v>0</v>
      </c>
      <c r="AD152" s="534">
        <f t="shared" ref="AD152:AD153" si="48">SUM(W152:AC152)</f>
        <v>0</v>
      </c>
      <c r="AE152" s="386"/>
      <c r="AF152" s="405">
        <f t="shared" ref="AF152:AF153" si="49">$J152*T152</f>
        <v>0</v>
      </c>
      <c r="AG152" s="374"/>
      <c r="AH152" s="544"/>
    </row>
    <row r="153" spans="1:34" s="346" customFormat="1" hidden="1" x14ac:dyDescent="0.2">
      <c r="A153" s="384">
        <f t="shared" si="39"/>
        <v>0</v>
      </c>
      <c r="B153" s="385"/>
      <c r="C153" s="374"/>
      <c r="D153" s="438"/>
      <c r="E153" s="352"/>
      <c r="F153" s="353"/>
      <c r="G153" s="353"/>
      <c r="H153" s="353"/>
      <c r="I153" s="353"/>
      <c r="J153" s="394">
        <f t="shared" si="38"/>
        <v>0</v>
      </c>
      <c r="K153" s="374"/>
      <c r="L153" s="374"/>
      <c r="M153" s="354"/>
      <c r="N153" s="355"/>
      <c r="O153" s="355"/>
      <c r="P153" s="355"/>
      <c r="Q153" s="355"/>
      <c r="R153" s="355"/>
      <c r="S153" s="356"/>
      <c r="T153" s="357"/>
      <c r="U153" s="338">
        <f t="shared" si="40"/>
        <v>0</v>
      </c>
      <c r="V153" s="374"/>
      <c r="W153" s="399">
        <f t="shared" si="41"/>
        <v>0</v>
      </c>
      <c r="X153" s="400">
        <f t="shared" si="42"/>
        <v>0</v>
      </c>
      <c r="Y153" s="400">
        <f t="shared" si="43"/>
        <v>0</v>
      </c>
      <c r="Z153" s="400">
        <f t="shared" si="44"/>
        <v>0</v>
      </c>
      <c r="AA153" s="400">
        <f t="shared" si="45"/>
        <v>0</v>
      </c>
      <c r="AB153" s="400">
        <f t="shared" si="46"/>
        <v>0</v>
      </c>
      <c r="AC153" s="400">
        <f t="shared" si="47"/>
        <v>0</v>
      </c>
      <c r="AD153" s="534">
        <f t="shared" si="48"/>
        <v>0</v>
      </c>
      <c r="AE153" s="386"/>
      <c r="AF153" s="405">
        <f t="shared" si="49"/>
        <v>0</v>
      </c>
      <c r="AG153" s="374"/>
      <c r="AH153" s="544"/>
    </row>
    <row r="154" spans="1:34" s="346" customFormat="1" hidden="1" x14ac:dyDescent="0.2">
      <c r="A154" s="384">
        <f t="shared" si="5"/>
        <v>0</v>
      </c>
      <c r="B154" s="385"/>
      <c r="C154" s="374"/>
      <c r="D154" s="438"/>
      <c r="E154" s="352"/>
      <c r="F154" s="353"/>
      <c r="G154" s="353"/>
      <c r="H154" s="353"/>
      <c r="I154" s="353"/>
      <c r="J154" s="394">
        <f t="shared" si="38"/>
        <v>0</v>
      </c>
      <c r="K154" s="374"/>
      <c r="L154" s="374"/>
      <c r="M154" s="354"/>
      <c r="N154" s="355"/>
      <c r="O154" s="355"/>
      <c r="P154" s="355"/>
      <c r="Q154" s="355"/>
      <c r="R154" s="355"/>
      <c r="S154" s="356"/>
      <c r="T154" s="357"/>
      <c r="U154" s="338">
        <f t="shared" si="7"/>
        <v>0</v>
      </c>
      <c r="V154" s="374"/>
      <c r="W154" s="399">
        <f t="shared" si="8"/>
        <v>0</v>
      </c>
      <c r="X154" s="400">
        <f t="shared" si="9"/>
        <v>0</v>
      </c>
      <c r="Y154" s="400">
        <f t="shared" si="10"/>
        <v>0</v>
      </c>
      <c r="Z154" s="400">
        <f t="shared" si="11"/>
        <v>0</v>
      </c>
      <c r="AA154" s="400">
        <f t="shared" si="12"/>
        <v>0</v>
      </c>
      <c r="AB154" s="400">
        <f t="shared" si="13"/>
        <v>0</v>
      </c>
      <c r="AC154" s="400">
        <f t="shared" si="14"/>
        <v>0</v>
      </c>
      <c r="AD154" s="534">
        <f t="shared" si="3"/>
        <v>0</v>
      </c>
      <c r="AE154" s="386"/>
      <c r="AF154" s="405">
        <f t="shared" si="4"/>
        <v>0</v>
      </c>
      <c r="AG154" s="374"/>
      <c r="AH154" s="544"/>
    </row>
    <row r="155" spans="1:34" s="346" customFormat="1" hidden="1" x14ac:dyDescent="0.2">
      <c r="A155" s="384">
        <f t="shared" si="5"/>
        <v>0</v>
      </c>
      <c r="B155" s="385"/>
      <c r="C155" s="374"/>
      <c r="D155" s="438"/>
      <c r="E155" s="352"/>
      <c r="F155" s="353"/>
      <c r="G155" s="353"/>
      <c r="H155" s="353"/>
      <c r="I155" s="353"/>
      <c r="J155" s="394">
        <f t="shared" si="38"/>
        <v>0</v>
      </c>
      <c r="K155" s="374"/>
      <c r="L155" s="374"/>
      <c r="M155" s="354"/>
      <c r="N155" s="355"/>
      <c r="O155" s="355"/>
      <c r="P155" s="355"/>
      <c r="Q155" s="355"/>
      <c r="R155" s="355"/>
      <c r="S155" s="356"/>
      <c r="T155" s="357"/>
      <c r="U155" s="338">
        <f t="shared" si="7"/>
        <v>0</v>
      </c>
      <c r="V155" s="374"/>
      <c r="W155" s="399">
        <f t="shared" si="8"/>
        <v>0</v>
      </c>
      <c r="X155" s="400">
        <f t="shared" si="9"/>
        <v>0</v>
      </c>
      <c r="Y155" s="400">
        <f t="shared" si="10"/>
        <v>0</v>
      </c>
      <c r="Z155" s="400">
        <f t="shared" si="11"/>
        <v>0</v>
      </c>
      <c r="AA155" s="400">
        <f t="shared" si="12"/>
        <v>0</v>
      </c>
      <c r="AB155" s="400">
        <f t="shared" si="13"/>
        <v>0</v>
      </c>
      <c r="AC155" s="400">
        <f t="shared" si="14"/>
        <v>0</v>
      </c>
      <c r="AD155" s="534">
        <f t="shared" si="3"/>
        <v>0</v>
      </c>
      <c r="AE155" s="386"/>
      <c r="AF155" s="405">
        <f t="shared" si="4"/>
        <v>0</v>
      </c>
      <c r="AG155" s="374"/>
      <c r="AH155" s="544"/>
    </row>
    <row r="156" spans="1:34" s="346" customFormat="1" hidden="1" x14ac:dyDescent="0.2">
      <c r="A156" s="384">
        <f t="shared" si="5"/>
        <v>0</v>
      </c>
      <c r="B156" s="385"/>
      <c r="C156" s="374"/>
      <c r="D156" s="438"/>
      <c r="E156" s="352"/>
      <c r="F156" s="353"/>
      <c r="G156" s="353"/>
      <c r="H156" s="353"/>
      <c r="I156" s="353"/>
      <c r="J156" s="394">
        <f t="shared" si="38"/>
        <v>0</v>
      </c>
      <c r="K156" s="374"/>
      <c r="L156" s="374"/>
      <c r="M156" s="354"/>
      <c r="N156" s="355"/>
      <c r="O156" s="355"/>
      <c r="P156" s="355"/>
      <c r="Q156" s="355"/>
      <c r="R156" s="355"/>
      <c r="S156" s="356"/>
      <c r="T156" s="357"/>
      <c r="U156" s="338">
        <f t="shared" si="7"/>
        <v>0</v>
      </c>
      <c r="V156" s="374"/>
      <c r="W156" s="399">
        <f t="shared" si="8"/>
        <v>0</v>
      </c>
      <c r="X156" s="400">
        <f t="shared" si="9"/>
        <v>0</v>
      </c>
      <c r="Y156" s="400">
        <f t="shared" si="10"/>
        <v>0</v>
      </c>
      <c r="Z156" s="400">
        <f t="shared" si="11"/>
        <v>0</v>
      </c>
      <c r="AA156" s="400">
        <f t="shared" si="12"/>
        <v>0</v>
      </c>
      <c r="AB156" s="400">
        <f t="shared" si="13"/>
        <v>0</v>
      </c>
      <c r="AC156" s="400">
        <f t="shared" si="14"/>
        <v>0</v>
      </c>
      <c r="AD156" s="534">
        <f t="shared" si="3"/>
        <v>0</v>
      </c>
      <c r="AE156" s="386"/>
      <c r="AF156" s="405">
        <f t="shared" si="4"/>
        <v>0</v>
      </c>
      <c r="AG156" s="374"/>
      <c r="AH156" s="544"/>
    </row>
    <row r="157" spans="1:34" s="346" customFormat="1" hidden="1" x14ac:dyDescent="0.2">
      <c r="A157" s="384">
        <f t="shared" si="5"/>
        <v>0</v>
      </c>
      <c r="B157" s="385"/>
      <c r="C157" s="374"/>
      <c r="D157" s="438"/>
      <c r="E157" s="352"/>
      <c r="F157" s="353"/>
      <c r="G157" s="353"/>
      <c r="H157" s="353"/>
      <c r="I157" s="353"/>
      <c r="J157" s="394">
        <f t="shared" si="38"/>
        <v>0</v>
      </c>
      <c r="K157" s="374"/>
      <c r="L157" s="374"/>
      <c r="M157" s="354"/>
      <c r="N157" s="355"/>
      <c r="O157" s="355"/>
      <c r="P157" s="355"/>
      <c r="Q157" s="355"/>
      <c r="R157" s="355"/>
      <c r="S157" s="356"/>
      <c r="T157" s="357"/>
      <c r="U157" s="338">
        <f t="shared" si="7"/>
        <v>0</v>
      </c>
      <c r="V157" s="374"/>
      <c r="W157" s="399">
        <f t="shared" si="8"/>
        <v>0</v>
      </c>
      <c r="X157" s="400">
        <f t="shared" si="9"/>
        <v>0</v>
      </c>
      <c r="Y157" s="400">
        <f t="shared" si="10"/>
        <v>0</v>
      </c>
      <c r="Z157" s="400">
        <f t="shared" si="11"/>
        <v>0</v>
      </c>
      <c r="AA157" s="400">
        <f t="shared" si="12"/>
        <v>0</v>
      </c>
      <c r="AB157" s="400">
        <f t="shared" si="13"/>
        <v>0</v>
      </c>
      <c r="AC157" s="400">
        <f t="shared" si="14"/>
        <v>0</v>
      </c>
      <c r="AD157" s="534">
        <f t="shared" si="3"/>
        <v>0</v>
      </c>
      <c r="AE157" s="386"/>
      <c r="AF157" s="405">
        <f t="shared" si="4"/>
        <v>0</v>
      </c>
      <c r="AG157" s="374"/>
      <c r="AH157" s="544"/>
    </row>
    <row r="158" spans="1:34" s="346" customFormat="1" hidden="1" x14ac:dyDescent="0.2">
      <c r="A158" s="384">
        <f t="shared" si="5"/>
        <v>0</v>
      </c>
      <c r="B158" s="385"/>
      <c r="C158" s="374"/>
      <c r="D158" s="438"/>
      <c r="E158" s="352"/>
      <c r="F158" s="353"/>
      <c r="G158" s="353"/>
      <c r="H158" s="353"/>
      <c r="I158" s="353"/>
      <c r="J158" s="394">
        <f t="shared" si="38"/>
        <v>0</v>
      </c>
      <c r="K158" s="374"/>
      <c r="L158" s="374"/>
      <c r="M158" s="354"/>
      <c r="N158" s="355"/>
      <c r="O158" s="355"/>
      <c r="P158" s="355"/>
      <c r="Q158" s="355"/>
      <c r="R158" s="355"/>
      <c r="S158" s="356"/>
      <c r="T158" s="357"/>
      <c r="U158" s="338">
        <f t="shared" si="7"/>
        <v>0</v>
      </c>
      <c r="V158" s="374"/>
      <c r="W158" s="399">
        <f t="shared" si="8"/>
        <v>0</v>
      </c>
      <c r="X158" s="400">
        <f t="shared" si="9"/>
        <v>0</v>
      </c>
      <c r="Y158" s="400">
        <f t="shared" si="10"/>
        <v>0</v>
      </c>
      <c r="Z158" s="400">
        <f t="shared" si="11"/>
        <v>0</v>
      </c>
      <c r="AA158" s="400">
        <f t="shared" si="12"/>
        <v>0</v>
      </c>
      <c r="AB158" s="400">
        <f t="shared" si="13"/>
        <v>0</v>
      </c>
      <c r="AC158" s="400">
        <f t="shared" si="14"/>
        <v>0</v>
      </c>
      <c r="AD158" s="534">
        <f t="shared" si="3"/>
        <v>0</v>
      </c>
      <c r="AE158" s="386"/>
      <c r="AF158" s="405">
        <f t="shared" si="4"/>
        <v>0</v>
      </c>
      <c r="AG158" s="374"/>
      <c r="AH158" s="544"/>
    </row>
    <row r="159" spans="1:34" s="346" customFormat="1" hidden="1" x14ac:dyDescent="0.2">
      <c r="A159" s="384">
        <f t="shared" si="5"/>
        <v>0</v>
      </c>
      <c r="B159" s="385"/>
      <c r="C159" s="374"/>
      <c r="D159" s="438"/>
      <c r="E159" s="352"/>
      <c r="F159" s="353"/>
      <c r="G159" s="353"/>
      <c r="H159" s="353"/>
      <c r="I159" s="353"/>
      <c r="J159" s="394">
        <f t="shared" si="38"/>
        <v>0</v>
      </c>
      <c r="K159" s="374"/>
      <c r="L159" s="374"/>
      <c r="M159" s="354"/>
      <c r="N159" s="355"/>
      <c r="O159" s="355"/>
      <c r="P159" s="355"/>
      <c r="Q159" s="355"/>
      <c r="R159" s="355"/>
      <c r="S159" s="356"/>
      <c r="T159" s="357"/>
      <c r="U159" s="338">
        <f t="shared" si="7"/>
        <v>0</v>
      </c>
      <c r="V159" s="374"/>
      <c r="W159" s="399">
        <f t="shared" si="8"/>
        <v>0</v>
      </c>
      <c r="X159" s="400">
        <f t="shared" si="9"/>
        <v>0</v>
      </c>
      <c r="Y159" s="400">
        <f t="shared" si="10"/>
        <v>0</v>
      </c>
      <c r="Z159" s="400">
        <f t="shared" si="11"/>
        <v>0</v>
      </c>
      <c r="AA159" s="400">
        <f t="shared" si="12"/>
        <v>0</v>
      </c>
      <c r="AB159" s="400">
        <f t="shared" si="13"/>
        <v>0</v>
      </c>
      <c r="AC159" s="400">
        <f t="shared" si="14"/>
        <v>0</v>
      </c>
      <c r="AD159" s="534">
        <f t="shared" si="3"/>
        <v>0</v>
      </c>
      <c r="AE159" s="386"/>
      <c r="AF159" s="405">
        <f t="shared" si="4"/>
        <v>0</v>
      </c>
      <c r="AG159" s="374"/>
      <c r="AH159" s="544"/>
    </row>
    <row r="160" spans="1:34" s="346" customFormat="1" hidden="1" x14ac:dyDescent="0.2">
      <c r="A160" s="384">
        <f t="shared" si="5"/>
        <v>0</v>
      </c>
      <c r="B160" s="385"/>
      <c r="C160" s="374"/>
      <c r="D160" s="438"/>
      <c r="E160" s="352"/>
      <c r="F160" s="353"/>
      <c r="G160" s="353"/>
      <c r="H160" s="353"/>
      <c r="I160" s="353"/>
      <c r="J160" s="394">
        <f t="shared" si="38"/>
        <v>0</v>
      </c>
      <c r="K160" s="374"/>
      <c r="L160" s="374"/>
      <c r="M160" s="354"/>
      <c r="N160" s="355"/>
      <c r="O160" s="355"/>
      <c r="P160" s="355"/>
      <c r="Q160" s="355"/>
      <c r="R160" s="355"/>
      <c r="S160" s="356"/>
      <c r="T160" s="357"/>
      <c r="U160" s="338">
        <f t="shared" si="7"/>
        <v>0</v>
      </c>
      <c r="V160" s="374"/>
      <c r="W160" s="399">
        <f t="shared" si="8"/>
        <v>0</v>
      </c>
      <c r="X160" s="400">
        <f t="shared" si="9"/>
        <v>0</v>
      </c>
      <c r="Y160" s="400">
        <f t="shared" si="10"/>
        <v>0</v>
      </c>
      <c r="Z160" s="400">
        <f t="shared" si="11"/>
        <v>0</v>
      </c>
      <c r="AA160" s="400">
        <f t="shared" si="12"/>
        <v>0</v>
      </c>
      <c r="AB160" s="400">
        <f t="shared" si="13"/>
        <v>0</v>
      </c>
      <c r="AC160" s="400">
        <f t="shared" si="14"/>
        <v>0</v>
      </c>
      <c r="AD160" s="534">
        <f t="shared" si="3"/>
        <v>0</v>
      </c>
      <c r="AE160" s="386"/>
      <c r="AF160" s="405">
        <f t="shared" si="4"/>
        <v>0</v>
      </c>
      <c r="AG160" s="374"/>
      <c r="AH160" s="544"/>
    </row>
    <row r="161" spans="1:34" s="346" customFormat="1" hidden="1" x14ac:dyDescent="0.2">
      <c r="A161" s="384">
        <f t="shared" si="5"/>
        <v>0</v>
      </c>
      <c r="B161" s="385"/>
      <c r="C161" s="374"/>
      <c r="D161" s="439"/>
      <c r="E161" s="358"/>
      <c r="F161" s="359"/>
      <c r="G161" s="359"/>
      <c r="H161" s="359"/>
      <c r="I161" s="359"/>
      <c r="J161" s="395">
        <f t="shared" si="38"/>
        <v>0</v>
      </c>
      <c r="K161" s="374"/>
      <c r="L161" s="374"/>
      <c r="M161" s="360"/>
      <c r="N161" s="361"/>
      <c r="O161" s="361"/>
      <c r="P161" s="361"/>
      <c r="Q161" s="361"/>
      <c r="R161" s="361"/>
      <c r="S161" s="362"/>
      <c r="T161" s="363"/>
      <c r="U161" s="339">
        <f t="shared" si="7"/>
        <v>0</v>
      </c>
      <c r="V161" s="374"/>
      <c r="W161" s="402">
        <f t="shared" si="8"/>
        <v>0</v>
      </c>
      <c r="X161" s="403">
        <f t="shared" si="9"/>
        <v>0</v>
      </c>
      <c r="Y161" s="403">
        <f t="shared" si="10"/>
        <v>0</v>
      </c>
      <c r="Z161" s="403">
        <f t="shared" si="11"/>
        <v>0</v>
      </c>
      <c r="AA161" s="403">
        <f t="shared" si="12"/>
        <v>0</v>
      </c>
      <c r="AB161" s="403">
        <f t="shared" si="13"/>
        <v>0</v>
      </c>
      <c r="AC161" s="403">
        <f t="shared" si="14"/>
        <v>0</v>
      </c>
      <c r="AD161" s="535">
        <f t="shared" si="3"/>
        <v>0</v>
      </c>
      <c r="AE161" s="386"/>
      <c r="AF161" s="406">
        <f t="shared" si="4"/>
        <v>0</v>
      </c>
      <c r="AG161" s="374"/>
      <c r="AH161" s="545"/>
    </row>
    <row r="162" spans="1:34" s="364" customFormat="1" x14ac:dyDescent="0.2">
      <c r="A162" s="387"/>
      <c r="B162" s="388"/>
      <c r="C162" s="389"/>
      <c r="D162" s="407" t="str">
        <f>"Sub-total '"&amp;D11&amp;"'"</f>
        <v>Sub-total 'Staff related costs'</v>
      </c>
      <c r="E162" s="408"/>
      <c r="F162" s="408"/>
      <c r="G162" s="408"/>
      <c r="H162" s="408"/>
      <c r="I162" s="408"/>
      <c r="J162" s="409">
        <f>SUM(J12:J161)</f>
        <v>0</v>
      </c>
      <c r="K162" s="389"/>
      <c r="L162" s="389"/>
      <c r="M162" s="426"/>
      <c r="N162" s="427"/>
      <c r="O162" s="427"/>
      <c r="P162" s="427"/>
      <c r="Q162" s="427"/>
      <c r="R162" s="427"/>
      <c r="S162" s="427"/>
      <c r="T162" s="427"/>
      <c r="U162" s="428"/>
      <c r="V162" s="389"/>
      <c r="W162" s="410">
        <f>SUM(W12:W161)</f>
        <v>0</v>
      </c>
      <c r="X162" s="411">
        <f t="shared" ref="X162:AF162" si="50">SUM(X12:X161)</f>
        <v>0</v>
      </c>
      <c r="Y162" s="411">
        <f t="shared" si="50"/>
        <v>0</v>
      </c>
      <c r="Z162" s="411">
        <f t="shared" si="50"/>
        <v>0</v>
      </c>
      <c r="AA162" s="411">
        <f t="shared" si="50"/>
        <v>0</v>
      </c>
      <c r="AB162" s="411">
        <f t="shared" si="50"/>
        <v>0</v>
      </c>
      <c r="AC162" s="411">
        <f t="shared" si="50"/>
        <v>0</v>
      </c>
      <c r="AD162" s="411">
        <f t="shared" si="50"/>
        <v>0</v>
      </c>
      <c r="AE162" s="389"/>
      <c r="AF162" s="410">
        <f t="shared" si="50"/>
        <v>0</v>
      </c>
      <c r="AG162" s="389"/>
      <c r="AH162" s="546"/>
    </row>
    <row r="163" spans="1:34" ht="5.25" customHeight="1" x14ac:dyDescent="0.2">
      <c r="A163" s="371"/>
      <c r="B163" s="372"/>
      <c r="C163" s="372"/>
      <c r="D163" s="412"/>
      <c r="E163" s="413"/>
      <c r="F163" s="413"/>
      <c r="G163" s="413"/>
      <c r="H163" s="413"/>
      <c r="I163" s="413"/>
      <c r="J163" s="414"/>
      <c r="K163" s="415"/>
      <c r="L163" s="415"/>
      <c r="M163" s="415"/>
      <c r="N163" s="415"/>
      <c r="O163" s="415"/>
      <c r="P163" s="415"/>
      <c r="Q163" s="415"/>
      <c r="R163" s="415"/>
      <c r="S163" s="415"/>
      <c r="T163" s="415"/>
      <c r="U163" s="415"/>
      <c r="V163" s="415"/>
      <c r="W163" s="415"/>
      <c r="X163" s="415"/>
      <c r="Y163" s="415"/>
      <c r="Z163" s="415"/>
      <c r="AA163" s="415"/>
      <c r="AB163" s="415"/>
      <c r="AC163" s="415"/>
      <c r="AD163" s="416"/>
      <c r="AE163" s="415"/>
      <c r="AF163" s="417"/>
      <c r="AG163" s="372"/>
      <c r="AH163" s="541"/>
    </row>
    <row r="164" spans="1:34" ht="12.75" x14ac:dyDescent="0.2">
      <c r="A164" s="383"/>
      <c r="B164" s="372"/>
      <c r="C164" s="372"/>
      <c r="D164" s="418" t="s">
        <v>47</v>
      </c>
      <c r="E164" s="469"/>
      <c r="F164" s="469"/>
      <c r="G164" s="469"/>
      <c r="H164" s="469"/>
      <c r="I164" s="469"/>
      <c r="J164" s="470"/>
      <c r="K164" s="470"/>
      <c r="L164" s="470"/>
      <c r="M164" s="470"/>
      <c r="N164" s="470"/>
      <c r="O164" s="470"/>
      <c r="P164" s="470"/>
      <c r="Q164" s="470"/>
      <c r="R164" s="470"/>
      <c r="S164" s="470"/>
      <c r="T164" s="470"/>
      <c r="U164" s="470"/>
      <c r="V164" s="470"/>
      <c r="W164" s="470"/>
      <c r="X164" s="470"/>
      <c r="Y164" s="470"/>
      <c r="Z164" s="470"/>
      <c r="AA164" s="470"/>
      <c r="AB164" s="470"/>
      <c r="AC164" s="470"/>
      <c r="AD164" s="471"/>
      <c r="AE164" s="470"/>
      <c r="AF164" s="472"/>
      <c r="AG164" s="372"/>
      <c r="AH164" s="542"/>
    </row>
    <row r="165" spans="1:34" s="346" customFormat="1" x14ac:dyDescent="0.2">
      <c r="A165" s="384">
        <f>IF(AND(J165&lt;&gt;0,U165&lt;&gt;1),1,0)</f>
        <v>0</v>
      </c>
      <c r="B165" s="385"/>
      <c r="C165" s="374"/>
      <c r="D165" s="437"/>
      <c r="E165" s="347"/>
      <c r="F165" s="347"/>
      <c r="G165" s="347"/>
      <c r="H165" s="347"/>
      <c r="I165" s="347"/>
      <c r="J165" s="393">
        <f t="shared" ref="J165:J228" si="51">IF(ISBLANK(H165),G165*I165,G165*I165*H165)</f>
        <v>0</v>
      </c>
      <c r="K165" s="374"/>
      <c r="L165" s="374"/>
      <c r="M165" s="348"/>
      <c r="N165" s="349"/>
      <c r="O165" s="349"/>
      <c r="P165" s="349"/>
      <c r="Q165" s="349"/>
      <c r="R165" s="349"/>
      <c r="S165" s="350"/>
      <c r="T165" s="351"/>
      <c r="U165" s="337">
        <f>SUM(M165:T165)</f>
        <v>0</v>
      </c>
      <c r="V165" s="374"/>
      <c r="W165" s="396">
        <f t="shared" ref="W165:AC165" si="52">$J165*M165</f>
        <v>0</v>
      </c>
      <c r="X165" s="397">
        <f t="shared" si="52"/>
        <v>0</v>
      </c>
      <c r="Y165" s="397">
        <f t="shared" si="52"/>
        <v>0</v>
      </c>
      <c r="Z165" s="397">
        <f t="shared" si="52"/>
        <v>0</v>
      </c>
      <c r="AA165" s="397">
        <f t="shared" si="52"/>
        <v>0</v>
      </c>
      <c r="AB165" s="397">
        <f t="shared" si="52"/>
        <v>0</v>
      </c>
      <c r="AC165" s="397">
        <f t="shared" si="52"/>
        <v>0</v>
      </c>
      <c r="AD165" s="533">
        <f t="shared" ref="AD165:AD314" si="53">SUM(W165:AC165)</f>
        <v>0</v>
      </c>
      <c r="AE165" s="386"/>
      <c r="AF165" s="404">
        <f t="shared" ref="AF165:AF314" si="54">$J165*T165</f>
        <v>0</v>
      </c>
      <c r="AG165" s="374"/>
      <c r="AH165" s="543"/>
    </row>
    <row r="166" spans="1:34" s="346" customFormat="1" x14ac:dyDescent="0.2">
      <c r="A166" s="384">
        <f t="shared" ref="A166:A314" si="55">IF(AND(J166&lt;&gt;0,U166&lt;&gt;1),1,0)</f>
        <v>0</v>
      </c>
      <c r="B166" s="385"/>
      <c r="C166" s="374"/>
      <c r="D166" s="438"/>
      <c r="E166" s="352"/>
      <c r="F166" s="353"/>
      <c r="G166" s="353"/>
      <c r="H166" s="353"/>
      <c r="I166" s="353"/>
      <c r="J166" s="394">
        <f t="shared" si="51"/>
        <v>0</v>
      </c>
      <c r="K166" s="374"/>
      <c r="L166" s="374"/>
      <c r="M166" s="354"/>
      <c r="N166" s="355"/>
      <c r="O166" s="355"/>
      <c r="P166" s="355"/>
      <c r="Q166" s="355"/>
      <c r="R166" s="355"/>
      <c r="S166" s="356"/>
      <c r="T166" s="357"/>
      <c r="U166" s="338">
        <f t="shared" ref="U166:U314" si="56">SUM(M166:T166)</f>
        <v>0</v>
      </c>
      <c r="V166" s="374"/>
      <c r="W166" s="399">
        <f t="shared" ref="W166:W314" si="57">$J166*M166</f>
        <v>0</v>
      </c>
      <c r="X166" s="400">
        <f t="shared" ref="X166:X314" si="58">$J166*N166</f>
        <v>0</v>
      </c>
      <c r="Y166" s="400">
        <f t="shared" ref="Y166:Y314" si="59">$J166*O166</f>
        <v>0</v>
      </c>
      <c r="Z166" s="400">
        <f t="shared" ref="Z166:Z314" si="60">$J166*P166</f>
        <v>0</v>
      </c>
      <c r="AA166" s="400">
        <f t="shared" ref="AA166:AA314" si="61">$J166*Q166</f>
        <v>0</v>
      </c>
      <c r="AB166" s="400">
        <f t="shared" ref="AB166:AB314" si="62">$J166*R166</f>
        <v>0</v>
      </c>
      <c r="AC166" s="400">
        <f t="shared" ref="AC166:AC314" si="63">$J166*S166</f>
        <v>0</v>
      </c>
      <c r="AD166" s="534">
        <f t="shared" si="53"/>
        <v>0</v>
      </c>
      <c r="AE166" s="386"/>
      <c r="AF166" s="405">
        <f t="shared" si="54"/>
        <v>0</v>
      </c>
      <c r="AG166" s="374"/>
      <c r="AH166" s="544"/>
    </row>
    <row r="167" spans="1:34" s="346" customFormat="1" x14ac:dyDescent="0.2">
      <c r="A167" s="384">
        <f t="shared" si="55"/>
        <v>0</v>
      </c>
      <c r="B167" s="385"/>
      <c r="C167" s="374"/>
      <c r="D167" s="438"/>
      <c r="E167" s="352"/>
      <c r="F167" s="353"/>
      <c r="G167" s="353"/>
      <c r="H167" s="353"/>
      <c r="I167" s="353"/>
      <c r="J167" s="394">
        <f t="shared" si="51"/>
        <v>0</v>
      </c>
      <c r="K167" s="374"/>
      <c r="L167" s="374"/>
      <c r="M167" s="354"/>
      <c r="N167" s="355"/>
      <c r="O167" s="355"/>
      <c r="P167" s="355"/>
      <c r="Q167" s="355"/>
      <c r="R167" s="355"/>
      <c r="S167" s="356"/>
      <c r="T167" s="357"/>
      <c r="U167" s="338">
        <f t="shared" si="56"/>
        <v>0</v>
      </c>
      <c r="V167" s="374"/>
      <c r="W167" s="399">
        <f t="shared" si="57"/>
        <v>0</v>
      </c>
      <c r="X167" s="400">
        <f t="shared" si="58"/>
        <v>0</v>
      </c>
      <c r="Y167" s="400">
        <f t="shared" si="59"/>
        <v>0</v>
      </c>
      <c r="Z167" s="400">
        <f t="shared" si="60"/>
        <v>0</v>
      </c>
      <c r="AA167" s="400">
        <f t="shared" si="61"/>
        <v>0</v>
      </c>
      <c r="AB167" s="400">
        <f t="shared" si="62"/>
        <v>0</v>
      </c>
      <c r="AC167" s="400">
        <f t="shared" si="63"/>
        <v>0</v>
      </c>
      <c r="AD167" s="534">
        <f t="shared" si="53"/>
        <v>0</v>
      </c>
      <c r="AE167" s="386"/>
      <c r="AF167" s="405">
        <f t="shared" si="54"/>
        <v>0</v>
      </c>
      <c r="AG167" s="374"/>
      <c r="AH167" s="544"/>
    </row>
    <row r="168" spans="1:34" s="346" customFormat="1" x14ac:dyDescent="0.2">
      <c r="A168" s="384">
        <f t="shared" si="55"/>
        <v>0</v>
      </c>
      <c r="B168" s="385"/>
      <c r="C168" s="374"/>
      <c r="D168" s="438"/>
      <c r="E168" s="352"/>
      <c r="F168" s="353"/>
      <c r="G168" s="353"/>
      <c r="H168" s="353"/>
      <c r="I168" s="353"/>
      <c r="J168" s="394">
        <f t="shared" si="51"/>
        <v>0</v>
      </c>
      <c r="K168" s="374"/>
      <c r="L168" s="374"/>
      <c r="M168" s="354"/>
      <c r="N168" s="355"/>
      <c r="O168" s="355"/>
      <c r="P168" s="355"/>
      <c r="Q168" s="355"/>
      <c r="R168" s="355"/>
      <c r="S168" s="356"/>
      <c r="T168" s="357"/>
      <c r="U168" s="338">
        <f t="shared" si="56"/>
        <v>0</v>
      </c>
      <c r="V168" s="374"/>
      <c r="W168" s="399">
        <f t="shared" si="57"/>
        <v>0</v>
      </c>
      <c r="X168" s="400">
        <f t="shared" si="58"/>
        <v>0</v>
      </c>
      <c r="Y168" s="400">
        <f t="shared" si="59"/>
        <v>0</v>
      </c>
      <c r="Z168" s="400">
        <f t="shared" si="60"/>
        <v>0</v>
      </c>
      <c r="AA168" s="400">
        <f t="shared" si="61"/>
        <v>0</v>
      </c>
      <c r="AB168" s="400">
        <f t="shared" si="62"/>
        <v>0</v>
      </c>
      <c r="AC168" s="400">
        <f t="shared" si="63"/>
        <v>0</v>
      </c>
      <c r="AD168" s="534">
        <f t="shared" si="53"/>
        <v>0</v>
      </c>
      <c r="AE168" s="386"/>
      <c r="AF168" s="405">
        <f t="shared" si="54"/>
        <v>0</v>
      </c>
      <c r="AG168" s="374"/>
      <c r="AH168" s="544"/>
    </row>
    <row r="169" spans="1:34" s="346" customFormat="1" x14ac:dyDescent="0.2">
      <c r="A169" s="384">
        <f t="shared" si="55"/>
        <v>0</v>
      </c>
      <c r="B169" s="385"/>
      <c r="C169" s="374"/>
      <c r="D169" s="438"/>
      <c r="E169" s="352"/>
      <c r="F169" s="353"/>
      <c r="G169" s="353"/>
      <c r="H169" s="353"/>
      <c r="I169" s="353"/>
      <c r="J169" s="394">
        <f t="shared" si="51"/>
        <v>0</v>
      </c>
      <c r="K169" s="374"/>
      <c r="L169" s="374"/>
      <c r="M169" s="354"/>
      <c r="N169" s="355"/>
      <c r="O169" s="355"/>
      <c r="P169" s="355"/>
      <c r="Q169" s="355"/>
      <c r="R169" s="355"/>
      <c r="S169" s="356"/>
      <c r="T169" s="357"/>
      <c r="U169" s="338">
        <f t="shared" si="56"/>
        <v>0</v>
      </c>
      <c r="V169" s="374"/>
      <c r="W169" s="399">
        <f t="shared" si="57"/>
        <v>0</v>
      </c>
      <c r="X169" s="400">
        <f t="shared" si="58"/>
        <v>0</v>
      </c>
      <c r="Y169" s="400">
        <f t="shared" si="59"/>
        <v>0</v>
      </c>
      <c r="Z169" s="400">
        <f t="shared" si="60"/>
        <v>0</v>
      </c>
      <c r="AA169" s="400">
        <f t="shared" si="61"/>
        <v>0</v>
      </c>
      <c r="AB169" s="400">
        <f t="shared" si="62"/>
        <v>0</v>
      </c>
      <c r="AC169" s="400">
        <f t="shared" si="63"/>
        <v>0</v>
      </c>
      <c r="AD169" s="534">
        <f t="shared" si="53"/>
        <v>0</v>
      </c>
      <c r="AE169" s="386"/>
      <c r="AF169" s="405">
        <f t="shared" si="54"/>
        <v>0</v>
      </c>
      <c r="AG169" s="374"/>
      <c r="AH169" s="544"/>
    </row>
    <row r="170" spans="1:34" s="346" customFormat="1" x14ac:dyDescent="0.2">
      <c r="A170" s="384">
        <f t="shared" si="55"/>
        <v>0</v>
      </c>
      <c r="B170" s="385"/>
      <c r="C170" s="374"/>
      <c r="D170" s="438"/>
      <c r="E170" s="352"/>
      <c r="F170" s="353"/>
      <c r="G170" s="353"/>
      <c r="H170" s="353"/>
      <c r="I170" s="353"/>
      <c r="J170" s="394">
        <f t="shared" si="51"/>
        <v>0</v>
      </c>
      <c r="K170" s="374"/>
      <c r="L170" s="374"/>
      <c r="M170" s="354"/>
      <c r="N170" s="355"/>
      <c r="O170" s="355"/>
      <c r="P170" s="355"/>
      <c r="Q170" s="355"/>
      <c r="R170" s="355"/>
      <c r="S170" s="356"/>
      <c r="T170" s="357"/>
      <c r="U170" s="338">
        <f t="shared" si="56"/>
        <v>0</v>
      </c>
      <c r="V170" s="374"/>
      <c r="W170" s="399">
        <f t="shared" si="57"/>
        <v>0</v>
      </c>
      <c r="X170" s="400">
        <f t="shared" si="58"/>
        <v>0</v>
      </c>
      <c r="Y170" s="400">
        <f t="shared" si="59"/>
        <v>0</v>
      </c>
      <c r="Z170" s="400">
        <f t="shared" si="60"/>
        <v>0</v>
      </c>
      <c r="AA170" s="400">
        <f t="shared" si="61"/>
        <v>0</v>
      </c>
      <c r="AB170" s="400">
        <f t="shared" si="62"/>
        <v>0</v>
      </c>
      <c r="AC170" s="400">
        <f t="shared" si="63"/>
        <v>0</v>
      </c>
      <c r="AD170" s="534">
        <f t="shared" si="53"/>
        <v>0</v>
      </c>
      <c r="AE170" s="386"/>
      <c r="AF170" s="405">
        <f t="shared" si="54"/>
        <v>0</v>
      </c>
      <c r="AG170" s="374"/>
      <c r="AH170" s="544"/>
    </row>
    <row r="171" spans="1:34" s="346" customFormat="1" x14ac:dyDescent="0.2">
      <c r="A171" s="384">
        <f t="shared" si="55"/>
        <v>0</v>
      </c>
      <c r="B171" s="385"/>
      <c r="C171" s="374"/>
      <c r="D171" s="438"/>
      <c r="E171" s="352"/>
      <c r="F171" s="353"/>
      <c r="G171" s="353"/>
      <c r="H171" s="353"/>
      <c r="I171" s="353"/>
      <c r="J171" s="394">
        <f t="shared" si="51"/>
        <v>0</v>
      </c>
      <c r="K171" s="374"/>
      <c r="L171" s="374"/>
      <c r="M171" s="354"/>
      <c r="N171" s="355"/>
      <c r="O171" s="355"/>
      <c r="P171" s="355"/>
      <c r="Q171" s="355"/>
      <c r="R171" s="355"/>
      <c r="S171" s="356"/>
      <c r="T171" s="357"/>
      <c r="U171" s="338">
        <f t="shared" si="56"/>
        <v>0</v>
      </c>
      <c r="V171" s="374"/>
      <c r="W171" s="399">
        <f t="shared" si="57"/>
        <v>0</v>
      </c>
      <c r="X171" s="400">
        <f t="shared" si="58"/>
        <v>0</v>
      </c>
      <c r="Y171" s="400">
        <f t="shared" si="59"/>
        <v>0</v>
      </c>
      <c r="Z171" s="400">
        <f t="shared" si="60"/>
        <v>0</v>
      </c>
      <c r="AA171" s="400">
        <f t="shared" si="61"/>
        <v>0</v>
      </c>
      <c r="AB171" s="400">
        <f t="shared" si="62"/>
        <v>0</v>
      </c>
      <c r="AC171" s="400">
        <f t="shared" si="63"/>
        <v>0</v>
      </c>
      <c r="AD171" s="534">
        <f t="shared" si="53"/>
        <v>0</v>
      </c>
      <c r="AE171" s="386"/>
      <c r="AF171" s="405">
        <f t="shared" si="54"/>
        <v>0</v>
      </c>
      <c r="AG171" s="374"/>
      <c r="AH171" s="544"/>
    </row>
    <row r="172" spans="1:34" s="346" customFormat="1" x14ac:dyDescent="0.2">
      <c r="A172" s="384">
        <f t="shared" si="55"/>
        <v>0</v>
      </c>
      <c r="B172" s="385"/>
      <c r="C172" s="374"/>
      <c r="D172" s="438"/>
      <c r="E172" s="352"/>
      <c r="F172" s="353"/>
      <c r="G172" s="353"/>
      <c r="H172" s="353"/>
      <c r="I172" s="353"/>
      <c r="J172" s="394">
        <f t="shared" si="51"/>
        <v>0</v>
      </c>
      <c r="K172" s="374"/>
      <c r="L172" s="374"/>
      <c r="M172" s="354"/>
      <c r="N172" s="355"/>
      <c r="O172" s="355"/>
      <c r="P172" s="355"/>
      <c r="Q172" s="355"/>
      <c r="R172" s="355"/>
      <c r="S172" s="356"/>
      <c r="T172" s="357"/>
      <c r="U172" s="338">
        <f t="shared" si="56"/>
        <v>0</v>
      </c>
      <c r="V172" s="374"/>
      <c r="W172" s="399">
        <f t="shared" si="57"/>
        <v>0</v>
      </c>
      <c r="X172" s="400">
        <f t="shared" si="58"/>
        <v>0</v>
      </c>
      <c r="Y172" s="400">
        <f t="shared" si="59"/>
        <v>0</v>
      </c>
      <c r="Z172" s="400">
        <f t="shared" si="60"/>
        <v>0</v>
      </c>
      <c r="AA172" s="400">
        <f t="shared" si="61"/>
        <v>0</v>
      </c>
      <c r="AB172" s="400">
        <f t="shared" si="62"/>
        <v>0</v>
      </c>
      <c r="AC172" s="400">
        <f t="shared" si="63"/>
        <v>0</v>
      </c>
      <c r="AD172" s="534">
        <f t="shared" si="53"/>
        <v>0</v>
      </c>
      <c r="AE172" s="386"/>
      <c r="AF172" s="405">
        <f t="shared" si="54"/>
        <v>0</v>
      </c>
      <c r="AG172" s="374"/>
      <c r="AH172" s="544"/>
    </row>
    <row r="173" spans="1:34" s="346" customFormat="1" x14ac:dyDescent="0.2">
      <c r="A173" s="384">
        <f t="shared" si="55"/>
        <v>0</v>
      </c>
      <c r="B173" s="385"/>
      <c r="C173" s="374"/>
      <c r="D173" s="438"/>
      <c r="E173" s="352"/>
      <c r="F173" s="353"/>
      <c r="G173" s="353"/>
      <c r="H173" s="353"/>
      <c r="I173" s="353"/>
      <c r="J173" s="394">
        <f t="shared" si="51"/>
        <v>0</v>
      </c>
      <c r="K173" s="374"/>
      <c r="L173" s="374"/>
      <c r="M173" s="354"/>
      <c r="N173" s="355"/>
      <c r="O173" s="355"/>
      <c r="P173" s="355"/>
      <c r="Q173" s="355"/>
      <c r="R173" s="355"/>
      <c r="S173" s="356"/>
      <c r="T173" s="357"/>
      <c r="U173" s="338">
        <f t="shared" si="56"/>
        <v>0</v>
      </c>
      <c r="V173" s="374"/>
      <c r="W173" s="399">
        <f t="shared" si="57"/>
        <v>0</v>
      </c>
      <c r="X173" s="400">
        <f t="shared" si="58"/>
        <v>0</v>
      </c>
      <c r="Y173" s="400">
        <f t="shared" si="59"/>
        <v>0</v>
      </c>
      <c r="Z173" s="400">
        <f t="shared" si="60"/>
        <v>0</v>
      </c>
      <c r="AA173" s="400">
        <f t="shared" si="61"/>
        <v>0</v>
      </c>
      <c r="AB173" s="400">
        <f t="shared" si="62"/>
        <v>0</v>
      </c>
      <c r="AC173" s="400">
        <f t="shared" si="63"/>
        <v>0</v>
      </c>
      <c r="AD173" s="534">
        <f t="shared" si="53"/>
        <v>0</v>
      </c>
      <c r="AE173" s="386"/>
      <c r="AF173" s="405">
        <f t="shared" si="54"/>
        <v>0</v>
      </c>
      <c r="AG173" s="374"/>
      <c r="AH173" s="544"/>
    </row>
    <row r="174" spans="1:34" s="346" customFormat="1" x14ac:dyDescent="0.2">
      <c r="A174" s="384">
        <f t="shared" si="55"/>
        <v>0</v>
      </c>
      <c r="B174" s="385"/>
      <c r="C174" s="374"/>
      <c r="D174" s="438"/>
      <c r="E174" s="352"/>
      <c r="F174" s="353"/>
      <c r="G174" s="353"/>
      <c r="H174" s="353"/>
      <c r="I174" s="353"/>
      <c r="J174" s="394">
        <f t="shared" si="51"/>
        <v>0</v>
      </c>
      <c r="K174" s="374"/>
      <c r="L174" s="374"/>
      <c r="M174" s="354"/>
      <c r="N174" s="355"/>
      <c r="O174" s="355"/>
      <c r="P174" s="355"/>
      <c r="Q174" s="355"/>
      <c r="R174" s="355"/>
      <c r="S174" s="356"/>
      <c r="T174" s="357"/>
      <c r="U174" s="338">
        <f t="shared" si="56"/>
        <v>0</v>
      </c>
      <c r="V174" s="374"/>
      <c r="W174" s="399">
        <f t="shared" si="57"/>
        <v>0</v>
      </c>
      <c r="X174" s="400">
        <f t="shared" si="58"/>
        <v>0</v>
      </c>
      <c r="Y174" s="400">
        <f t="shared" si="59"/>
        <v>0</v>
      </c>
      <c r="Z174" s="400">
        <f t="shared" si="60"/>
        <v>0</v>
      </c>
      <c r="AA174" s="400">
        <f t="shared" si="61"/>
        <v>0</v>
      </c>
      <c r="AB174" s="400">
        <f t="shared" si="62"/>
        <v>0</v>
      </c>
      <c r="AC174" s="400">
        <f t="shared" si="63"/>
        <v>0</v>
      </c>
      <c r="AD174" s="534">
        <f t="shared" si="53"/>
        <v>0</v>
      </c>
      <c r="AE174" s="386"/>
      <c r="AF174" s="405">
        <f t="shared" si="54"/>
        <v>0</v>
      </c>
      <c r="AG174" s="374"/>
      <c r="AH174" s="544"/>
    </row>
    <row r="175" spans="1:34" s="346" customFormat="1" hidden="1" x14ac:dyDescent="0.2">
      <c r="A175" s="384">
        <f t="shared" si="55"/>
        <v>0</v>
      </c>
      <c r="B175" s="385"/>
      <c r="C175" s="374"/>
      <c r="D175" s="438"/>
      <c r="E175" s="352"/>
      <c r="F175" s="353"/>
      <c r="G175" s="353"/>
      <c r="H175" s="353"/>
      <c r="I175" s="353"/>
      <c r="J175" s="394">
        <f t="shared" si="51"/>
        <v>0</v>
      </c>
      <c r="K175" s="374"/>
      <c r="L175" s="374"/>
      <c r="M175" s="354"/>
      <c r="N175" s="355"/>
      <c r="O175" s="355"/>
      <c r="P175" s="355"/>
      <c r="Q175" s="355"/>
      <c r="R175" s="355"/>
      <c r="S175" s="356"/>
      <c r="T175" s="357"/>
      <c r="U175" s="338">
        <f t="shared" si="56"/>
        <v>0</v>
      </c>
      <c r="V175" s="374"/>
      <c r="W175" s="399">
        <f t="shared" si="57"/>
        <v>0</v>
      </c>
      <c r="X175" s="400">
        <f t="shared" si="58"/>
        <v>0</v>
      </c>
      <c r="Y175" s="400">
        <f t="shared" si="59"/>
        <v>0</v>
      </c>
      <c r="Z175" s="400">
        <f t="shared" si="60"/>
        <v>0</v>
      </c>
      <c r="AA175" s="400">
        <f t="shared" si="61"/>
        <v>0</v>
      </c>
      <c r="AB175" s="400">
        <f t="shared" si="62"/>
        <v>0</v>
      </c>
      <c r="AC175" s="400">
        <f t="shared" si="63"/>
        <v>0</v>
      </c>
      <c r="AD175" s="534">
        <f t="shared" si="53"/>
        <v>0</v>
      </c>
      <c r="AE175" s="386"/>
      <c r="AF175" s="405">
        <f t="shared" si="54"/>
        <v>0</v>
      </c>
      <c r="AG175" s="374"/>
      <c r="AH175" s="544"/>
    </row>
    <row r="176" spans="1:34" s="346" customFormat="1" hidden="1" x14ac:dyDescent="0.2">
      <c r="A176" s="384">
        <f t="shared" si="55"/>
        <v>0</v>
      </c>
      <c r="B176" s="385"/>
      <c r="C176" s="374"/>
      <c r="D176" s="438"/>
      <c r="E176" s="352"/>
      <c r="F176" s="353"/>
      <c r="G176" s="353"/>
      <c r="H176" s="353"/>
      <c r="I176" s="353"/>
      <c r="J176" s="394">
        <f t="shared" si="51"/>
        <v>0</v>
      </c>
      <c r="K176" s="374"/>
      <c r="L176" s="374"/>
      <c r="M176" s="354"/>
      <c r="N176" s="355"/>
      <c r="O176" s="355"/>
      <c r="P176" s="355"/>
      <c r="Q176" s="355"/>
      <c r="R176" s="355"/>
      <c r="S176" s="356"/>
      <c r="T176" s="357"/>
      <c r="U176" s="338">
        <f t="shared" si="56"/>
        <v>0</v>
      </c>
      <c r="V176" s="374"/>
      <c r="W176" s="399">
        <f t="shared" si="57"/>
        <v>0</v>
      </c>
      <c r="X176" s="400">
        <f t="shared" si="58"/>
        <v>0</v>
      </c>
      <c r="Y176" s="400">
        <f t="shared" si="59"/>
        <v>0</v>
      </c>
      <c r="Z176" s="400">
        <f t="shared" si="60"/>
        <v>0</v>
      </c>
      <c r="AA176" s="400">
        <f t="shared" si="61"/>
        <v>0</v>
      </c>
      <c r="AB176" s="400">
        <f t="shared" si="62"/>
        <v>0</v>
      </c>
      <c r="AC176" s="400">
        <f t="shared" si="63"/>
        <v>0</v>
      </c>
      <c r="AD176" s="534">
        <f t="shared" si="53"/>
        <v>0</v>
      </c>
      <c r="AE176" s="386"/>
      <c r="AF176" s="405">
        <f t="shared" si="54"/>
        <v>0</v>
      </c>
      <c r="AG176" s="374"/>
      <c r="AH176" s="544"/>
    </row>
    <row r="177" spans="1:34" s="346" customFormat="1" hidden="1" x14ac:dyDescent="0.2">
      <c r="A177" s="384">
        <f t="shared" ref="A177:A240" si="64">IF(AND(J177&lt;&gt;0,U177&lt;&gt;1),1,0)</f>
        <v>0</v>
      </c>
      <c r="B177" s="385"/>
      <c r="C177" s="374"/>
      <c r="D177" s="438"/>
      <c r="E177" s="352"/>
      <c r="F177" s="353"/>
      <c r="G177" s="353"/>
      <c r="H177" s="353"/>
      <c r="I177" s="353"/>
      <c r="J177" s="394">
        <f t="shared" si="51"/>
        <v>0</v>
      </c>
      <c r="K177" s="374"/>
      <c r="L177" s="374"/>
      <c r="M177" s="354"/>
      <c r="N177" s="355"/>
      <c r="O177" s="355"/>
      <c r="P177" s="355"/>
      <c r="Q177" s="355"/>
      <c r="R177" s="355"/>
      <c r="S177" s="356"/>
      <c r="T177" s="357"/>
      <c r="U177" s="338">
        <f t="shared" ref="U177:U240" si="65">SUM(M177:T177)</f>
        <v>0</v>
      </c>
      <c r="V177" s="374"/>
      <c r="W177" s="399">
        <f t="shared" ref="W177:W240" si="66">$J177*M177</f>
        <v>0</v>
      </c>
      <c r="X177" s="400">
        <f t="shared" ref="X177:X240" si="67">$J177*N177</f>
        <v>0</v>
      </c>
      <c r="Y177" s="400">
        <f t="shared" ref="Y177:Y240" si="68">$J177*O177</f>
        <v>0</v>
      </c>
      <c r="Z177" s="400">
        <f t="shared" ref="Z177:Z240" si="69">$J177*P177</f>
        <v>0</v>
      </c>
      <c r="AA177" s="400">
        <f t="shared" ref="AA177:AA240" si="70">$J177*Q177</f>
        <v>0</v>
      </c>
      <c r="AB177" s="400">
        <f t="shared" ref="AB177:AB240" si="71">$J177*R177</f>
        <v>0</v>
      </c>
      <c r="AC177" s="400">
        <f t="shared" ref="AC177:AC240" si="72">$J177*S177</f>
        <v>0</v>
      </c>
      <c r="AD177" s="534">
        <f t="shared" ref="AD177:AD240" si="73">SUM(W177:AC177)</f>
        <v>0</v>
      </c>
      <c r="AE177" s="386"/>
      <c r="AF177" s="405">
        <f t="shared" ref="AF177:AF240" si="74">$J177*T177</f>
        <v>0</v>
      </c>
      <c r="AG177" s="374"/>
      <c r="AH177" s="544"/>
    </row>
    <row r="178" spans="1:34" s="346" customFormat="1" hidden="1" x14ac:dyDescent="0.2">
      <c r="A178" s="384">
        <f t="shared" si="64"/>
        <v>0</v>
      </c>
      <c r="B178" s="385"/>
      <c r="C178" s="374"/>
      <c r="D178" s="438"/>
      <c r="E178" s="352"/>
      <c r="F178" s="353"/>
      <c r="G178" s="353"/>
      <c r="H178" s="353"/>
      <c r="I178" s="353"/>
      <c r="J178" s="394">
        <f t="shared" si="51"/>
        <v>0</v>
      </c>
      <c r="K178" s="374"/>
      <c r="L178" s="374"/>
      <c r="M178" s="354"/>
      <c r="N178" s="355"/>
      <c r="O178" s="355"/>
      <c r="P178" s="355"/>
      <c r="Q178" s="355"/>
      <c r="R178" s="355"/>
      <c r="S178" s="356"/>
      <c r="T178" s="357"/>
      <c r="U178" s="338">
        <f t="shared" si="65"/>
        <v>0</v>
      </c>
      <c r="V178" s="374"/>
      <c r="W178" s="399">
        <f t="shared" si="66"/>
        <v>0</v>
      </c>
      <c r="X178" s="400">
        <f t="shared" si="67"/>
        <v>0</v>
      </c>
      <c r="Y178" s="400">
        <f t="shared" si="68"/>
        <v>0</v>
      </c>
      <c r="Z178" s="400">
        <f t="shared" si="69"/>
        <v>0</v>
      </c>
      <c r="AA178" s="400">
        <f t="shared" si="70"/>
        <v>0</v>
      </c>
      <c r="AB178" s="400">
        <f t="shared" si="71"/>
        <v>0</v>
      </c>
      <c r="AC178" s="400">
        <f t="shared" si="72"/>
        <v>0</v>
      </c>
      <c r="AD178" s="534">
        <f t="shared" si="73"/>
        <v>0</v>
      </c>
      <c r="AE178" s="386"/>
      <c r="AF178" s="405">
        <f t="shared" si="74"/>
        <v>0</v>
      </c>
      <c r="AG178" s="374"/>
      <c r="AH178" s="544"/>
    </row>
    <row r="179" spans="1:34" s="346" customFormat="1" hidden="1" x14ac:dyDescent="0.2">
      <c r="A179" s="384">
        <f t="shared" si="64"/>
        <v>0</v>
      </c>
      <c r="B179" s="385"/>
      <c r="C179" s="374"/>
      <c r="D179" s="438"/>
      <c r="E179" s="352"/>
      <c r="F179" s="353"/>
      <c r="G179" s="353"/>
      <c r="H179" s="353"/>
      <c r="I179" s="353"/>
      <c r="J179" s="394">
        <f t="shared" si="51"/>
        <v>0</v>
      </c>
      <c r="K179" s="374"/>
      <c r="L179" s="374"/>
      <c r="M179" s="354"/>
      <c r="N179" s="355"/>
      <c r="O179" s="355"/>
      <c r="P179" s="355"/>
      <c r="Q179" s="355"/>
      <c r="R179" s="355"/>
      <c r="S179" s="356"/>
      <c r="T179" s="357"/>
      <c r="U179" s="338">
        <f t="shared" si="65"/>
        <v>0</v>
      </c>
      <c r="V179" s="374"/>
      <c r="W179" s="399">
        <f t="shared" si="66"/>
        <v>0</v>
      </c>
      <c r="X179" s="400">
        <f t="shared" si="67"/>
        <v>0</v>
      </c>
      <c r="Y179" s="400">
        <f t="shared" si="68"/>
        <v>0</v>
      </c>
      <c r="Z179" s="400">
        <f t="shared" si="69"/>
        <v>0</v>
      </c>
      <c r="AA179" s="400">
        <f t="shared" si="70"/>
        <v>0</v>
      </c>
      <c r="AB179" s="400">
        <f t="shared" si="71"/>
        <v>0</v>
      </c>
      <c r="AC179" s="400">
        <f t="shared" si="72"/>
        <v>0</v>
      </c>
      <c r="AD179" s="534">
        <f t="shared" si="73"/>
        <v>0</v>
      </c>
      <c r="AE179" s="386"/>
      <c r="AF179" s="405">
        <f t="shared" si="74"/>
        <v>0</v>
      </c>
      <c r="AG179" s="374"/>
      <c r="AH179" s="544"/>
    </row>
    <row r="180" spans="1:34" s="346" customFormat="1" hidden="1" x14ac:dyDescent="0.2">
      <c r="A180" s="384">
        <f t="shared" si="64"/>
        <v>0</v>
      </c>
      <c r="B180" s="385"/>
      <c r="C180" s="374"/>
      <c r="D180" s="438"/>
      <c r="E180" s="352"/>
      <c r="F180" s="353"/>
      <c r="G180" s="353"/>
      <c r="H180" s="353"/>
      <c r="I180" s="353"/>
      <c r="J180" s="394">
        <f t="shared" si="51"/>
        <v>0</v>
      </c>
      <c r="K180" s="374"/>
      <c r="L180" s="374"/>
      <c r="M180" s="354"/>
      <c r="N180" s="355"/>
      <c r="O180" s="355"/>
      <c r="P180" s="355"/>
      <c r="Q180" s="355"/>
      <c r="R180" s="355"/>
      <c r="S180" s="356"/>
      <c r="T180" s="357"/>
      <c r="U180" s="338">
        <f t="shared" si="65"/>
        <v>0</v>
      </c>
      <c r="V180" s="374"/>
      <c r="W180" s="399">
        <f t="shared" si="66"/>
        <v>0</v>
      </c>
      <c r="X180" s="400">
        <f t="shared" si="67"/>
        <v>0</v>
      </c>
      <c r="Y180" s="400">
        <f t="shared" si="68"/>
        <v>0</v>
      </c>
      <c r="Z180" s="400">
        <f t="shared" si="69"/>
        <v>0</v>
      </c>
      <c r="AA180" s="400">
        <f t="shared" si="70"/>
        <v>0</v>
      </c>
      <c r="AB180" s="400">
        <f t="shared" si="71"/>
        <v>0</v>
      </c>
      <c r="AC180" s="400">
        <f t="shared" si="72"/>
        <v>0</v>
      </c>
      <c r="AD180" s="534">
        <f t="shared" si="73"/>
        <v>0</v>
      </c>
      <c r="AE180" s="386"/>
      <c r="AF180" s="405">
        <f t="shared" si="74"/>
        <v>0</v>
      </c>
      <c r="AG180" s="374"/>
      <c r="AH180" s="544"/>
    </row>
    <row r="181" spans="1:34" s="346" customFormat="1" hidden="1" x14ac:dyDescent="0.2">
      <c r="A181" s="384">
        <f t="shared" si="64"/>
        <v>0</v>
      </c>
      <c r="B181" s="385"/>
      <c r="C181" s="374"/>
      <c r="D181" s="438"/>
      <c r="E181" s="352"/>
      <c r="F181" s="353"/>
      <c r="G181" s="353"/>
      <c r="H181" s="353"/>
      <c r="I181" s="353"/>
      <c r="J181" s="394">
        <f t="shared" si="51"/>
        <v>0</v>
      </c>
      <c r="K181" s="374"/>
      <c r="L181" s="374"/>
      <c r="M181" s="354"/>
      <c r="N181" s="355"/>
      <c r="O181" s="355"/>
      <c r="P181" s="355"/>
      <c r="Q181" s="355"/>
      <c r="R181" s="355"/>
      <c r="S181" s="356"/>
      <c r="T181" s="357"/>
      <c r="U181" s="338">
        <f t="shared" si="65"/>
        <v>0</v>
      </c>
      <c r="V181" s="374"/>
      <c r="W181" s="399">
        <f t="shared" si="66"/>
        <v>0</v>
      </c>
      <c r="X181" s="400">
        <f t="shared" si="67"/>
        <v>0</v>
      </c>
      <c r="Y181" s="400">
        <f t="shared" si="68"/>
        <v>0</v>
      </c>
      <c r="Z181" s="400">
        <f t="shared" si="69"/>
        <v>0</v>
      </c>
      <c r="AA181" s="400">
        <f t="shared" si="70"/>
        <v>0</v>
      </c>
      <c r="AB181" s="400">
        <f t="shared" si="71"/>
        <v>0</v>
      </c>
      <c r="AC181" s="400">
        <f t="shared" si="72"/>
        <v>0</v>
      </c>
      <c r="AD181" s="534">
        <f t="shared" si="73"/>
        <v>0</v>
      </c>
      <c r="AE181" s="386"/>
      <c r="AF181" s="405">
        <f t="shared" si="74"/>
        <v>0</v>
      </c>
      <c r="AG181" s="374"/>
      <c r="AH181" s="544"/>
    </row>
    <row r="182" spans="1:34" s="346" customFormat="1" hidden="1" x14ac:dyDescent="0.2">
      <c r="A182" s="384">
        <f t="shared" si="64"/>
        <v>0</v>
      </c>
      <c r="B182" s="385"/>
      <c r="C182" s="374"/>
      <c r="D182" s="438"/>
      <c r="E182" s="352"/>
      <c r="F182" s="353"/>
      <c r="G182" s="353"/>
      <c r="H182" s="353"/>
      <c r="I182" s="353"/>
      <c r="J182" s="394">
        <f t="shared" si="51"/>
        <v>0</v>
      </c>
      <c r="K182" s="374"/>
      <c r="L182" s="374"/>
      <c r="M182" s="354"/>
      <c r="N182" s="355"/>
      <c r="O182" s="355"/>
      <c r="P182" s="355"/>
      <c r="Q182" s="355"/>
      <c r="R182" s="355"/>
      <c r="S182" s="356"/>
      <c r="T182" s="357"/>
      <c r="U182" s="338">
        <f t="shared" si="65"/>
        <v>0</v>
      </c>
      <c r="V182" s="374"/>
      <c r="W182" s="399">
        <f t="shared" si="66"/>
        <v>0</v>
      </c>
      <c r="X182" s="400">
        <f t="shared" si="67"/>
        <v>0</v>
      </c>
      <c r="Y182" s="400">
        <f t="shared" si="68"/>
        <v>0</v>
      </c>
      <c r="Z182" s="400">
        <f t="shared" si="69"/>
        <v>0</v>
      </c>
      <c r="AA182" s="400">
        <f t="shared" si="70"/>
        <v>0</v>
      </c>
      <c r="AB182" s="400">
        <f t="shared" si="71"/>
        <v>0</v>
      </c>
      <c r="AC182" s="400">
        <f t="shared" si="72"/>
        <v>0</v>
      </c>
      <c r="AD182" s="534">
        <f t="shared" si="73"/>
        <v>0</v>
      </c>
      <c r="AE182" s="386"/>
      <c r="AF182" s="405">
        <f t="shared" si="74"/>
        <v>0</v>
      </c>
      <c r="AG182" s="374"/>
      <c r="AH182" s="544"/>
    </row>
    <row r="183" spans="1:34" s="346" customFormat="1" hidden="1" x14ac:dyDescent="0.2">
      <c r="A183" s="384">
        <f t="shared" si="64"/>
        <v>0</v>
      </c>
      <c r="B183" s="385"/>
      <c r="C183" s="374"/>
      <c r="D183" s="438"/>
      <c r="E183" s="352"/>
      <c r="F183" s="353"/>
      <c r="G183" s="353"/>
      <c r="H183" s="353"/>
      <c r="I183" s="353"/>
      <c r="J183" s="394">
        <f t="shared" si="51"/>
        <v>0</v>
      </c>
      <c r="K183" s="374"/>
      <c r="L183" s="374"/>
      <c r="M183" s="354"/>
      <c r="N183" s="355"/>
      <c r="O183" s="355"/>
      <c r="P183" s="355"/>
      <c r="Q183" s="355"/>
      <c r="R183" s="355"/>
      <c r="S183" s="356"/>
      <c r="T183" s="357"/>
      <c r="U183" s="338">
        <f t="shared" si="65"/>
        <v>0</v>
      </c>
      <c r="V183" s="374"/>
      <c r="W183" s="399">
        <f t="shared" si="66"/>
        <v>0</v>
      </c>
      <c r="X183" s="400">
        <f t="shared" si="67"/>
        <v>0</v>
      </c>
      <c r="Y183" s="400">
        <f t="shared" si="68"/>
        <v>0</v>
      </c>
      <c r="Z183" s="400">
        <f t="shared" si="69"/>
        <v>0</v>
      </c>
      <c r="AA183" s="400">
        <f t="shared" si="70"/>
        <v>0</v>
      </c>
      <c r="AB183" s="400">
        <f t="shared" si="71"/>
        <v>0</v>
      </c>
      <c r="AC183" s="400">
        <f t="shared" si="72"/>
        <v>0</v>
      </c>
      <c r="AD183" s="534">
        <f t="shared" si="73"/>
        <v>0</v>
      </c>
      <c r="AE183" s="386"/>
      <c r="AF183" s="405">
        <f t="shared" si="74"/>
        <v>0</v>
      </c>
      <c r="AG183" s="374"/>
      <c r="AH183" s="544"/>
    </row>
    <row r="184" spans="1:34" s="346" customFormat="1" hidden="1" x14ac:dyDescent="0.2">
      <c r="A184" s="384">
        <f t="shared" si="64"/>
        <v>0</v>
      </c>
      <c r="B184" s="385"/>
      <c r="C184" s="374"/>
      <c r="D184" s="438"/>
      <c r="E184" s="352"/>
      <c r="F184" s="353"/>
      <c r="G184" s="353"/>
      <c r="H184" s="353"/>
      <c r="I184" s="353"/>
      <c r="J184" s="394">
        <f t="shared" si="51"/>
        <v>0</v>
      </c>
      <c r="K184" s="374"/>
      <c r="L184" s="374"/>
      <c r="M184" s="354"/>
      <c r="N184" s="355"/>
      <c r="O184" s="355"/>
      <c r="P184" s="355"/>
      <c r="Q184" s="355"/>
      <c r="R184" s="355"/>
      <c r="S184" s="356"/>
      <c r="T184" s="357"/>
      <c r="U184" s="338">
        <f t="shared" si="65"/>
        <v>0</v>
      </c>
      <c r="V184" s="374"/>
      <c r="W184" s="399">
        <f t="shared" si="66"/>
        <v>0</v>
      </c>
      <c r="X184" s="400">
        <f t="shared" si="67"/>
        <v>0</v>
      </c>
      <c r="Y184" s="400">
        <f t="shared" si="68"/>
        <v>0</v>
      </c>
      <c r="Z184" s="400">
        <f t="shared" si="69"/>
        <v>0</v>
      </c>
      <c r="AA184" s="400">
        <f t="shared" si="70"/>
        <v>0</v>
      </c>
      <c r="AB184" s="400">
        <f t="shared" si="71"/>
        <v>0</v>
      </c>
      <c r="AC184" s="400">
        <f t="shared" si="72"/>
        <v>0</v>
      </c>
      <c r="AD184" s="534">
        <f t="shared" si="73"/>
        <v>0</v>
      </c>
      <c r="AE184" s="386"/>
      <c r="AF184" s="405">
        <f t="shared" si="74"/>
        <v>0</v>
      </c>
      <c r="AG184" s="374"/>
      <c r="AH184" s="544"/>
    </row>
    <row r="185" spans="1:34" s="346" customFormat="1" hidden="1" x14ac:dyDescent="0.2">
      <c r="A185" s="384">
        <f t="shared" si="64"/>
        <v>0</v>
      </c>
      <c r="B185" s="385"/>
      <c r="C185" s="374"/>
      <c r="D185" s="438"/>
      <c r="E185" s="352"/>
      <c r="F185" s="353"/>
      <c r="G185" s="353"/>
      <c r="H185" s="353"/>
      <c r="I185" s="353"/>
      <c r="J185" s="394">
        <f t="shared" si="51"/>
        <v>0</v>
      </c>
      <c r="K185" s="374"/>
      <c r="L185" s="374"/>
      <c r="M185" s="354"/>
      <c r="N185" s="355"/>
      <c r="O185" s="355"/>
      <c r="P185" s="355"/>
      <c r="Q185" s="355"/>
      <c r="R185" s="355"/>
      <c r="S185" s="356"/>
      <c r="T185" s="357"/>
      <c r="U185" s="338">
        <f t="shared" si="65"/>
        <v>0</v>
      </c>
      <c r="V185" s="374"/>
      <c r="W185" s="399">
        <f t="shared" si="66"/>
        <v>0</v>
      </c>
      <c r="X185" s="400">
        <f t="shared" si="67"/>
        <v>0</v>
      </c>
      <c r="Y185" s="400">
        <f t="shared" si="68"/>
        <v>0</v>
      </c>
      <c r="Z185" s="400">
        <f t="shared" si="69"/>
        <v>0</v>
      </c>
      <c r="AA185" s="400">
        <f t="shared" si="70"/>
        <v>0</v>
      </c>
      <c r="AB185" s="400">
        <f t="shared" si="71"/>
        <v>0</v>
      </c>
      <c r="AC185" s="400">
        <f t="shared" si="72"/>
        <v>0</v>
      </c>
      <c r="AD185" s="534">
        <f t="shared" si="73"/>
        <v>0</v>
      </c>
      <c r="AE185" s="386"/>
      <c r="AF185" s="405">
        <f t="shared" si="74"/>
        <v>0</v>
      </c>
      <c r="AG185" s="374"/>
      <c r="AH185" s="544"/>
    </row>
    <row r="186" spans="1:34" s="346" customFormat="1" hidden="1" x14ac:dyDescent="0.2">
      <c r="A186" s="384">
        <f t="shared" si="64"/>
        <v>0</v>
      </c>
      <c r="B186" s="385"/>
      <c r="C186" s="374"/>
      <c r="D186" s="438"/>
      <c r="E186" s="352"/>
      <c r="F186" s="353"/>
      <c r="G186" s="353"/>
      <c r="H186" s="353"/>
      <c r="I186" s="353"/>
      <c r="J186" s="394">
        <f t="shared" si="51"/>
        <v>0</v>
      </c>
      <c r="K186" s="374"/>
      <c r="L186" s="374"/>
      <c r="M186" s="354"/>
      <c r="N186" s="355"/>
      <c r="O186" s="355"/>
      <c r="P186" s="355"/>
      <c r="Q186" s="355"/>
      <c r="R186" s="355"/>
      <c r="S186" s="356"/>
      <c r="T186" s="357"/>
      <c r="U186" s="338">
        <f t="shared" si="65"/>
        <v>0</v>
      </c>
      <c r="V186" s="374"/>
      <c r="W186" s="399">
        <f t="shared" si="66"/>
        <v>0</v>
      </c>
      <c r="X186" s="400">
        <f t="shared" si="67"/>
        <v>0</v>
      </c>
      <c r="Y186" s="400">
        <f t="shared" si="68"/>
        <v>0</v>
      </c>
      <c r="Z186" s="400">
        <f t="shared" si="69"/>
        <v>0</v>
      </c>
      <c r="AA186" s="400">
        <f t="shared" si="70"/>
        <v>0</v>
      </c>
      <c r="AB186" s="400">
        <f t="shared" si="71"/>
        <v>0</v>
      </c>
      <c r="AC186" s="400">
        <f t="shared" si="72"/>
        <v>0</v>
      </c>
      <c r="AD186" s="534">
        <f t="shared" si="73"/>
        <v>0</v>
      </c>
      <c r="AE186" s="386"/>
      <c r="AF186" s="405">
        <f t="shared" si="74"/>
        <v>0</v>
      </c>
      <c r="AG186" s="374"/>
      <c r="AH186" s="544"/>
    </row>
    <row r="187" spans="1:34" s="346" customFormat="1" hidden="1" x14ac:dyDescent="0.2">
      <c r="A187" s="384">
        <f t="shared" si="64"/>
        <v>0</v>
      </c>
      <c r="B187" s="385"/>
      <c r="C187" s="374"/>
      <c r="D187" s="438"/>
      <c r="E187" s="352"/>
      <c r="F187" s="353"/>
      <c r="G187" s="353"/>
      <c r="H187" s="353"/>
      <c r="I187" s="353"/>
      <c r="J187" s="394">
        <f t="shared" si="51"/>
        <v>0</v>
      </c>
      <c r="K187" s="374"/>
      <c r="L187" s="374"/>
      <c r="M187" s="354"/>
      <c r="N187" s="355"/>
      <c r="O187" s="355"/>
      <c r="P187" s="355"/>
      <c r="Q187" s="355"/>
      <c r="R187" s="355"/>
      <c r="S187" s="356"/>
      <c r="T187" s="357"/>
      <c r="U187" s="338">
        <f t="shared" si="65"/>
        <v>0</v>
      </c>
      <c r="V187" s="374"/>
      <c r="W187" s="399">
        <f t="shared" si="66"/>
        <v>0</v>
      </c>
      <c r="X187" s="400">
        <f t="shared" si="67"/>
        <v>0</v>
      </c>
      <c r="Y187" s="400">
        <f t="shared" si="68"/>
        <v>0</v>
      </c>
      <c r="Z187" s="400">
        <f t="shared" si="69"/>
        <v>0</v>
      </c>
      <c r="AA187" s="400">
        <f t="shared" si="70"/>
        <v>0</v>
      </c>
      <c r="AB187" s="400">
        <f t="shared" si="71"/>
        <v>0</v>
      </c>
      <c r="AC187" s="400">
        <f t="shared" si="72"/>
        <v>0</v>
      </c>
      <c r="AD187" s="534">
        <f t="shared" si="73"/>
        <v>0</v>
      </c>
      <c r="AE187" s="386"/>
      <c r="AF187" s="405">
        <f t="shared" si="74"/>
        <v>0</v>
      </c>
      <c r="AG187" s="374"/>
      <c r="AH187" s="544"/>
    </row>
    <row r="188" spans="1:34" s="346" customFormat="1" hidden="1" x14ac:dyDescent="0.2">
      <c r="A188" s="384">
        <f t="shared" si="64"/>
        <v>0</v>
      </c>
      <c r="B188" s="385"/>
      <c r="C188" s="374"/>
      <c r="D188" s="438"/>
      <c r="E188" s="352"/>
      <c r="F188" s="353"/>
      <c r="G188" s="353"/>
      <c r="H188" s="353"/>
      <c r="I188" s="353"/>
      <c r="J188" s="394">
        <f t="shared" si="51"/>
        <v>0</v>
      </c>
      <c r="K188" s="374"/>
      <c r="L188" s="374"/>
      <c r="M188" s="354"/>
      <c r="N188" s="355"/>
      <c r="O188" s="355"/>
      <c r="P188" s="355"/>
      <c r="Q188" s="355"/>
      <c r="R188" s="355"/>
      <c r="S188" s="356"/>
      <c r="T188" s="357"/>
      <c r="U188" s="338">
        <f t="shared" si="65"/>
        <v>0</v>
      </c>
      <c r="V188" s="374"/>
      <c r="W188" s="399">
        <f t="shared" si="66"/>
        <v>0</v>
      </c>
      <c r="X188" s="400">
        <f t="shared" si="67"/>
        <v>0</v>
      </c>
      <c r="Y188" s="400">
        <f t="shared" si="68"/>
        <v>0</v>
      </c>
      <c r="Z188" s="400">
        <f t="shared" si="69"/>
        <v>0</v>
      </c>
      <c r="AA188" s="400">
        <f t="shared" si="70"/>
        <v>0</v>
      </c>
      <c r="AB188" s="400">
        <f t="shared" si="71"/>
        <v>0</v>
      </c>
      <c r="AC188" s="400">
        <f t="shared" si="72"/>
        <v>0</v>
      </c>
      <c r="AD188" s="534">
        <f t="shared" si="73"/>
        <v>0</v>
      </c>
      <c r="AE188" s="386"/>
      <c r="AF188" s="405">
        <f t="shared" si="74"/>
        <v>0</v>
      </c>
      <c r="AG188" s="374"/>
      <c r="AH188" s="544"/>
    </row>
    <row r="189" spans="1:34" s="346" customFormat="1" hidden="1" x14ac:dyDescent="0.2">
      <c r="A189" s="384">
        <f t="shared" si="64"/>
        <v>0</v>
      </c>
      <c r="B189" s="385"/>
      <c r="C189" s="374"/>
      <c r="D189" s="438"/>
      <c r="E189" s="352"/>
      <c r="F189" s="353"/>
      <c r="G189" s="353"/>
      <c r="H189" s="353"/>
      <c r="I189" s="353"/>
      <c r="J189" s="394">
        <f t="shared" si="51"/>
        <v>0</v>
      </c>
      <c r="K189" s="374"/>
      <c r="L189" s="374"/>
      <c r="M189" s="354"/>
      <c r="N189" s="355"/>
      <c r="O189" s="355"/>
      <c r="P189" s="355"/>
      <c r="Q189" s="355"/>
      <c r="R189" s="355"/>
      <c r="S189" s="356"/>
      <c r="T189" s="357"/>
      <c r="U189" s="338">
        <f t="shared" si="65"/>
        <v>0</v>
      </c>
      <c r="V189" s="374"/>
      <c r="W189" s="399">
        <f t="shared" si="66"/>
        <v>0</v>
      </c>
      <c r="X189" s="400">
        <f t="shared" si="67"/>
        <v>0</v>
      </c>
      <c r="Y189" s="400">
        <f t="shared" si="68"/>
        <v>0</v>
      </c>
      <c r="Z189" s="400">
        <f t="shared" si="69"/>
        <v>0</v>
      </c>
      <c r="AA189" s="400">
        <f t="shared" si="70"/>
        <v>0</v>
      </c>
      <c r="AB189" s="400">
        <f t="shared" si="71"/>
        <v>0</v>
      </c>
      <c r="AC189" s="400">
        <f t="shared" si="72"/>
        <v>0</v>
      </c>
      <c r="AD189" s="534">
        <f t="shared" si="73"/>
        <v>0</v>
      </c>
      <c r="AE189" s="386"/>
      <c r="AF189" s="405">
        <f t="shared" si="74"/>
        <v>0</v>
      </c>
      <c r="AG189" s="374"/>
      <c r="AH189" s="544"/>
    </row>
    <row r="190" spans="1:34" s="346" customFormat="1" hidden="1" x14ac:dyDescent="0.2">
      <c r="A190" s="384">
        <f t="shared" si="64"/>
        <v>0</v>
      </c>
      <c r="B190" s="385"/>
      <c r="C190" s="374"/>
      <c r="D190" s="438"/>
      <c r="E190" s="352"/>
      <c r="F190" s="353"/>
      <c r="G190" s="353"/>
      <c r="H190" s="353"/>
      <c r="I190" s="353"/>
      <c r="J190" s="394">
        <f t="shared" si="51"/>
        <v>0</v>
      </c>
      <c r="K190" s="374"/>
      <c r="L190" s="374"/>
      <c r="M190" s="354"/>
      <c r="N190" s="355"/>
      <c r="O190" s="355"/>
      <c r="P190" s="355"/>
      <c r="Q190" s="355"/>
      <c r="R190" s="355"/>
      <c r="S190" s="356"/>
      <c r="T190" s="357"/>
      <c r="U190" s="338">
        <f t="shared" si="65"/>
        <v>0</v>
      </c>
      <c r="V190" s="374"/>
      <c r="W190" s="399">
        <f t="shared" si="66"/>
        <v>0</v>
      </c>
      <c r="X190" s="400">
        <f t="shared" si="67"/>
        <v>0</v>
      </c>
      <c r="Y190" s="400">
        <f t="shared" si="68"/>
        <v>0</v>
      </c>
      <c r="Z190" s="400">
        <f t="shared" si="69"/>
        <v>0</v>
      </c>
      <c r="AA190" s="400">
        <f t="shared" si="70"/>
        <v>0</v>
      </c>
      <c r="AB190" s="400">
        <f t="shared" si="71"/>
        <v>0</v>
      </c>
      <c r="AC190" s="400">
        <f t="shared" si="72"/>
        <v>0</v>
      </c>
      <c r="AD190" s="534">
        <f t="shared" si="73"/>
        <v>0</v>
      </c>
      <c r="AE190" s="386"/>
      <c r="AF190" s="405">
        <f t="shared" si="74"/>
        <v>0</v>
      </c>
      <c r="AG190" s="374"/>
      <c r="AH190" s="544"/>
    </row>
    <row r="191" spans="1:34" s="346" customFormat="1" hidden="1" x14ac:dyDescent="0.2">
      <c r="A191" s="384">
        <f t="shared" si="64"/>
        <v>0</v>
      </c>
      <c r="B191" s="385"/>
      <c r="C191" s="374"/>
      <c r="D191" s="438"/>
      <c r="E191" s="352"/>
      <c r="F191" s="353"/>
      <c r="G191" s="353"/>
      <c r="H191" s="353"/>
      <c r="I191" s="353"/>
      <c r="J191" s="394">
        <f t="shared" si="51"/>
        <v>0</v>
      </c>
      <c r="K191" s="374"/>
      <c r="L191" s="374"/>
      <c r="M191" s="354"/>
      <c r="N191" s="355"/>
      <c r="O191" s="355"/>
      <c r="P191" s="355"/>
      <c r="Q191" s="355"/>
      <c r="R191" s="355"/>
      <c r="S191" s="356"/>
      <c r="T191" s="357"/>
      <c r="U191" s="338">
        <f t="shared" si="65"/>
        <v>0</v>
      </c>
      <c r="V191" s="374"/>
      <c r="W191" s="399">
        <f t="shared" si="66"/>
        <v>0</v>
      </c>
      <c r="X191" s="400">
        <f t="shared" si="67"/>
        <v>0</v>
      </c>
      <c r="Y191" s="400">
        <f t="shared" si="68"/>
        <v>0</v>
      </c>
      <c r="Z191" s="400">
        <f t="shared" si="69"/>
        <v>0</v>
      </c>
      <c r="AA191" s="400">
        <f t="shared" si="70"/>
        <v>0</v>
      </c>
      <c r="AB191" s="400">
        <f t="shared" si="71"/>
        <v>0</v>
      </c>
      <c r="AC191" s="400">
        <f t="shared" si="72"/>
        <v>0</v>
      </c>
      <c r="AD191" s="534">
        <f t="shared" si="73"/>
        <v>0</v>
      </c>
      <c r="AE191" s="386"/>
      <c r="AF191" s="405">
        <f t="shared" si="74"/>
        <v>0</v>
      </c>
      <c r="AG191" s="374"/>
      <c r="AH191" s="544"/>
    </row>
    <row r="192" spans="1:34" s="346" customFormat="1" hidden="1" x14ac:dyDescent="0.2">
      <c r="A192" s="384">
        <f t="shared" si="64"/>
        <v>0</v>
      </c>
      <c r="B192" s="385"/>
      <c r="C192" s="374"/>
      <c r="D192" s="438"/>
      <c r="E192" s="352"/>
      <c r="F192" s="353"/>
      <c r="G192" s="353"/>
      <c r="H192" s="353"/>
      <c r="I192" s="353"/>
      <c r="J192" s="394">
        <f t="shared" si="51"/>
        <v>0</v>
      </c>
      <c r="K192" s="374"/>
      <c r="L192" s="374"/>
      <c r="M192" s="354"/>
      <c r="N192" s="355"/>
      <c r="O192" s="355"/>
      <c r="P192" s="355"/>
      <c r="Q192" s="355"/>
      <c r="R192" s="355"/>
      <c r="S192" s="356"/>
      <c r="T192" s="357"/>
      <c r="U192" s="338">
        <f t="shared" si="65"/>
        <v>0</v>
      </c>
      <c r="V192" s="374"/>
      <c r="W192" s="399">
        <f t="shared" si="66"/>
        <v>0</v>
      </c>
      <c r="X192" s="400">
        <f t="shared" si="67"/>
        <v>0</v>
      </c>
      <c r="Y192" s="400">
        <f t="shared" si="68"/>
        <v>0</v>
      </c>
      <c r="Z192" s="400">
        <f t="shared" si="69"/>
        <v>0</v>
      </c>
      <c r="AA192" s="400">
        <f t="shared" si="70"/>
        <v>0</v>
      </c>
      <c r="AB192" s="400">
        <f t="shared" si="71"/>
        <v>0</v>
      </c>
      <c r="AC192" s="400">
        <f t="shared" si="72"/>
        <v>0</v>
      </c>
      <c r="AD192" s="534">
        <f t="shared" si="73"/>
        <v>0</v>
      </c>
      <c r="AE192" s="386"/>
      <c r="AF192" s="405">
        <f t="shared" si="74"/>
        <v>0</v>
      </c>
      <c r="AG192" s="374"/>
      <c r="AH192" s="544"/>
    </row>
    <row r="193" spans="1:34" s="346" customFormat="1" hidden="1" x14ac:dyDescent="0.2">
      <c r="A193" s="384">
        <f t="shared" si="64"/>
        <v>0</v>
      </c>
      <c r="B193" s="385"/>
      <c r="C193" s="374"/>
      <c r="D193" s="438"/>
      <c r="E193" s="352"/>
      <c r="F193" s="353"/>
      <c r="G193" s="353"/>
      <c r="H193" s="353"/>
      <c r="I193" s="353"/>
      <c r="J193" s="394">
        <f t="shared" si="51"/>
        <v>0</v>
      </c>
      <c r="K193" s="374"/>
      <c r="L193" s="374"/>
      <c r="M193" s="354"/>
      <c r="N193" s="355"/>
      <c r="O193" s="355"/>
      <c r="P193" s="355"/>
      <c r="Q193" s="355"/>
      <c r="R193" s="355"/>
      <c r="S193" s="356"/>
      <c r="T193" s="357"/>
      <c r="U193" s="338">
        <f t="shared" si="65"/>
        <v>0</v>
      </c>
      <c r="V193" s="374"/>
      <c r="W193" s="399">
        <f t="shared" si="66"/>
        <v>0</v>
      </c>
      <c r="X193" s="400">
        <f t="shared" si="67"/>
        <v>0</v>
      </c>
      <c r="Y193" s="400">
        <f t="shared" si="68"/>
        <v>0</v>
      </c>
      <c r="Z193" s="400">
        <f t="shared" si="69"/>
        <v>0</v>
      </c>
      <c r="AA193" s="400">
        <f t="shared" si="70"/>
        <v>0</v>
      </c>
      <c r="AB193" s="400">
        <f t="shared" si="71"/>
        <v>0</v>
      </c>
      <c r="AC193" s="400">
        <f t="shared" si="72"/>
        <v>0</v>
      </c>
      <c r="AD193" s="534">
        <f t="shared" si="73"/>
        <v>0</v>
      </c>
      <c r="AE193" s="386"/>
      <c r="AF193" s="405">
        <f t="shared" si="74"/>
        <v>0</v>
      </c>
      <c r="AG193" s="374"/>
      <c r="AH193" s="544"/>
    </row>
    <row r="194" spans="1:34" s="346" customFormat="1" hidden="1" x14ac:dyDescent="0.2">
      <c r="A194" s="384">
        <f t="shared" si="64"/>
        <v>0</v>
      </c>
      <c r="B194" s="385"/>
      <c r="C194" s="374"/>
      <c r="D194" s="438"/>
      <c r="E194" s="352"/>
      <c r="F194" s="353"/>
      <c r="G194" s="353"/>
      <c r="H194" s="353"/>
      <c r="I194" s="353"/>
      <c r="J194" s="394">
        <f t="shared" si="51"/>
        <v>0</v>
      </c>
      <c r="K194" s="374"/>
      <c r="L194" s="374"/>
      <c r="M194" s="354"/>
      <c r="N194" s="355"/>
      <c r="O194" s="355"/>
      <c r="P194" s="355"/>
      <c r="Q194" s="355"/>
      <c r="R194" s="355"/>
      <c r="S194" s="356"/>
      <c r="T194" s="357"/>
      <c r="U194" s="338">
        <f t="shared" si="65"/>
        <v>0</v>
      </c>
      <c r="V194" s="374"/>
      <c r="W194" s="399">
        <f t="shared" si="66"/>
        <v>0</v>
      </c>
      <c r="X194" s="400">
        <f t="shared" si="67"/>
        <v>0</v>
      </c>
      <c r="Y194" s="400">
        <f t="shared" si="68"/>
        <v>0</v>
      </c>
      <c r="Z194" s="400">
        <f t="shared" si="69"/>
        <v>0</v>
      </c>
      <c r="AA194" s="400">
        <f t="shared" si="70"/>
        <v>0</v>
      </c>
      <c r="AB194" s="400">
        <f t="shared" si="71"/>
        <v>0</v>
      </c>
      <c r="AC194" s="400">
        <f t="shared" si="72"/>
        <v>0</v>
      </c>
      <c r="AD194" s="534">
        <f t="shared" si="73"/>
        <v>0</v>
      </c>
      <c r="AE194" s="386"/>
      <c r="AF194" s="405">
        <f t="shared" si="74"/>
        <v>0</v>
      </c>
      <c r="AG194" s="374"/>
      <c r="AH194" s="544"/>
    </row>
    <row r="195" spans="1:34" s="346" customFormat="1" hidden="1" x14ac:dyDescent="0.2">
      <c r="A195" s="384">
        <f t="shared" si="64"/>
        <v>0</v>
      </c>
      <c r="B195" s="385"/>
      <c r="C195" s="374"/>
      <c r="D195" s="438"/>
      <c r="E195" s="352"/>
      <c r="F195" s="353"/>
      <c r="G195" s="353"/>
      <c r="H195" s="353"/>
      <c r="I195" s="353"/>
      <c r="J195" s="394">
        <f t="shared" si="51"/>
        <v>0</v>
      </c>
      <c r="K195" s="374"/>
      <c r="L195" s="374"/>
      <c r="M195" s="354"/>
      <c r="N195" s="355"/>
      <c r="O195" s="355"/>
      <c r="P195" s="355"/>
      <c r="Q195" s="355"/>
      <c r="R195" s="355"/>
      <c r="S195" s="356"/>
      <c r="T195" s="357"/>
      <c r="U195" s="338">
        <f t="shared" si="65"/>
        <v>0</v>
      </c>
      <c r="V195" s="374"/>
      <c r="W195" s="399">
        <f t="shared" si="66"/>
        <v>0</v>
      </c>
      <c r="X195" s="400">
        <f t="shared" si="67"/>
        <v>0</v>
      </c>
      <c r="Y195" s="400">
        <f t="shared" si="68"/>
        <v>0</v>
      </c>
      <c r="Z195" s="400">
        <f t="shared" si="69"/>
        <v>0</v>
      </c>
      <c r="AA195" s="400">
        <f t="shared" si="70"/>
        <v>0</v>
      </c>
      <c r="AB195" s="400">
        <f t="shared" si="71"/>
        <v>0</v>
      </c>
      <c r="AC195" s="400">
        <f t="shared" si="72"/>
        <v>0</v>
      </c>
      <c r="AD195" s="534">
        <f t="shared" si="73"/>
        <v>0</v>
      </c>
      <c r="AE195" s="386"/>
      <c r="AF195" s="405">
        <f t="shared" si="74"/>
        <v>0</v>
      </c>
      <c r="AG195" s="374"/>
      <c r="AH195" s="544"/>
    </row>
    <row r="196" spans="1:34" s="346" customFormat="1" hidden="1" x14ac:dyDescent="0.2">
      <c r="A196" s="384">
        <f t="shared" si="64"/>
        <v>0</v>
      </c>
      <c r="B196" s="385"/>
      <c r="C196" s="374"/>
      <c r="D196" s="438"/>
      <c r="E196" s="352"/>
      <c r="F196" s="353"/>
      <c r="G196" s="353"/>
      <c r="H196" s="353"/>
      <c r="I196" s="353"/>
      <c r="J196" s="394">
        <f t="shared" si="51"/>
        <v>0</v>
      </c>
      <c r="K196" s="374"/>
      <c r="L196" s="374"/>
      <c r="M196" s="354"/>
      <c r="N196" s="355"/>
      <c r="O196" s="355"/>
      <c r="P196" s="355"/>
      <c r="Q196" s="355"/>
      <c r="R196" s="355"/>
      <c r="S196" s="356"/>
      <c r="T196" s="357"/>
      <c r="U196" s="338">
        <f t="shared" si="65"/>
        <v>0</v>
      </c>
      <c r="V196" s="374"/>
      <c r="W196" s="399">
        <f t="shared" si="66"/>
        <v>0</v>
      </c>
      <c r="X196" s="400">
        <f t="shared" si="67"/>
        <v>0</v>
      </c>
      <c r="Y196" s="400">
        <f t="shared" si="68"/>
        <v>0</v>
      </c>
      <c r="Z196" s="400">
        <f t="shared" si="69"/>
        <v>0</v>
      </c>
      <c r="AA196" s="400">
        <f t="shared" si="70"/>
        <v>0</v>
      </c>
      <c r="AB196" s="400">
        <f t="shared" si="71"/>
        <v>0</v>
      </c>
      <c r="AC196" s="400">
        <f t="shared" si="72"/>
        <v>0</v>
      </c>
      <c r="AD196" s="534">
        <f t="shared" si="73"/>
        <v>0</v>
      </c>
      <c r="AE196" s="386"/>
      <c r="AF196" s="405">
        <f t="shared" si="74"/>
        <v>0</v>
      </c>
      <c r="AG196" s="374"/>
      <c r="AH196" s="544"/>
    </row>
    <row r="197" spans="1:34" s="346" customFormat="1" hidden="1" x14ac:dyDescent="0.2">
      <c r="A197" s="384">
        <f t="shared" si="64"/>
        <v>0</v>
      </c>
      <c r="B197" s="385"/>
      <c r="C197" s="374"/>
      <c r="D197" s="438"/>
      <c r="E197" s="352"/>
      <c r="F197" s="353"/>
      <c r="G197" s="353"/>
      <c r="H197" s="353"/>
      <c r="I197" s="353"/>
      <c r="J197" s="394">
        <f t="shared" si="51"/>
        <v>0</v>
      </c>
      <c r="K197" s="374"/>
      <c r="L197" s="374"/>
      <c r="M197" s="354"/>
      <c r="N197" s="355"/>
      <c r="O197" s="355"/>
      <c r="P197" s="355"/>
      <c r="Q197" s="355"/>
      <c r="R197" s="355"/>
      <c r="S197" s="356"/>
      <c r="T197" s="357"/>
      <c r="U197" s="338">
        <f t="shared" si="65"/>
        <v>0</v>
      </c>
      <c r="V197" s="374"/>
      <c r="W197" s="399">
        <f t="shared" si="66"/>
        <v>0</v>
      </c>
      <c r="X197" s="400">
        <f t="shared" si="67"/>
        <v>0</v>
      </c>
      <c r="Y197" s="400">
        <f t="shared" si="68"/>
        <v>0</v>
      </c>
      <c r="Z197" s="400">
        <f t="shared" si="69"/>
        <v>0</v>
      </c>
      <c r="AA197" s="400">
        <f t="shared" si="70"/>
        <v>0</v>
      </c>
      <c r="AB197" s="400">
        <f t="shared" si="71"/>
        <v>0</v>
      </c>
      <c r="AC197" s="400">
        <f t="shared" si="72"/>
        <v>0</v>
      </c>
      <c r="AD197" s="534">
        <f t="shared" si="73"/>
        <v>0</v>
      </c>
      <c r="AE197" s="386"/>
      <c r="AF197" s="405">
        <f t="shared" si="74"/>
        <v>0</v>
      </c>
      <c r="AG197" s="374"/>
      <c r="AH197" s="544"/>
    </row>
    <row r="198" spans="1:34" s="346" customFormat="1" hidden="1" x14ac:dyDescent="0.2">
      <c r="A198" s="384">
        <f t="shared" si="64"/>
        <v>0</v>
      </c>
      <c r="B198" s="385"/>
      <c r="C198" s="374"/>
      <c r="D198" s="438"/>
      <c r="E198" s="352"/>
      <c r="F198" s="353"/>
      <c r="G198" s="353"/>
      <c r="H198" s="353"/>
      <c r="I198" s="353"/>
      <c r="J198" s="394">
        <f t="shared" si="51"/>
        <v>0</v>
      </c>
      <c r="K198" s="374"/>
      <c r="L198" s="374"/>
      <c r="M198" s="354"/>
      <c r="N198" s="355"/>
      <c r="O198" s="355"/>
      <c r="P198" s="355"/>
      <c r="Q198" s="355"/>
      <c r="R198" s="355"/>
      <c r="S198" s="356"/>
      <c r="T198" s="357"/>
      <c r="U198" s="338">
        <f t="shared" si="65"/>
        <v>0</v>
      </c>
      <c r="V198" s="374"/>
      <c r="W198" s="399">
        <f t="shared" si="66"/>
        <v>0</v>
      </c>
      <c r="X198" s="400">
        <f t="shared" si="67"/>
        <v>0</v>
      </c>
      <c r="Y198" s="400">
        <f t="shared" si="68"/>
        <v>0</v>
      </c>
      <c r="Z198" s="400">
        <f t="shared" si="69"/>
        <v>0</v>
      </c>
      <c r="AA198" s="400">
        <f t="shared" si="70"/>
        <v>0</v>
      </c>
      <c r="AB198" s="400">
        <f t="shared" si="71"/>
        <v>0</v>
      </c>
      <c r="AC198" s="400">
        <f t="shared" si="72"/>
        <v>0</v>
      </c>
      <c r="AD198" s="534">
        <f t="shared" si="73"/>
        <v>0</v>
      </c>
      <c r="AE198" s="386"/>
      <c r="AF198" s="405">
        <f t="shared" si="74"/>
        <v>0</v>
      </c>
      <c r="AG198" s="374"/>
      <c r="AH198" s="544"/>
    </row>
    <row r="199" spans="1:34" s="346" customFormat="1" hidden="1" x14ac:dyDescent="0.2">
      <c r="A199" s="384">
        <f t="shared" si="64"/>
        <v>0</v>
      </c>
      <c r="B199" s="385"/>
      <c r="C199" s="374"/>
      <c r="D199" s="438"/>
      <c r="E199" s="352"/>
      <c r="F199" s="353"/>
      <c r="G199" s="353"/>
      <c r="H199" s="353"/>
      <c r="I199" s="353"/>
      <c r="J199" s="394">
        <f t="shared" si="51"/>
        <v>0</v>
      </c>
      <c r="K199" s="374"/>
      <c r="L199" s="374"/>
      <c r="M199" s="354"/>
      <c r="N199" s="355"/>
      <c r="O199" s="355"/>
      <c r="P199" s="355"/>
      <c r="Q199" s="355"/>
      <c r="R199" s="355"/>
      <c r="S199" s="356"/>
      <c r="T199" s="357"/>
      <c r="U199" s="338">
        <f t="shared" si="65"/>
        <v>0</v>
      </c>
      <c r="V199" s="374"/>
      <c r="W199" s="399">
        <f t="shared" si="66"/>
        <v>0</v>
      </c>
      <c r="X199" s="400">
        <f t="shared" si="67"/>
        <v>0</v>
      </c>
      <c r="Y199" s="400">
        <f t="shared" si="68"/>
        <v>0</v>
      </c>
      <c r="Z199" s="400">
        <f t="shared" si="69"/>
        <v>0</v>
      </c>
      <c r="AA199" s="400">
        <f t="shared" si="70"/>
        <v>0</v>
      </c>
      <c r="AB199" s="400">
        <f t="shared" si="71"/>
        <v>0</v>
      </c>
      <c r="AC199" s="400">
        <f t="shared" si="72"/>
        <v>0</v>
      </c>
      <c r="AD199" s="534">
        <f t="shared" si="73"/>
        <v>0</v>
      </c>
      <c r="AE199" s="386"/>
      <c r="AF199" s="405">
        <f t="shared" si="74"/>
        <v>0</v>
      </c>
      <c r="AG199" s="374"/>
      <c r="AH199" s="544"/>
    </row>
    <row r="200" spans="1:34" s="346" customFormat="1" hidden="1" x14ac:dyDescent="0.2">
      <c r="A200" s="384">
        <f t="shared" si="64"/>
        <v>0</v>
      </c>
      <c r="B200" s="385"/>
      <c r="C200" s="374"/>
      <c r="D200" s="438"/>
      <c r="E200" s="352"/>
      <c r="F200" s="353"/>
      <c r="G200" s="353"/>
      <c r="H200" s="353"/>
      <c r="I200" s="353"/>
      <c r="J200" s="394">
        <f t="shared" si="51"/>
        <v>0</v>
      </c>
      <c r="K200" s="374"/>
      <c r="L200" s="374"/>
      <c r="M200" s="354"/>
      <c r="N200" s="355"/>
      <c r="O200" s="355"/>
      <c r="P200" s="355"/>
      <c r="Q200" s="355"/>
      <c r="R200" s="355"/>
      <c r="S200" s="356"/>
      <c r="T200" s="357"/>
      <c r="U200" s="338">
        <f t="shared" si="65"/>
        <v>0</v>
      </c>
      <c r="V200" s="374"/>
      <c r="W200" s="399">
        <f t="shared" si="66"/>
        <v>0</v>
      </c>
      <c r="X200" s="400">
        <f t="shared" si="67"/>
        <v>0</v>
      </c>
      <c r="Y200" s="400">
        <f t="shared" si="68"/>
        <v>0</v>
      </c>
      <c r="Z200" s="400">
        <f t="shared" si="69"/>
        <v>0</v>
      </c>
      <c r="AA200" s="400">
        <f t="shared" si="70"/>
        <v>0</v>
      </c>
      <c r="AB200" s="400">
        <f t="shared" si="71"/>
        <v>0</v>
      </c>
      <c r="AC200" s="400">
        <f t="shared" si="72"/>
        <v>0</v>
      </c>
      <c r="AD200" s="534">
        <f t="shared" si="73"/>
        <v>0</v>
      </c>
      <c r="AE200" s="386"/>
      <c r="AF200" s="405">
        <f t="shared" si="74"/>
        <v>0</v>
      </c>
      <c r="AG200" s="374"/>
      <c r="AH200" s="544"/>
    </row>
    <row r="201" spans="1:34" s="346" customFormat="1" hidden="1" x14ac:dyDescent="0.2">
      <c r="A201" s="384">
        <f t="shared" si="64"/>
        <v>0</v>
      </c>
      <c r="B201" s="385"/>
      <c r="C201" s="374"/>
      <c r="D201" s="438"/>
      <c r="E201" s="352"/>
      <c r="F201" s="353"/>
      <c r="G201" s="353"/>
      <c r="H201" s="353"/>
      <c r="I201" s="353"/>
      <c r="J201" s="394">
        <f t="shared" si="51"/>
        <v>0</v>
      </c>
      <c r="K201" s="374"/>
      <c r="L201" s="374"/>
      <c r="M201" s="354"/>
      <c r="N201" s="355"/>
      <c r="O201" s="355"/>
      <c r="P201" s="355"/>
      <c r="Q201" s="355"/>
      <c r="R201" s="355"/>
      <c r="S201" s="356"/>
      <c r="T201" s="357"/>
      <c r="U201" s="338">
        <f t="shared" si="65"/>
        <v>0</v>
      </c>
      <c r="V201" s="374"/>
      <c r="W201" s="399">
        <f t="shared" si="66"/>
        <v>0</v>
      </c>
      <c r="X201" s="400">
        <f t="shared" si="67"/>
        <v>0</v>
      </c>
      <c r="Y201" s="400">
        <f t="shared" si="68"/>
        <v>0</v>
      </c>
      <c r="Z201" s="400">
        <f t="shared" si="69"/>
        <v>0</v>
      </c>
      <c r="AA201" s="400">
        <f t="shared" si="70"/>
        <v>0</v>
      </c>
      <c r="AB201" s="400">
        <f t="shared" si="71"/>
        <v>0</v>
      </c>
      <c r="AC201" s="400">
        <f t="shared" si="72"/>
        <v>0</v>
      </c>
      <c r="AD201" s="534">
        <f t="shared" si="73"/>
        <v>0</v>
      </c>
      <c r="AE201" s="386"/>
      <c r="AF201" s="405">
        <f t="shared" si="74"/>
        <v>0</v>
      </c>
      <c r="AG201" s="374"/>
      <c r="AH201" s="544"/>
    </row>
    <row r="202" spans="1:34" s="346" customFormat="1" hidden="1" x14ac:dyDescent="0.2">
      <c r="A202" s="384">
        <f t="shared" si="64"/>
        <v>0</v>
      </c>
      <c r="B202" s="385"/>
      <c r="C202" s="374"/>
      <c r="D202" s="438"/>
      <c r="E202" s="352"/>
      <c r="F202" s="353"/>
      <c r="G202" s="353"/>
      <c r="H202" s="353"/>
      <c r="I202" s="353"/>
      <c r="J202" s="394">
        <f t="shared" si="51"/>
        <v>0</v>
      </c>
      <c r="K202" s="374"/>
      <c r="L202" s="374"/>
      <c r="M202" s="354"/>
      <c r="N202" s="355"/>
      <c r="O202" s="355"/>
      <c r="P202" s="355"/>
      <c r="Q202" s="355"/>
      <c r="R202" s="355"/>
      <c r="S202" s="356"/>
      <c r="T202" s="357"/>
      <c r="U202" s="338">
        <f t="shared" si="65"/>
        <v>0</v>
      </c>
      <c r="V202" s="374"/>
      <c r="W202" s="399">
        <f t="shared" si="66"/>
        <v>0</v>
      </c>
      <c r="X202" s="400">
        <f t="shared" si="67"/>
        <v>0</v>
      </c>
      <c r="Y202" s="400">
        <f t="shared" si="68"/>
        <v>0</v>
      </c>
      <c r="Z202" s="400">
        <f t="shared" si="69"/>
        <v>0</v>
      </c>
      <c r="AA202" s="400">
        <f t="shared" si="70"/>
        <v>0</v>
      </c>
      <c r="AB202" s="400">
        <f t="shared" si="71"/>
        <v>0</v>
      </c>
      <c r="AC202" s="400">
        <f t="shared" si="72"/>
        <v>0</v>
      </c>
      <c r="AD202" s="534">
        <f t="shared" si="73"/>
        <v>0</v>
      </c>
      <c r="AE202" s="386"/>
      <c r="AF202" s="405">
        <f t="shared" si="74"/>
        <v>0</v>
      </c>
      <c r="AG202" s="374"/>
      <c r="AH202" s="544"/>
    </row>
    <row r="203" spans="1:34" s="346" customFormat="1" hidden="1" x14ac:dyDescent="0.2">
      <c r="A203" s="384">
        <f t="shared" si="64"/>
        <v>0</v>
      </c>
      <c r="B203" s="385"/>
      <c r="C203" s="374"/>
      <c r="D203" s="438"/>
      <c r="E203" s="352"/>
      <c r="F203" s="353"/>
      <c r="G203" s="353"/>
      <c r="H203" s="353"/>
      <c r="I203" s="353"/>
      <c r="J203" s="394">
        <f t="shared" si="51"/>
        <v>0</v>
      </c>
      <c r="K203" s="374"/>
      <c r="L203" s="374"/>
      <c r="M203" s="354"/>
      <c r="N203" s="355"/>
      <c r="O203" s="355"/>
      <c r="P203" s="355"/>
      <c r="Q203" s="355"/>
      <c r="R203" s="355"/>
      <c r="S203" s="356"/>
      <c r="T203" s="357"/>
      <c r="U203" s="338">
        <f t="shared" si="65"/>
        <v>0</v>
      </c>
      <c r="V203" s="374"/>
      <c r="W203" s="399">
        <f t="shared" si="66"/>
        <v>0</v>
      </c>
      <c r="X203" s="400">
        <f t="shared" si="67"/>
        <v>0</v>
      </c>
      <c r="Y203" s="400">
        <f t="shared" si="68"/>
        <v>0</v>
      </c>
      <c r="Z203" s="400">
        <f t="shared" si="69"/>
        <v>0</v>
      </c>
      <c r="AA203" s="400">
        <f t="shared" si="70"/>
        <v>0</v>
      </c>
      <c r="AB203" s="400">
        <f t="shared" si="71"/>
        <v>0</v>
      </c>
      <c r="AC203" s="400">
        <f t="shared" si="72"/>
        <v>0</v>
      </c>
      <c r="AD203" s="534">
        <f t="shared" si="73"/>
        <v>0</v>
      </c>
      <c r="AE203" s="386"/>
      <c r="AF203" s="405">
        <f t="shared" si="74"/>
        <v>0</v>
      </c>
      <c r="AG203" s="374"/>
      <c r="AH203" s="544"/>
    </row>
    <row r="204" spans="1:34" s="346" customFormat="1" hidden="1" x14ac:dyDescent="0.2">
      <c r="A204" s="384">
        <f t="shared" si="64"/>
        <v>0</v>
      </c>
      <c r="B204" s="385"/>
      <c r="C204" s="374"/>
      <c r="D204" s="438"/>
      <c r="E204" s="352"/>
      <c r="F204" s="353"/>
      <c r="G204" s="353"/>
      <c r="H204" s="353"/>
      <c r="I204" s="353"/>
      <c r="J204" s="394">
        <f t="shared" si="51"/>
        <v>0</v>
      </c>
      <c r="K204" s="374"/>
      <c r="L204" s="374"/>
      <c r="M204" s="354"/>
      <c r="N204" s="355"/>
      <c r="O204" s="355"/>
      <c r="P204" s="355"/>
      <c r="Q204" s="355"/>
      <c r="R204" s="355"/>
      <c r="S204" s="356"/>
      <c r="T204" s="357"/>
      <c r="U204" s="338">
        <f t="shared" si="65"/>
        <v>0</v>
      </c>
      <c r="V204" s="374"/>
      <c r="W204" s="399">
        <f t="shared" si="66"/>
        <v>0</v>
      </c>
      <c r="X204" s="400">
        <f t="shared" si="67"/>
        <v>0</v>
      </c>
      <c r="Y204" s="400">
        <f t="shared" si="68"/>
        <v>0</v>
      </c>
      <c r="Z204" s="400">
        <f t="shared" si="69"/>
        <v>0</v>
      </c>
      <c r="AA204" s="400">
        <f t="shared" si="70"/>
        <v>0</v>
      </c>
      <c r="AB204" s="400">
        <f t="shared" si="71"/>
        <v>0</v>
      </c>
      <c r="AC204" s="400">
        <f t="shared" si="72"/>
        <v>0</v>
      </c>
      <c r="AD204" s="534">
        <f t="shared" si="73"/>
        <v>0</v>
      </c>
      <c r="AE204" s="386"/>
      <c r="AF204" s="405">
        <f t="shared" si="74"/>
        <v>0</v>
      </c>
      <c r="AG204" s="374"/>
      <c r="AH204" s="544"/>
    </row>
    <row r="205" spans="1:34" s="346" customFormat="1" hidden="1" x14ac:dyDescent="0.2">
      <c r="A205" s="384">
        <f t="shared" si="64"/>
        <v>0</v>
      </c>
      <c r="B205" s="385"/>
      <c r="C205" s="374"/>
      <c r="D205" s="438"/>
      <c r="E205" s="352"/>
      <c r="F205" s="353"/>
      <c r="G205" s="353"/>
      <c r="H205" s="353"/>
      <c r="I205" s="353"/>
      <c r="J205" s="394">
        <f t="shared" si="51"/>
        <v>0</v>
      </c>
      <c r="K205" s="374"/>
      <c r="L205" s="374"/>
      <c r="M205" s="354"/>
      <c r="N205" s="355"/>
      <c r="O205" s="355"/>
      <c r="P205" s="355"/>
      <c r="Q205" s="355"/>
      <c r="R205" s="355"/>
      <c r="S205" s="356"/>
      <c r="T205" s="357"/>
      <c r="U205" s="338">
        <f t="shared" si="65"/>
        <v>0</v>
      </c>
      <c r="V205" s="374"/>
      <c r="W205" s="399">
        <f t="shared" si="66"/>
        <v>0</v>
      </c>
      <c r="X205" s="400">
        <f t="shared" si="67"/>
        <v>0</v>
      </c>
      <c r="Y205" s="400">
        <f t="shared" si="68"/>
        <v>0</v>
      </c>
      <c r="Z205" s="400">
        <f t="shared" si="69"/>
        <v>0</v>
      </c>
      <c r="AA205" s="400">
        <f t="shared" si="70"/>
        <v>0</v>
      </c>
      <c r="AB205" s="400">
        <f t="shared" si="71"/>
        <v>0</v>
      </c>
      <c r="AC205" s="400">
        <f t="shared" si="72"/>
        <v>0</v>
      </c>
      <c r="AD205" s="534">
        <f t="shared" si="73"/>
        <v>0</v>
      </c>
      <c r="AE205" s="386"/>
      <c r="AF205" s="405">
        <f t="shared" si="74"/>
        <v>0</v>
      </c>
      <c r="AG205" s="374"/>
      <c r="AH205" s="544"/>
    </row>
    <row r="206" spans="1:34" s="346" customFormat="1" hidden="1" x14ac:dyDescent="0.2">
      <c r="A206" s="384">
        <f t="shared" si="64"/>
        <v>0</v>
      </c>
      <c r="B206" s="385"/>
      <c r="C206" s="374"/>
      <c r="D206" s="438"/>
      <c r="E206" s="352"/>
      <c r="F206" s="353"/>
      <c r="G206" s="353"/>
      <c r="H206" s="353"/>
      <c r="I206" s="353"/>
      <c r="J206" s="394">
        <f t="shared" si="51"/>
        <v>0</v>
      </c>
      <c r="K206" s="374"/>
      <c r="L206" s="374"/>
      <c r="M206" s="354"/>
      <c r="N206" s="355"/>
      <c r="O206" s="355"/>
      <c r="P206" s="355"/>
      <c r="Q206" s="355"/>
      <c r="R206" s="355"/>
      <c r="S206" s="356"/>
      <c r="T206" s="357"/>
      <c r="U206" s="338">
        <f t="shared" si="65"/>
        <v>0</v>
      </c>
      <c r="V206" s="374"/>
      <c r="W206" s="399">
        <f t="shared" si="66"/>
        <v>0</v>
      </c>
      <c r="X206" s="400">
        <f t="shared" si="67"/>
        <v>0</v>
      </c>
      <c r="Y206" s="400">
        <f t="shared" si="68"/>
        <v>0</v>
      </c>
      <c r="Z206" s="400">
        <f t="shared" si="69"/>
        <v>0</v>
      </c>
      <c r="AA206" s="400">
        <f t="shared" si="70"/>
        <v>0</v>
      </c>
      <c r="AB206" s="400">
        <f t="shared" si="71"/>
        <v>0</v>
      </c>
      <c r="AC206" s="400">
        <f t="shared" si="72"/>
        <v>0</v>
      </c>
      <c r="AD206" s="534">
        <f t="shared" si="73"/>
        <v>0</v>
      </c>
      <c r="AE206" s="386"/>
      <c r="AF206" s="405">
        <f t="shared" si="74"/>
        <v>0</v>
      </c>
      <c r="AG206" s="374"/>
      <c r="AH206" s="544"/>
    </row>
    <row r="207" spans="1:34" s="346" customFormat="1" hidden="1" x14ac:dyDescent="0.2">
      <c r="A207" s="384">
        <f t="shared" si="64"/>
        <v>0</v>
      </c>
      <c r="B207" s="385"/>
      <c r="C207" s="374"/>
      <c r="D207" s="438"/>
      <c r="E207" s="352"/>
      <c r="F207" s="353"/>
      <c r="G207" s="353"/>
      <c r="H207" s="353"/>
      <c r="I207" s="353"/>
      <c r="J207" s="394">
        <f t="shared" si="51"/>
        <v>0</v>
      </c>
      <c r="K207" s="374"/>
      <c r="L207" s="374"/>
      <c r="M207" s="354"/>
      <c r="N207" s="355"/>
      <c r="O207" s="355"/>
      <c r="P207" s="355"/>
      <c r="Q207" s="355"/>
      <c r="R207" s="355"/>
      <c r="S207" s="356"/>
      <c r="T207" s="357"/>
      <c r="U207" s="338">
        <f t="shared" si="65"/>
        <v>0</v>
      </c>
      <c r="V207" s="374"/>
      <c r="W207" s="399">
        <f t="shared" si="66"/>
        <v>0</v>
      </c>
      <c r="X207" s="400">
        <f t="shared" si="67"/>
        <v>0</v>
      </c>
      <c r="Y207" s="400">
        <f t="shared" si="68"/>
        <v>0</v>
      </c>
      <c r="Z207" s="400">
        <f t="shared" si="69"/>
        <v>0</v>
      </c>
      <c r="AA207" s="400">
        <f t="shared" si="70"/>
        <v>0</v>
      </c>
      <c r="AB207" s="400">
        <f t="shared" si="71"/>
        <v>0</v>
      </c>
      <c r="AC207" s="400">
        <f t="shared" si="72"/>
        <v>0</v>
      </c>
      <c r="AD207" s="534">
        <f t="shared" si="73"/>
        <v>0</v>
      </c>
      <c r="AE207" s="386"/>
      <c r="AF207" s="405">
        <f t="shared" si="74"/>
        <v>0</v>
      </c>
      <c r="AG207" s="374"/>
      <c r="AH207" s="544"/>
    </row>
    <row r="208" spans="1:34" s="346" customFormat="1" hidden="1" x14ac:dyDescent="0.2">
      <c r="A208" s="384">
        <f t="shared" si="64"/>
        <v>0</v>
      </c>
      <c r="B208" s="385"/>
      <c r="C208" s="374"/>
      <c r="D208" s="438"/>
      <c r="E208" s="352"/>
      <c r="F208" s="353"/>
      <c r="G208" s="353"/>
      <c r="H208" s="353"/>
      <c r="I208" s="353"/>
      <c r="J208" s="394">
        <f t="shared" si="51"/>
        <v>0</v>
      </c>
      <c r="K208" s="374"/>
      <c r="L208" s="374"/>
      <c r="M208" s="354"/>
      <c r="N208" s="355"/>
      <c r="O208" s="355"/>
      <c r="P208" s="355"/>
      <c r="Q208" s="355"/>
      <c r="R208" s="355"/>
      <c r="S208" s="356"/>
      <c r="T208" s="357"/>
      <c r="U208" s="338">
        <f t="shared" si="65"/>
        <v>0</v>
      </c>
      <c r="V208" s="374"/>
      <c r="W208" s="399">
        <f t="shared" si="66"/>
        <v>0</v>
      </c>
      <c r="X208" s="400">
        <f t="shared" si="67"/>
        <v>0</v>
      </c>
      <c r="Y208" s="400">
        <f t="shared" si="68"/>
        <v>0</v>
      </c>
      <c r="Z208" s="400">
        <f t="shared" si="69"/>
        <v>0</v>
      </c>
      <c r="AA208" s="400">
        <f t="shared" si="70"/>
        <v>0</v>
      </c>
      <c r="AB208" s="400">
        <f t="shared" si="71"/>
        <v>0</v>
      </c>
      <c r="AC208" s="400">
        <f t="shared" si="72"/>
        <v>0</v>
      </c>
      <c r="AD208" s="534">
        <f t="shared" si="73"/>
        <v>0</v>
      </c>
      <c r="AE208" s="386"/>
      <c r="AF208" s="405">
        <f t="shared" si="74"/>
        <v>0</v>
      </c>
      <c r="AG208" s="374"/>
      <c r="AH208" s="544"/>
    </row>
    <row r="209" spans="1:34" s="346" customFormat="1" hidden="1" x14ac:dyDescent="0.2">
      <c r="A209" s="384">
        <f t="shared" si="64"/>
        <v>0</v>
      </c>
      <c r="B209" s="385"/>
      <c r="C209" s="374"/>
      <c r="D209" s="438"/>
      <c r="E209" s="352"/>
      <c r="F209" s="353"/>
      <c r="G209" s="353"/>
      <c r="H209" s="353"/>
      <c r="I209" s="353"/>
      <c r="J209" s="394">
        <f t="shared" si="51"/>
        <v>0</v>
      </c>
      <c r="K209" s="374"/>
      <c r="L209" s="374"/>
      <c r="M209" s="354"/>
      <c r="N209" s="355"/>
      <c r="O209" s="355"/>
      <c r="P209" s="355"/>
      <c r="Q209" s="355"/>
      <c r="R209" s="355"/>
      <c r="S209" s="356"/>
      <c r="T209" s="357"/>
      <c r="U209" s="338">
        <f t="shared" si="65"/>
        <v>0</v>
      </c>
      <c r="V209" s="374"/>
      <c r="W209" s="399">
        <f t="shared" si="66"/>
        <v>0</v>
      </c>
      <c r="X209" s="400">
        <f t="shared" si="67"/>
        <v>0</v>
      </c>
      <c r="Y209" s="400">
        <f t="shared" si="68"/>
        <v>0</v>
      </c>
      <c r="Z209" s="400">
        <f t="shared" si="69"/>
        <v>0</v>
      </c>
      <c r="AA209" s="400">
        <f t="shared" si="70"/>
        <v>0</v>
      </c>
      <c r="AB209" s="400">
        <f t="shared" si="71"/>
        <v>0</v>
      </c>
      <c r="AC209" s="400">
        <f t="shared" si="72"/>
        <v>0</v>
      </c>
      <c r="AD209" s="534">
        <f t="shared" si="73"/>
        <v>0</v>
      </c>
      <c r="AE209" s="386"/>
      <c r="AF209" s="405">
        <f t="shared" si="74"/>
        <v>0</v>
      </c>
      <c r="AG209" s="374"/>
      <c r="AH209" s="544"/>
    </row>
    <row r="210" spans="1:34" s="346" customFormat="1" hidden="1" x14ac:dyDescent="0.2">
      <c r="A210" s="384">
        <f t="shared" si="64"/>
        <v>0</v>
      </c>
      <c r="B210" s="385"/>
      <c r="C210" s="374"/>
      <c r="D210" s="438"/>
      <c r="E210" s="352"/>
      <c r="F210" s="353"/>
      <c r="G210" s="353"/>
      <c r="H210" s="353"/>
      <c r="I210" s="353"/>
      <c r="J210" s="394">
        <f t="shared" si="51"/>
        <v>0</v>
      </c>
      <c r="K210" s="374"/>
      <c r="L210" s="374"/>
      <c r="M210" s="354"/>
      <c r="N210" s="355"/>
      <c r="O210" s="355"/>
      <c r="P210" s="355"/>
      <c r="Q210" s="355"/>
      <c r="R210" s="355"/>
      <c r="S210" s="356"/>
      <c r="T210" s="357"/>
      <c r="U210" s="338">
        <f t="shared" si="65"/>
        <v>0</v>
      </c>
      <c r="V210" s="374"/>
      <c r="W210" s="399">
        <f t="shared" si="66"/>
        <v>0</v>
      </c>
      <c r="X210" s="400">
        <f t="shared" si="67"/>
        <v>0</v>
      </c>
      <c r="Y210" s="400">
        <f t="shared" si="68"/>
        <v>0</v>
      </c>
      <c r="Z210" s="400">
        <f t="shared" si="69"/>
        <v>0</v>
      </c>
      <c r="AA210" s="400">
        <f t="shared" si="70"/>
        <v>0</v>
      </c>
      <c r="AB210" s="400">
        <f t="shared" si="71"/>
        <v>0</v>
      </c>
      <c r="AC210" s="400">
        <f t="shared" si="72"/>
        <v>0</v>
      </c>
      <c r="AD210" s="534">
        <f t="shared" si="73"/>
        <v>0</v>
      </c>
      <c r="AE210" s="386"/>
      <c r="AF210" s="405">
        <f t="shared" si="74"/>
        <v>0</v>
      </c>
      <c r="AG210" s="374"/>
      <c r="AH210" s="544"/>
    </row>
    <row r="211" spans="1:34" s="346" customFormat="1" hidden="1" x14ac:dyDescent="0.2">
      <c r="A211" s="384">
        <f t="shared" si="64"/>
        <v>0</v>
      </c>
      <c r="B211" s="385"/>
      <c r="C211" s="374"/>
      <c r="D211" s="438"/>
      <c r="E211" s="352"/>
      <c r="F211" s="353"/>
      <c r="G211" s="353"/>
      <c r="H211" s="353"/>
      <c r="I211" s="353"/>
      <c r="J211" s="394">
        <f t="shared" si="51"/>
        <v>0</v>
      </c>
      <c r="K211" s="374"/>
      <c r="L211" s="374"/>
      <c r="M211" s="354"/>
      <c r="N211" s="355"/>
      <c r="O211" s="355"/>
      <c r="P211" s="355"/>
      <c r="Q211" s="355"/>
      <c r="R211" s="355"/>
      <c r="S211" s="356"/>
      <c r="T211" s="357"/>
      <c r="U211" s="338">
        <f t="shared" si="65"/>
        <v>0</v>
      </c>
      <c r="V211" s="374"/>
      <c r="W211" s="399">
        <f t="shared" si="66"/>
        <v>0</v>
      </c>
      <c r="X211" s="400">
        <f t="shared" si="67"/>
        <v>0</v>
      </c>
      <c r="Y211" s="400">
        <f t="shared" si="68"/>
        <v>0</v>
      </c>
      <c r="Z211" s="400">
        <f t="shared" si="69"/>
        <v>0</v>
      </c>
      <c r="AA211" s="400">
        <f t="shared" si="70"/>
        <v>0</v>
      </c>
      <c r="AB211" s="400">
        <f t="shared" si="71"/>
        <v>0</v>
      </c>
      <c r="AC211" s="400">
        <f t="shared" si="72"/>
        <v>0</v>
      </c>
      <c r="AD211" s="534">
        <f t="shared" si="73"/>
        <v>0</v>
      </c>
      <c r="AE211" s="386"/>
      <c r="AF211" s="405">
        <f t="shared" si="74"/>
        <v>0</v>
      </c>
      <c r="AG211" s="374"/>
      <c r="AH211" s="544"/>
    </row>
    <row r="212" spans="1:34" s="346" customFormat="1" hidden="1" x14ac:dyDescent="0.2">
      <c r="A212" s="384">
        <f t="shared" si="64"/>
        <v>0</v>
      </c>
      <c r="B212" s="385"/>
      <c r="C212" s="374"/>
      <c r="D212" s="438"/>
      <c r="E212" s="352"/>
      <c r="F212" s="353"/>
      <c r="G212" s="353"/>
      <c r="H212" s="353"/>
      <c r="I212" s="353"/>
      <c r="J212" s="394">
        <f t="shared" si="51"/>
        <v>0</v>
      </c>
      <c r="K212" s="374"/>
      <c r="L212" s="374"/>
      <c r="M212" s="354"/>
      <c r="N212" s="355"/>
      <c r="O212" s="355"/>
      <c r="P212" s="355"/>
      <c r="Q212" s="355"/>
      <c r="R212" s="355"/>
      <c r="S212" s="356"/>
      <c r="T212" s="357"/>
      <c r="U212" s="338">
        <f t="shared" si="65"/>
        <v>0</v>
      </c>
      <c r="V212" s="374"/>
      <c r="W212" s="399">
        <f t="shared" si="66"/>
        <v>0</v>
      </c>
      <c r="X212" s="400">
        <f t="shared" si="67"/>
        <v>0</v>
      </c>
      <c r="Y212" s="400">
        <f t="shared" si="68"/>
        <v>0</v>
      </c>
      <c r="Z212" s="400">
        <f t="shared" si="69"/>
        <v>0</v>
      </c>
      <c r="AA212" s="400">
        <f t="shared" si="70"/>
        <v>0</v>
      </c>
      <c r="AB212" s="400">
        <f t="shared" si="71"/>
        <v>0</v>
      </c>
      <c r="AC212" s="400">
        <f t="shared" si="72"/>
        <v>0</v>
      </c>
      <c r="AD212" s="534">
        <f t="shared" si="73"/>
        <v>0</v>
      </c>
      <c r="AE212" s="386"/>
      <c r="AF212" s="405">
        <f t="shared" si="74"/>
        <v>0</v>
      </c>
      <c r="AG212" s="374"/>
      <c r="AH212" s="544"/>
    </row>
    <row r="213" spans="1:34" s="346" customFormat="1" hidden="1" x14ac:dyDescent="0.2">
      <c r="A213" s="384">
        <f t="shared" si="64"/>
        <v>0</v>
      </c>
      <c r="B213" s="385"/>
      <c r="C213" s="374"/>
      <c r="D213" s="438"/>
      <c r="E213" s="352"/>
      <c r="F213" s="353"/>
      <c r="G213" s="353"/>
      <c r="H213" s="353"/>
      <c r="I213" s="353"/>
      <c r="J213" s="394">
        <f t="shared" si="51"/>
        <v>0</v>
      </c>
      <c r="K213" s="374"/>
      <c r="L213" s="374"/>
      <c r="M213" s="354"/>
      <c r="N213" s="355"/>
      <c r="O213" s="355"/>
      <c r="P213" s="355"/>
      <c r="Q213" s="355"/>
      <c r="R213" s="355"/>
      <c r="S213" s="356"/>
      <c r="T213" s="357"/>
      <c r="U213" s="338">
        <f t="shared" si="65"/>
        <v>0</v>
      </c>
      <c r="V213" s="374"/>
      <c r="W213" s="399">
        <f t="shared" si="66"/>
        <v>0</v>
      </c>
      <c r="X213" s="400">
        <f t="shared" si="67"/>
        <v>0</v>
      </c>
      <c r="Y213" s="400">
        <f t="shared" si="68"/>
        <v>0</v>
      </c>
      <c r="Z213" s="400">
        <f t="shared" si="69"/>
        <v>0</v>
      </c>
      <c r="AA213" s="400">
        <f t="shared" si="70"/>
        <v>0</v>
      </c>
      <c r="AB213" s="400">
        <f t="shared" si="71"/>
        <v>0</v>
      </c>
      <c r="AC213" s="400">
        <f t="shared" si="72"/>
        <v>0</v>
      </c>
      <c r="AD213" s="534">
        <f t="shared" si="73"/>
        <v>0</v>
      </c>
      <c r="AE213" s="386"/>
      <c r="AF213" s="405">
        <f t="shared" si="74"/>
        <v>0</v>
      </c>
      <c r="AG213" s="374"/>
      <c r="AH213" s="544"/>
    </row>
    <row r="214" spans="1:34" s="346" customFormat="1" hidden="1" x14ac:dyDescent="0.2">
      <c r="A214" s="384">
        <f t="shared" si="64"/>
        <v>0</v>
      </c>
      <c r="B214" s="385"/>
      <c r="C214" s="374"/>
      <c r="D214" s="438"/>
      <c r="E214" s="352"/>
      <c r="F214" s="353"/>
      <c r="G214" s="353"/>
      <c r="H214" s="353"/>
      <c r="I214" s="353"/>
      <c r="J214" s="394">
        <f t="shared" si="51"/>
        <v>0</v>
      </c>
      <c r="K214" s="374"/>
      <c r="L214" s="374"/>
      <c r="M214" s="354"/>
      <c r="N214" s="355"/>
      <c r="O214" s="355"/>
      <c r="P214" s="355"/>
      <c r="Q214" s="355"/>
      <c r="R214" s="355"/>
      <c r="S214" s="356"/>
      <c r="T214" s="357"/>
      <c r="U214" s="338">
        <f t="shared" si="65"/>
        <v>0</v>
      </c>
      <c r="V214" s="374"/>
      <c r="W214" s="399">
        <f t="shared" si="66"/>
        <v>0</v>
      </c>
      <c r="X214" s="400">
        <f t="shared" si="67"/>
        <v>0</v>
      </c>
      <c r="Y214" s="400">
        <f t="shared" si="68"/>
        <v>0</v>
      </c>
      <c r="Z214" s="400">
        <f t="shared" si="69"/>
        <v>0</v>
      </c>
      <c r="AA214" s="400">
        <f t="shared" si="70"/>
        <v>0</v>
      </c>
      <c r="AB214" s="400">
        <f t="shared" si="71"/>
        <v>0</v>
      </c>
      <c r="AC214" s="400">
        <f t="shared" si="72"/>
        <v>0</v>
      </c>
      <c r="AD214" s="534">
        <f t="shared" si="73"/>
        <v>0</v>
      </c>
      <c r="AE214" s="386"/>
      <c r="AF214" s="405">
        <f t="shared" si="74"/>
        <v>0</v>
      </c>
      <c r="AG214" s="374"/>
      <c r="AH214" s="544"/>
    </row>
    <row r="215" spans="1:34" s="346" customFormat="1" hidden="1" x14ac:dyDescent="0.2">
      <c r="A215" s="384">
        <f t="shared" si="64"/>
        <v>0</v>
      </c>
      <c r="B215" s="385"/>
      <c r="C215" s="374"/>
      <c r="D215" s="438"/>
      <c r="E215" s="352"/>
      <c r="F215" s="353"/>
      <c r="G215" s="353"/>
      <c r="H215" s="353"/>
      <c r="I215" s="353"/>
      <c r="J215" s="394">
        <f t="shared" si="51"/>
        <v>0</v>
      </c>
      <c r="K215" s="374"/>
      <c r="L215" s="374"/>
      <c r="M215" s="354"/>
      <c r="N215" s="355"/>
      <c r="O215" s="355"/>
      <c r="P215" s="355"/>
      <c r="Q215" s="355"/>
      <c r="R215" s="355"/>
      <c r="S215" s="356"/>
      <c r="T215" s="357"/>
      <c r="U215" s="338">
        <f t="shared" si="65"/>
        <v>0</v>
      </c>
      <c r="V215" s="374"/>
      <c r="W215" s="399">
        <f t="shared" si="66"/>
        <v>0</v>
      </c>
      <c r="X215" s="400">
        <f t="shared" si="67"/>
        <v>0</v>
      </c>
      <c r="Y215" s="400">
        <f t="shared" si="68"/>
        <v>0</v>
      </c>
      <c r="Z215" s="400">
        <f t="shared" si="69"/>
        <v>0</v>
      </c>
      <c r="AA215" s="400">
        <f t="shared" si="70"/>
        <v>0</v>
      </c>
      <c r="AB215" s="400">
        <f t="shared" si="71"/>
        <v>0</v>
      </c>
      <c r="AC215" s="400">
        <f t="shared" si="72"/>
        <v>0</v>
      </c>
      <c r="AD215" s="534">
        <f t="shared" si="73"/>
        <v>0</v>
      </c>
      <c r="AE215" s="386"/>
      <c r="AF215" s="405">
        <f t="shared" si="74"/>
        <v>0</v>
      </c>
      <c r="AG215" s="374"/>
      <c r="AH215" s="544"/>
    </row>
    <row r="216" spans="1:34" s="346" customFormat="1" hidden="1" x14ac:dyDescent="0.2">
      <c r="A216" s="384">
        <f t="shared" si="64"/>
        <v>0</v>
      </c>
      <c r="B216" s="385"/>
      <c r="C216" s="374"/>
      <c r="D216" s="438"/>
      <c r="E216" s="352"/>
      <c r="F216" s="353"/>
      <c r="G216" s="353"/>
      <c r="H216" s="353"/>
      <c r="I216" s="353"/>
      <c r="J216" s="394">
        <f t="shared" si="51"/>
        <v>0</v>
      </c>
      <c r="K216" s="374"/>
      <c r="L216" s="374"/>
      <c r="M216" s="354"/>
      <c r="N216" s="355"/>
      <c r="O216" s="355"/>
      <c r="P216" s="355"/>
      <c r="Q216" s="355"/>
      <c r="R216" s="355"/>
      <c r="S216" s="356"/>
      <c r="T216" s="357"/>
      <c r="U216" s="338">
        <f t="shared" si="65"/>
        <v>0</v>
      </c>
      <c r="V216" s="374"/>
      <c r="W216" s="399">
        <f t="shared" si="66"/>
        <v>0</v>
      </c>
      <c r="X216" s="400">
        <f t="shared" si="67"/>
        <v>0</v>
      </c>
      <c r="Y216" s="400">
        <f t="shared" si="68"/>
        <v>0</v>
      </c>
      <c r="Z216" s="400">
        <f t="shared" si="69"/>
        <v>0</v>
      </c>
      <c r="AA216" s="400">
        <f t="shared" si="70"/>
        <v>0</v>
      </c>
      <c r="AB216" s="400">
        <f t="shared" si="71"/>
        <v>0</v>
      </c>
      <c r="AC216" s="400">
        <f t="shared" si="72"/>
        <v>0</v>
      </c>
      <c r="AD216" s="534">
        <f t="shared" si="73"/>
        <v>0</v>
      </c>
      <c r="AE216" s="386"/>
      <c r="AF216" s="405">
        <f t="shared" si="74"/>
        <v>0</v>
      </c>
      <c r="AG216" s="374"/>
      <c r="AH216" s="544"/>
    </row>
    <row r="217" spans="1:34" s="346" customFormat="1" hidden="1" x14ac:dyDescent="0.2">
      <c r="A217" s="384">
        <f t="shared" si="64"/>
        <v>0</v>
      </c>
      <c r="B217" s="385"/>
      <c r="C217" s="374"/>
      <c r="D217" s="438"/>
      <c r="E217" s="352"/>
      <c r="F217" s="353"/>
      <c r="G217" s="353"/>
      <c r="H217" s="353"/>
      <c r="I217" s="353"/>
      <c r="J217" s="394">
        <f t="shared" si="51"/>
        <v>0</v>
      </c>
      <c r="K217" s="374"/>
      <c r="L217" s="374"/>
      <c r="M217" s="354"/>
      <c r="N217" s="355"/>
      <c r="O217" s="355"/>
      <c r="P217" s="355"/>
      <c r="Q217" s="355"/>
      <c r="R217" s="355"/>
      <c r="S217" s="356"/>
      <c r="T217" s="357"/>
      <c r="U217" s="338">
        <f t="shared" si="65"/>
        <v>0</v>
      </c>
      <c r="V217" s="374"/>
      <c r="W217" s="399">
        <f t="shared" si="66"/>
        <v>0</v>
      </c>
      <c r="X217" s="400">
        <f t="shared" si="67"/>
        <v>0</v>
      </c>
      <c r="Y217" s="400">
        <f t="shared" si="68"/>
        <v>0</v>
      </c>
      <c r="Z217" s="400">
        <f t="shared" si="69"/>
        <v>0</v>
      </c>
      <c r="AA217" s="400">
        <f t="shared" si="70"/>
        <v>0</v>
      </c>
      <c r="AB217" s="400">
        <f t="shared" si="71"/>
        <v>0</v>
      </c>
      <c r="AC217" s="400">
        <f t="shared" si="72"/>
        <v>0</v>
      </c>
      <c r="AD217" s="534">
        <f t="shared" si="73"/>
        <v>0</v>
      </c>
      <c r="AE217" s="386"/>
      <c r="AF217" s="405">
        <f t="shared" si="74"/>
        <v>0</v>
      </c>
      <c r="AG217" s="374"/>
      <c r="AH217" s="544"/>
    </row>
    <row r="218" spans="1:34" s="346" customFormat="1" hidden="1" x14ac:dyDescent="0.2">
      <c r="A218" s="384">
        <f t="shared" si="64"/>
        <v>0</v>
      </c>
      <c r="B218" s="385"/>
      <c r="C218" s="374"/>
      <c r="D218" s="438"/>
      <c r="E218" s="352"/>
      <c r="F218" s="353"/>
      <c r="G218" s="353"/>
      <c r="H218" s="353"/>
      <c r="I218" s="353"/>
      <c r="J218" s="394">
        <f t="shared" si="51"/>
        <v>0</v>
      </c>
      <c r="K218" s="374"/>
      <c r="L218" s="374"/>
      <c r="M218" s="354"/>
      <c r="N218" s="355"/>
      <c r="O218" s="355"/>
      <c r="P218" s="355"/>
      <c r="Q218" s="355"/>
      <c r="R218" s="355"/>
      <c r="S218" s="356"/>
      <c r="T218" s="357"/>
      <c r="U218" s="338">
        <f t="shared" si="65"/>
        <v>0</v>
      </c>
      <c r="V218" s="374"/>
      <c r="W218" s="399">
        <f t="shared" si="66"/>
        <v>0</v>
      </c>
      <c r="X218" s="400">
        <f t="shared" si="67"/>
        <v>0</v>
      </c>
      <c r="Y218" s="400">
        <f t="shared" si="68"/>
        <v>0</v>
      </c>
      <c r="Z218" s="400">
        <f t="shared" si="69"/>
        <v>0</v>
      </c>
      <c r="AA218" s="400">
        <f t="shared" si="70"/>
        <v>0</v>
      </c>
      <c r="AB218" s="400">
        <f t="shared" si="71"/>
        <v>0</v>
      </c>
      <c r="AC218" s="400">
        <f t="shared" si="72"/>
        <v>0</v>
      </c>
      <c r="AD218" s="534">
        <f t="shared" si="73"/>
        <v>0</v>
      </c>
      <c r="AE218" s="386"/>
      <c r="AF218" s="405">
        <f t="shared" si="74"/>
        <v>0</v>
      </c>
      <c r="AG218" s="374"/>
      <c r="AH218" s="544"/>
    </row>
    <row r="219" spans="1:34" s="346" customFormat="1" hidden="1" x14ac:dyDescent="0.2">
      <c r="A219" s="384">
        <f t="shared" si="64"/>
        <v>0</v>
      </c>
      <c r="B219" s="385"/>
      <c r="C219" s="374"/>
      <c r="D219" s="438"/>
      <c r="E219" s="352"/>
      <c r="F219" s="353"/>
      <c r="G219" s="353"/>
      <c r="H219" s="353"/>
      <c r="I219" s="353"/>
      <c r="J219" s="394">
        <f t="shared" si="51"/>
        <v>0</v>
      </c>
      <c r="K219" s="374"/>
      <c r="L219" s="374"/>
      <c r="M219" s="354"/>
      <c r="N219" s="355"/>
      <c r="O219" s="355"/>
      <c r="P219" s="355"/>
      <c r="Q219" s="355"/>
      <c r="R219" s="355"/>
      <c r="S219" s="356"/>
      <c r="T219" s="357"/>
      <c r="U219" s="338">
        <f t="shared" si="65"/>
        <v>0</v>
      </c>
      <c r="V219" s="374"/>
      <c r="W219" s="399">
        <f t="shared" si="66"/>
        <v>0</v>
      </c>
      <c r="X219" s="400">
        <f t="shared" si="67"/>
        <v>0</v>
      </c>
      <c r="Y219" s="400">
        <f t="shared" si="68"/>
        <v>0</v>
      </c>
      <c r="Z219" s="400">
        <f t="shared" si="69"/>
        <v>0</v>
      </c>
      <c r="AA219" s="400">
        <f t="shared" si="70"/>
        <v>0</v>
      </c>
      <c r="AB219" s="400">
        <f t="shared" si="71"/>
        <v>0</v>
      </c>
      <c r="AC219" s="400">
        <f t="shared" si="72"/>
        <v>0</v>
      </c>
      <c r="AD219" s="534">
        <f t="shared" si="73"/>
        <v>0</v>
      </c>
      <c r="AE219" s="386"/>
      <c r="AF219" s="405">
        <f t="shared" si="74"/>
        <v>0</v>
      </c>
      <c r="AG219" s="374"/>
      <c r="AH219" s="544"/>
    </row>
    <row r="220" spans="1:34" s="346" customFormat="1" hidden="1" x14ac:dyDescent="0.2">
      <c r="A220" s="384">
        <f t="shared" si="64"/>
        <v>0</v>
      </c>
      <c r="B220" s="385"/>
      <c r="C220" s="374"/>
      <c r="D220" s="438"/>
      <c r="E220" s="352"/>
      <c r="F220" s="353"/>
      <c r="G220" s="353"/>
      <c r="H220" s="353"/>
      <c r="I220" s="353"/>
      <c r="J220" s="394">
        <f t="shared" si="51"/>
        <v>0</v>
      </c>
      <c r="K220" s="374"/>
      <c r="L220" s="374"/>
      <c r="M220" s="354"/>
      <c r="N220" s="355"/>
      <c r="O220" s="355"/>
      <c r="P220" s="355"/>
      <c r="Q220" s="355"/>
      <c r="R220" s="355"/>
      <c r="S220" s="356"/>
      <c r="T220" s="357"/>
      <c r="U220" s="338">
        <f t="shared" si="65"/>
        <v>0</v>
      </c>
      <c r="V220" s="374"/>
      <c r="W220" s="399">
        <f t="shared" si="66"/>
        <v>0</v>
      </c>
      <c r="X220" s="400">
        <f t="shared" si="67"/>
        <v>0</v>
      </c>
      <c r="Y220" s="400">
        <f t="shared" si="68"/>
        <v>0</v>
      </c>
      <c r="Z220" s="400">
        <f t="shared" si="69"/>
        <v>0</v>
      </c>
      <c r="AA220" s="400">
        <f t="shared" si="70"/>
        <v>0</v>
      </c>
      <c r="AB220" s="400">
        <f t="shared" si="71"/>
        <v>0</v>
      </c>
      <c r="AC220" s="400">
        <f t="shared" si="72"/>
        <v>0</v>
      </c>
      <c r="AD220" s="534">
        <f t="shared" si="73"/>
        <v>0</v>
      </c>
      <c r="AE220" s="386"/>
      <c r="AF220" s="405">
        <f t="shared" si="74"/>
        <v>0</v>
      </c>
      <c r="AG220" s="374"/>
      <c r="AH220" s="544"/>
    </row>
    <row r="221" spans="1:34" s="346" customFormat="1" hidden="1" x14ac:dyDescent="0.2">
      <c r="A221" s="384">
        <f t="shared" si="64"/>
        <v>0</v>
      </c>
      <c r="B221" s="385"/>
      <c r="C221" s="374"/>
      <c r="D221" s="438"/>
      <c r="E221" s="352"/>
      <c r="F221" s="353"/>
      <c r="G221" s="353"/>
      <c r="H221" s="353"/>
      <c r="I221" s="353"/>
      <c r="J221" s="394">
        <f t="shared" si="51"/>
        <v>0</v>
      </c>
      <c r="K221" s="374"/>
      <c r="L221" s="374"/>
      <c r="M221" s="354"/>
      <c r="N221" s="355"/>
      <c r="O221" s="355"/>
      <c r="P221" s="355"/>
      <c r="Q221" s="355"/>
      <c r="R221" s="355"/>
      <c r="S221" s="356"/>
      <c r="T221" s="357"/>
      <c r="U221" s="338">
        <f t="shared" si="65"/>
        <v>0</v>
      </c>
      <c r="V221" s="374"/>
      <c r="W221" s="399">
        <f t="shared" si="66"/>
        <v>0</v>
      </c>
      <c r="X221" s="400">
        <f t="shared" si="67"/>
        <v>0</v>
      </c>
      <c r="Y221" s="400">
        <f t="shared" si="68"/>
        <v>0</v>
      </c>
      <c r="Z221" s="400">
        <f t="shared" si="69"/>
        <v>0</v>
      </c>
      <c r="AA221" s="400">
        <f t="shared" si="70"/>
        <v>0</v>
      </c>
      <c r="AB221" s="400">
        <f t="shared" si="71"/>
        <v>0</v>
      </c>
      <c r="AC221" s="400">
        <f t="shared" si="72"/>
        <v>0</v>
      </c>
      <c r="AD221" s="534">
        <f t="shared" si="73"/>
        <v>0</v>
      </c>
      <c r="AE221" s="386"/>
      <c r="AF221" s="405">
        <f t="shared" si="74"/>
        <v>0</v>
      </c>
      <c r="AG221" s="374"/>
      <c r="AH221" s="544"/>
    </row>
    <row r="222" spans="1:34" s="346" customFormat="1" hidden="1" x14ac:dyDescent="0.2">
      <c r="A222" s="384">
        <f t="shared" si="64"/>
        <v>0</v>
      </c>
      <c r="B222" s="385"/>
      <c r="C222" s="374"/>
      <c r="D222" s="438"/>
      <c r="E222" s="352"/>
      <c r="F222" s="353"/>
      <c r="G222" s="353"/>
      <c r="H222" s="353"/>
      <c r="I222" s="353"/>
      <c r="J222" s="394">
        <f t="shared" si="51"/>
        <v>0</v>
      </c>
      <c r="K222" s="374"/>
      <c r="L222" s="374"/>
      <c r="M222" s="354"/>
      <c r="N222" s="355"/>
      <c r="O222" s="355"/>
      <c r="P222" s="355"/>
      <c r="Q222" s="355"/>
      <c r="R222" s="355"/>
      <c r="S222" s="356"/>
      <c r="T222" s="357"/>
      <c r="U222" s="338">
        <f t="shared" si="65"/>
        <v>0</v>
      </c>
      <c r="V222" s="374"/>
      <c r="W222" s="399">
        <f t="shared" si="66"/>
        <v>0</v>
      </c>
      <c r="X222" s="400">
        <f t="shared" si="67"/>
        <v>0</v>
      </c>
      <c r="Y222" s="400">
        <f t="shared" si="68"/>
        <v>0</v>
      </c>
      <c r="Z222" s="400">
        <f t="shared" si="69"/>
        <v>0</v>
      </c>
      <c r="AA222" s="400">
        <f t="shared" si="70"/>
        <v>0</v>
      </c>
      <c r="AB222" s="400">
        <f t="shared" si="71"/>
        <v>0</v>
      </c>
      <c r="AC222" s="400">
        <f t="shared" si="72"/>
        <v>0</v>
      </c>
      <c r="AD222" s="534">
        <f t="shared" si="73"/>
        <v>0</v>
      </c>
      <c r="AE222" s="386"/>
      <c r="AF222" s="405">
        <f t="shared" si="74"/>
        <v>0</v>
      </c>
      <c r="AG222" s="374"/>
      <c r="AH222" s="544"/>
    </row>
    <row r="223" spans="1:34" s="346" customFormat="1" hidden="1" x14ac:dyDescent="0.2">
      <c r="A223" s="384">
        <f t="shared" si="64"/>
        <v>0</v>
      </c>
      <c r="B223" s="385"/>
      <c r="C223" s="374"/>
      <c r="D223" s="438"/>
      <c r="E223" s="352"/>
      <c r="F223" s="353"/>
      <c r="G223" s="353"/>
      <c r="H223" s="353"/>
      <c r="I223" s="353"/>
      <c r="J223" s="394">
        <f t="shared" si="51"/>
        <v>0</v>
      </c>
      <c r="K223" s="374"/>
      <c r="L223" s="374"/>
      <c r="M223" s="354"/>
      <c r="N223" s="355"/>
      <c r="O223" s="355"/>
      <c r="P223" s="355"/>
      <c r="Q223" s="355"/>
      <c r="R223" s="355"/>
      <c r="S223" s="356"/>
      <c r="T223" s="357"/>
      <c r="U223" s="338">
        <f t="shared" si="65"/>
        <v>0</v>
      </c>
      <c r="V223" s="374"/>
      <c r="W223" s="399">
        <f t="shared" si="66"/>
        <v>0</v>
      </c>
      <c r="X223" s="400">
        <f t="shared" si="67"/>
        <v>0</v>
      </c>
      <c r="Y223" s="400">
        <f t="shared" si="68"/>
        <v>0</v>
      </c>
      <c r="Z223" s="400">
        <f t="shared" si="69"/>
        <v>0</v>
      </c>
      <c r="AA223" s="400">
        <f t="shared" si="70"/>
        <v>0</v>
      </c>
      <c r="AB223" s="400">
        <f t="shared" si="71"/>
        <v>0</v>
      </c>
      <c r="AC223" s="400">
        <f t="shared" si="72"/>
        <v>0</v>
      </c>
      <c r="AD223" s="534">
        <f t="shared" si="73"/>
        <v>0</v>
      </c>
      <c r="AE223" s="386"/>
      <c r="AF223" s="405">
        <f t="shared" si="74"/>
        <v>0</v>
      </c>
      <c r="AG223" s="374"/>
      <c r="AH223" s="544"/>
    </row>
    <row r="224" spans="1:34" s="346" customFormat="1" hidden="1" x14ac:dyDescent="0.2">
      <c r="A224" s="384">
        <f t="shared" si="64"/>
        <v>0</v>
      </c>
      <c r="B224" s="385"/>
      <c r="C224" s="374"/>
      <c r="D224" s="438"/>
      <c r="E224" s="352"/>
      <c r="F224" s="353"/>
      <c r="G224" s="353"/>
      <c r="H224" s="353"/>
      <c r="I224" s="353"/>
      <c r="J224" s="394">
        <f t="shared" si="51"/>
        <v>0</v>
      </c>
      <c r="K224" s="374"/>
      <c r="L224" s="374"/>
      <c r="M224" s="354"/>
      <c r="N224" s="355"/>
      <c r="O224" s="355"/>
      <c r="P224" s="355"/>
      <c r="Q224" s="355"/>
      <c r="R224" s="355"/>
      <c r="S224" s="356"/>
      <c r="T224" s="357"/>
      <c r="U224" s="338">
        <f t="shared" si="65"/>
        <v>0</v>
      </c>
      <c r="V224" s="374"/>
      <c r="W224" s="399">
        <f t="shared" si="66"/>
        <v>0</v>
      </c>
      <c r="X224" s="400">
        <f t="shared" si="67"/>
        <v>0</v>
      </c>
      <c r="Y224" s="400">
        <f t="shared" si="68"/>
        <v>0</v>
      </c>
      <c r="Z224" s="400">
        <f t="shared" si="69"/>
        <v>0</v>
      </c>
      <c r="AA224" s="400">
        <f t="shared" si="70"/>
        <v>0</v>
      </c>
      <c r="AB224" s="400">
        <f t="shared" si="71"/>
        <v>0</v>
      </c>
      <c r="AC224" s="400">
        <f t="shared" si="72"/>
        <v>0</v>
      </c>
      <c r="AD224" s="534">
        <f t="shared" si="73"/>
        <v>0</v>
      </c>
      <c r="AE224" s="386"/>
      <c r="AF224" s="405">
        <f t="shared" si="74"/>
        <v>0</v>
      </c>
      <c r="AG224" s="374"/>
      <c r="AH224" s="544"/>
    </row>
    <row r="225" spans="1:34" s="346" customFormat="1" hidden="1" x14ac:dyDescent="0.2">
      <c r="A225" s="384">
        <f t="shared" si="64"/>
        <v>0</v>
      </c>
      <c r="B225" s="385"/>
      <c r="C225" s="374"/>
      <c r="D225" s="438"/>
      <c r="E225" s="352"/>
      <c r="F225" s="353"/>
      <c r="G225" s="353"/>
      <c r="H225" s="353"/>
      <c r="I225" s="353"/>
      <c r="J225" s="394">
        <f t="shared" si="51"/>
        <v>0</v>
      </c>
      <c r="K225" s="374"/>
      <c r="L225" s="374"/>
      <c r="M225" s="354"/>
      <c r="N225" s="355"/>
      <c r="O225" s="355"/>
      <c r="P225" s="355"/>
      <c r="Q225" s="355"/>
      <c r="R225" s="355"/>
      <c r="S225" s="356"/>
      <c r="T225" s="357"/>
      <c r="U225" s="338">
        <f t="shared" si="65"/>
        <v>0</v>
      </c>
      <c r="V225" s="374"/>
      <c r="W225" s="399">
        <f t="shared" si="66"/>
        <v>0</v>
      </c>
      <c r="X225" s="400">
        <f t="shared" si="67"/>
        <v>0</v>
      </c>
      <c r="Y225" s="400">
        <f t="shared" si="68"/>
        <v>0</v>
      </c>
      <c r="Z225" s="400">
        <f t="shared" si="69"/>
        <v>0</v>
      </c>
      <c r="AA225" s="400">
        <f t="shared" si="70"/>
        <v>0</v>
      </c>
      <c r="AB225" s="400">
        <f t="shared" si="71"/>
        <v>0</v>
      </c>
      <c r="AC225" s="400">
        <f t="shared" si="72"/>
        <v>0</v>
      </c>
      <c r="AD225" s="534">
        <f t="shared" si="73"/>
        <v>0</v>
      </c>
      <c r="AE225" s="386"/>
      <c r="AF225" s="405">
        <f t="shared" si="74"/>
        <v>0</v>
      </c>
      <c r="AG225" s="374"/>
      <c r="AH225" s="544"/>
    </row>
    <row r="226" spans="1:34" s="346" customFormat="1" hidden="1" x14ac:dyDescent="0.2">
      <c r="A226" s="384">
        <f t="shared" si="64"/>
        <v>0</v>
      </c>
      <c r="B226" s="385"/>
      <c r="C226" s="374"/>
      <c r="D226" s="438"/>
      <c r="E226" s="352"/>
      <c r="F226" s="353"/>
      <c r="G226" s="353"/>
      <c r="H226" s="353"/>
      <c r="I226" s="353"/>
      <c r="J226" s="394">
        <f t="shared" si="51"/>
        <v>0</v>
      </c>
      <c r="K226" s="374"/>
      <c r="L226" s="374"/>
      <c r="M226" s="354"/>
      <c r="N226" s="355"/>
      <c r="O226" s="355"/>
      <c r="P226" s="355"/>
      <c r="Q226" s="355"/>
      <c r="R226" s="355"/>
      <c r="S226" s="356"/>
      <c r="T226" s="357"/>
      <c r="U226" s="338">
        <f t="shared" si="65"/>
        <v>0</v>
      </c>
      <c r="V226" s="374"/>
      <c r="W226" s="399">
        <f t="shared" si="66"/>
        <v>0</v>
      </c>
      <c r="X226" s="400">
        <f t="shared" si="67"/>
        <v>0</v>
      </c>
      <c r="Y226" s="400">
        <f t="shared" si="68"/>
        <v>0</v>
      </c>
      <c r="Z226" s="400">
        <f t="shared" si="69"/>
        <v>0</v>
      </c>
      <c r="AA226" s="400">
        <f t="shared" si="70"/>
        <v>0</v>
      </c>
      <c r="AB226" s="400">
        <f t="shared" si="71"/>
        <v>0</v>
      </c>
      <c r="AC226" s="400">
        <f t="shared" si="72"/>
        <v>0</v>
      </c>
      <c r="AD226" s="534">
        <f t="shared" si="73"/>
        <v>0</v>
      </c>
      <c r="AE226" s="386"/>
      <c r="AF226" s="405">
        <f t="shared" si="74"/>
        <v>0</v>
      </c>
      <c r="AG226" s="374"/>
      <c r="AH226" s="544"/>
    </row>
    <row r="227" spans="1:34" s="346" customFormat="1" hidden="1" x14ac:dyDescent="0.2">
      <c r="A227" s="384">
        <f t="shared" si="64"/>
        <v>0</v>
      </c>
      <c r="B227" s="385"/>
      <c r="C227" s="374"/>
      <c r="D227" s="438"/>
      <c r="E227" s="352"/>
      <c r="F227" s="353"/>
      <c r="G227" s="353"/>
      <c r="H227" s="353"/>
      <c r="I227" s="353"/>
      <c r="J227" s="394">
        <f t="shared" si="51"/>
        <v>0</v>
      </c>
      <c r="K227" s="374"/>
      <c r="L227" s="374"/>
      <c r="M227" s="354"/>
      <c r="N227" s="355"/>
      <c r="O227" s="355"/>
      <c r="P227" s="355"/>
      <c r="Q227" s="355"/>
      <c r="R227" s="355"/>
      <c r="S227" s="356"/>
      <c r="T227" s="357"/>
      <c r="U227" s="338">
        <f t="shared" si="65"/>
        <v>0</v>
      </c>
      <c r="V227" s="374"/>
      <c r="W227" s="399">
        <f t="shared" si="66"/>
        <v>0</v>
      </c>
      <c r="X227" s="400">
        <f t="shared" si="67"/>
        <v>0</v>
      </c>
      <c r="Y227" s="400">
        <f t="shared" si="68"/>
        <v>0</v>
      </c>
      <c r="Z227" s="400">
        <f t="shared" si="69"/>
        <v>0</v>
      </c>
      <c r="AA227" s="400">
        <f t="shared" si="70"/>
        <v>0</v>
      </c>
      <c r="AB227" s="400">
        <f t="shared" si="71"/>
        <v>0</v>
      </c>
      <c r="AC227" s="400">
        <f t="shared" si="72"/>
        <v>0</v>
      </c>
      <c r="AD227" s="534">
        <f t="shared" si="73"/>
        <v>0</v>
      </c>
      <c r="AE227" s="386"/>
      <c r="AF227" s="405">
        <f t="shared" si="74"/>
        <v>0</v>
      </c>
      <c r="AG227" s="374"/>
      <c r="AH227" s="544"/>
    </row>
    <row r="228" spans="1:34" s="346" customFormat="1" hidden="1" x14ac:dyDescent="0.2">
      <c r="A228" s="384">
        <f t="shared" si="64"/>
        <v>0</v>
      </c>
      <c r="B228" s="385"/>
      <c r="C228" s="374"/>
      <c r="D228" s="438"/>
      <c r="E228" s="352"/>
      <c r="F228" s="353"/>
      <c r="G228" s="353"/>
      <c r="H228" s="353"/>
      <c r="I228" s="353"/>
      <c r="J228" s="394">
        <f t="shared" si="51"/>
        <v>0</v>
      </c>
      <c r="K228" s="374"/>
      <c r="L228" s="374"/>
      <c r="M228" s="354"/>
      <c r="N228" s="355"/>
      <c r="O228" s="355"/>
      <c r="P228" s="355"/>
      <c r="Q228" s="355"/>
      <c r="R228" s="355"/>
      <c r="S228" s="356"/>
      <c r="T228" s="357"/>
      <c r="U228" s="338">
        <f t="shared" si="65"/>
        <v>0</v>
      </c>
      <c r="V228" s="374"/>
      <c r="W228" s="399">
        <f t="shared" si="66"/>
        <v>0</v>
      </c>
      <c r="X228" s="400">
        <f t="shared" si="67"/>
        <v>0</v>
      </c>
      <c r="Y228" s="400">
        <f t="shared" si="68"/>
        <v>0</v>
      </c>
      <c r="Z228" s="400">
        <f t="shared" si="69"/>
        <v>0</v>
      </c>
      <c r="AA228" s="400">
        <f t="shared" si="70"/>
        <v>0</v>
      </c>
      <c r="AB228" s="400">
        <f t="shared" si="71"/>
        <v>0</v>
      </c>
      <c r="AC228" s="400">
        <f t="shared" si="72"/>
        <v>0</v>
      </c>
      <c r="AD228" s="534">
        <f t="shared" si="73"/>
        <v>0</v>
      </c>
      <c r="AE228" s="386"/>
      <c r="AF228" s="405">
        <f t="shared" si="74"/>
        <v>0</v>
      </c>
      <c r="AG228" s="374"/>
      <c r="AH228" s="544"/>
    </row>
    <row r="229" spans="1:34" s="346" customFormat="1" hidden="1" x14ac:dyDescent="0.2">
      <c r="A229" s="384">
        <f t="shared" si="64"/>
        <v>0</v>
      </c>
      <c r="B229" s="385"/>
      <c r="C229" s="374"/>
      <c r="D229" s="438"/>
      <c r="E229" s="352"/>
      <c r="F229" s="353"/>
      <c r="G229" s="353"/>
      <c r="H229" s="353"/>
      <c r="I229" s="353"/>
      <c r="J229" s="394">
        <f t="shared" ref="J229:J292" si="75">IF(ISBLANK(H229),G229*I229,G229*I229*H229)</f>
        <v>0</v>
      </c>
      <c r="K229" s="374"/>
      <c r="L229" s="374"/>
      <c r="M229" s="354"/>
      <c r="N229" s="355"/>
      <c r="O229" s="355"/>
      <c r="P229" s="355"/>
      <c r="Q229" s="355"/>
      <c r="R229" s="355"/>
      <c r="S229" s="356"/>
      <c r="T229" s="357"/>
      <c r="U229" s="338">
        <f t="shared" si="65"/>
        <v>0</v>
      </c>
      <c r="V229" s="374"/>
      <c r="W229" s="399">
        <f t="shared" si="66"/>
        <v>0</v>
      </c>
      <c r="X229" s="400">
        <f t="shared" si="67"/>
        <v>0</v>
      </c>
      <c r="Y229" s="400">
        <f t="shared" si="68"/>
        <v>0</v>
      </c>
      <c r="Z229" s="400">
        <f t="shared" si="69"/>
        <v>0</v>
      </c>
      <c r="AA229" s="400">
        <f t="shared" si="70"/>
        <v>0</v>
      </c>
      <c r="AB229" s="400">
        <f t="shared" si="71"/>
        <v>0</v>
      </c>
      <c r="AC229" s="400">
        <f t="shared" si="72"/>
        <v>0</v>
      </c>
      <c r="AD229" s="534">
        <f t="shared" si="73"/>
        <v>0</v>
      </c>
      <c r="AE229" s="386"/>
      <c r="AF229" s="405">
        <f t="shared" si="74"/>
        <v>0</v>
      </c>
      <c r="AG229" s="374"/>
      <c r="AH229" s="544"/>
    </row>
    <row r="230" spans="1:34" s="346" customFormat="1" hidden="1" x14ac:dyDescent="0.2">
      <c r="A230" s="384">
        <f t="shared" si="64"/>
        <v>0</v>
      </c>
      <c r="B230" s="385"/>
      <c r="C230" s="374"/>
      <c r="D230" s="438"/>
      <c r="E230" s="352"/>
      <c r="F230" s="353"/>
      <c r="G230" s="353"/>
      <c r="H230" s="353"/>
      <c r="I230" s="353"/>
      <c r="J230" s="394">
        <f t="shared" si="75"/>
        <v>0</v>
      </c>
      <c r="K230" s="374"/>
      <c r="L230" s="374"/>
      <c r="M230" s="354"/>
      <c r="N230" s="355"/>
      <c r="O230" s="355"/>
      <c r="P230" s="355"/>
      <c r="Q230" s="355"/>
      <c r="R230" s="355"/>
      <c r="S230" s="356"/>
      <c r="T230" s="357"/>
      <c r="U230" s="338">
        <f t="shared" si="65"/>
        <v>0</v>
      </c>
      <c r="V230" s="374"/>
      <c r="W230" s="399">
        <f t="shared" si="66"/>
        <v>0</v>
      </c>
      <c r="X230" s="400">
        <f t="shared" si="67"/>
        <v>0</v>
      </c>
      <c r="Y230" s="400">
        <f t="shared" si="68"/>
        <v>0</v>
      </c>
      <c r="Z230" s="400">
        <f t="shared" si="69"/>
        <v>0</v>
      </c>
      <c r="AA230" s="400">
        <f t="shared" si="70"/>
        <v>0</v>
      </c>
      <c r="AB230" s="400">
        <f t="shared" si="71"/>
        <v>0</v>
      </c>
      <c r="AC230" s="400">
        <f t="shared" si="72"/>
        <v>0</v>
      </c>
      <c r="AD230" s="534">
        <f t="shared" si="73"/>
        <v>0</v>
      </c>
      <c r="AE230" s="386"/>
      <c r="AF230" s="405">
        <f t="shared" si="74"/>
        <v>0</v>
      </c>
      <c r="AG230" s="374"/>
      <c r="AH230" s="544"/>
    </row>
    <row r="231" spans="1:34" s="346" customFormat="1" hidden="1" x14ac:dyDescent="0.2">
      <c r="A231" s="384">
        <f t="shared" si="64"/>
        <v>0</v>
      </c>
      <c r="B231" s="385"/>
      <c r="C231" s="374"/>
      <c r="D231" s="438"/>
      <c r="E231" s="352"/>
      <c r="F231" s="353"/>
      <c r="G231" s="353"/>
      <c r="H231" s="353"/>
      <c r="I231" s="353"/>
      <c r="J231" s="394">
        <f t="shared" si="75"/>
        <v>0</v>
      </c>
      <c r="K231" s="374"/>
      <c r="L231" s="374"/>
      <c r="M231" s="354"/>
      <c r="N231" s="355"/>
      <c r="O231" s="355"/>
      <c r="P231" s="355"/>
      <c r="Q231" s="355"/>
      <c r="R231" s="355"/>
      <c r="S231" s="356"/>
      <c r="T231" s="357"/>
      <c r="U231" s="338">
        <f t="shared" si="65"/>
        <v>0</v>
      </c>
      <c r="V231" s="374"/>
      <c r="W231" s="399">
        <f t="shared" si="66"/>
        <v>0</v>
      </c>
      <c r="X231" s="400">
        <f t="shared" si="67"/>
        <v>0</v>
      </c>
      <c r="Y231" s="400">
        <f t="shared" si="68"/>
        <v>0</v>
      </c>
      <c r="Z231" s="400">
        <f t="shared" si="69"/>
        <v>0</v>
      </c>
      <c r="AA231" s="400">
        <f t="shared" si="70"/>
        <v>0</v>
      </c>
      <c r="AB231" s="400">
        <f t="shared" si="71"/>
        <v>0</v>
      </c>
      <c r="AC231" s="400">
        <f t="shared" si="72"/>
        <v>0</v>
      </c>
      <c r="AD231" s="534">
        <f t="shared" si="73"/>
        <v>0</v>
      </c>
      <c r="AE231" s="386"/>
      <c r="AF231" s="405">
        <f t="shared" si="74"/>
        <v>0</v>
      </c>
      <c r="AG231" s="374"/>
      <c r="AH231" s="544"/>
    </row>
    <row r="232" spans="1:34" s="346" customFormat="1" hidden="1" x14ac:dyDescent="0.2">
      <c r="A232" s="384">
        <f t="shared" si="64"/>
        <v>0</v>
      </c>
      <c r="B232" s="385"/>
      <c r="C232" s="374"/>
      <c r="D232" s="438"/>
      <c r="E232" s="352"/>
      <c r="F232" s="353"/>
      <c r="G232" s="353"/>
      <c r="H232" s="353"/>
      <c r="I232" s="353"/>
      <c r="J232" s="394">
        <f t="shared" si="75"/>
        <v>0</v>
      </c>
      <c r="K232" s="374"/>
      <c r="L232" s="374"/>
      <c r="M232" s="354"/>
      <c r="N232" s="355"/>
      <c r="O232" s="355"/>
      <c r="P232" s="355"/>
      <c r="Q232" s="355"/>
      <c r="R232" s="355"/>
      <c r="S232" s="356"/>
      <c r="T232" s="357"/>
      <c r="U232" s="338">
        <f t="shared" si="65"/>
        <v>0</v>
      </c>
      <c r="V232" s="374"/>
      <c r="W232" s="399">
        <f t="shared" si="66"/>
        <v>0</v>
      </c>
      <c r="X232" s="400">
        <f t="shared" si="67"/>
        <v>0</v>
      </c>
      <c r="Y232" s="400">
        <f t="shared" si="68"/>
        <v>0</v>
      </c>
      <c r="Z232" s="400">
        <f t="shared" si="69"/>
        <v>0</v>
      </c>
      <c r="AA232" s="400">
        <f t="shared" si="70"/>
        <v>0</v>
      </c>
      <c r="AB232" s="400">
        <f t="shared" si="71"/>
        <v>0</v>
      </c>
      <c r="AC232" s="400">
        <f t="shared" si="72"/>
        <v>0</v>
      </c>
      <c r="AD232" s="534">
        <f t="shared" si="73"/>
        <v>0</v>
      </c>
      <c r="AE232" s="386"/>
      <c r="AF232" s="405">
        <f t="shared" si="74"/>
        <v>0</v>
      </c>
      <c r="AG232" s="374"/>
      <c r="AH232" s="544"/>
    </row>
    <row r="233" spans="1:34" s="346" customFormat="1" hidden="1" x14ac:dyDescent="0.2">
      <c r="A233" s="384">
        <f t="shared" si="64"/>
        <v>0</v>
      </c>
      <c r="B233" s="385"/>
      <c r="C233" s="374"/>
      <c r="D233" s="438"/>
      <c r="E233" s="352"/>
      <c r="F233" s="353"/>
      <c r="G233" s="353"/>
      <c r="H233" s="353"/>
      <c r="I233" s="353"/>
      <c r="J233" s="394">
        <f t="shared" si="75"/>
        <v>0</v>
      </c>
      <c r="K233" s="374"/>
      <c r="L233" s="374"/>
      <c r="M233" s="354"/>
      <c r="N233" s="355"/>
      <c r="O233" s="355"/>
      <c r="P233" s="355"/>
      <c r="Q233" s="355"/>
      <c r="R233" s="355"/>
      <c r="S233" s="356"/>
      <c r="T233" s="357"/>
      <c r="U233" s="338">
        <f t="shared" si="65"/>
        <v>0</v>
      </c>
      <c r="V233" s="374"/>
      <c r="W233" s="399">
        <f t="shared" si="66"/>
        <v>0</v>
      </c>
      <c r="X233" s="400">
        <f t="shared" si="67"/>
        <v>0</v>
      </c>
      <c r="Y233" s="400">
        <f t="shared" si="68"/>
        <v>0</v>
      </c>
      <c r="Z233" s="400">
        <f t="shared" si="69"/>
        <v>0</v>
      </c>
      <c r="AA233" s="400">
        <f t="shared" si="70"/>
        <v>0</v>
      </c>
      <c r="AB233" s="400">
        <f t="shared" si="71"/>
        <v>0</v>
      </c>
      <c r="AC233" s="400">
        <f t="shared" si="72"/>
        <v>0</v>
      </c>
      <c r="AD233" s="534">
        <f t="shared" si="73"/>
        <v>0</v>
      </c>
      <c r="AE233" s="386"/>
      <c r="AF233" s="405">
        <f t="shared" si="74"/>
        <v>0</v>
      </c>
      <c r="AG233" s="374"/>
      <c r="AH233" s="544"/>
    </row>
    <row r="234" spans="1:34" s="346" customFormat="1" hidden="1" x14ac:dyDescent="0.2">
      <c r="A234" s="384">
        <f t="shared" si="64"/>
        <v>0</v>
      </c>
      <c r="B234" s="385"/>
      <c r="C234" s="374"/>
      <c r="D234" s="438"/>
      <c r="E234" s="352"/>
      <c r="F234" s="353"/>
      <c r="G234" s="353"/>
      <c r="H234" s="353"/>
      <c r="I234" s="353"/>
      <c r="J234" s="394">
        <f t="shared" si="75"/>
        <v>0</v>
      </c>
      <c r="K234" s="374"/>
      <c r="L234" s="374"/>
      <c r="M234" s="354"/>
      <c r="N234" s="355"/>
      <c r="O234" s="355"/>
      <c r="P234" s="355"/>
      <c r="Q234" s="355"/>
      <c r="R234" s="355"/>
      <c r="S234" s="356"/>
      <c r="T234" s="357"/>
      <c r="U234" s="338">
        <f t="shared" si="65"/>
        <v>0</v>
      </c>
      <c r="V234" s="374"/>
      <c r="W234" s="399">
        <f t="shared" si="66"/>
        <v>0</v>
      </c>
      <c r="X234" s="400">
        <f t="shared" si="67"/>
        <v>0</v>
      </c>
      <c r="Y234" s="400">
        <f t="shared" si="68"/>
        <v>0</v>
      </c>
      <c r="Z234" s="400">
        <f t="shared" si="69"/>
        <v>0</v>
      </c>
      <c r="AA234" s="400">
        <f t="shared" si="70"/>
        <v>0</v>
      </c>
      <c r="AB234" s="400">
        <f t="shared" si="71"/>
        <v>0</v>
      </c>
      <c r="AC234" s="400">
        <f t="shared" si="72"/>
        <v>0</v>
      </c>
      <c r="AD234" s="534">
        <f t="shared" si="73"/>
        <v>0</v>
      </c>
      <c r="AE234" s="386"/>
      <c r="AF234" s="405">
        <f t="shared" si="74"/>
        <v>0</v>
      </c>
      <c r="AG234" s="374"/>
      <c r="AH234" s="544"/>
    </row>
    <row r="235" spans="1:34" s="346" customFormat="1" hidden="1" x14ac:dyDescent="0.2">
      <c r="A235" s="384">
        <f t="shared" si="64"/>
        <v>0</v>
      </c>
      <c r="B235" s="385"/>
      <c r="C235" s="374"/>
      <c r="D235" s="438"/>
      <c r="E235" s="352"/>
      <c r="F235" s="353"/>
      <c r="G235" s="353"/>
      <c r="H235" s="353"/>
      <c r="I235" s="353"/>
      <c r="J235" s="394">
        <f t="shared" si="75"/>
        <v>0</v>
      </c>
      <c r="K235" s="374"/>
      <c r="L235" s="374"/>
      <c r="M235" s="354"/>
      <c r="N235" s="355"/>
      <c r="O235" s="355"/>
      <c r="P235" s="355"/>
      <c r="Q235" s="355"/>
      <c r="R235" s="355"/>
      <c r="S235" s="356"/>
      <c r="T235" s="357"/>
      <c r="U235" s="338">
        <f t="shared" si="65"/>
        <v>0</v>
      </c>
      <c r="V235" s="374"/>
      <c r="W235" s="399">
        <f t="shared" si="66"/>
        <v>0</v>
      </c>
      <c r="X235" s="400">
        <f t="shared" si="67"/>
        <v>0</v>
      </c>
      <c r="Y235" s="400">
        <f t="shared" si="68"/>
        <v>0</v>
      </c>
      <c r="Z235" s="400">
        <f t="shared" si="69"/>
        <v>0</v>
      </c>
      <c r="AA235" s="400">
        <f t="shared" si="70"/>
        <v>0</v>
      </c>
      <c r="AB235" s="400">
        <f t="shared" si="71"/>
        <v>0</v>
      </c>
      <c r="AC235" s="400">
        <f t="shared" si="72"/>
        <v>0</v>
      </c>
      <c r="AD235" s="534">
        <f t="shared" si="73"/>
        <v>0</v>
      </c>
      <c r="AE235" s="386"/>
      <c r="AF235" s="405">
        <f t="shared" si="74"/>
        <v>0</v>
      </c>
      <c r="AG235" s="374"/>
      <c r="AH235" s="544"/>
    </row>
    <row r="236" spans="1:34" s="346" customFormat="1" hidden="1" x14ac:dyDescent="0.2">
      <c r="A236" s="384">
        <f t="shared" si="64"/>
        <v>0</v>
      </c>
      <c r="B236" s="385"/>
      <c r="C236" s="374"/>
      <c r="D236" s="438"/>
      <c r="E236" s="352"/>
      <c r="F236" s="353"/>
      <c r="G236" s="353"/>
      <c r="H236" s="353"/>
      <c r="I236" s="353"/>
      <c r="J236" s="394">
        <f t="shared" si="75"/>
        <v>0</v>
      </c>
      <c r="K236" s="374"/>
      <c r="L236" s="374"/>
      <c r="M236" s="354"/>
      <c r="N236" s="355"/>
      <c r="O236" s="355"/>
      <c r="P236" s="355"/>
      <c r="Q236" s="355"/>
      <c r="R236" s="355"/>
      <c r="S236" s="356"/>
      <c r="T236" s="357"/>
      <c r="U236" s="338">
        <f t="shared" si="65"/>
        <v>0</v>
      </c>
      <c r="V236" s="374"/>
      <c r="W236" s="399">
        <f t="shared" si="66"/>
        <v>0</v>
      </c>
      <c r="X236" s="400">
        <f t="shared" si="67"/>
        <v>0</v>
      </c>
      <c r="Y236" s="400">
        <f t="shared" si="68"/>
        <v>0</v>
      </c>
      <c r="Z236" s="400">
        <f t="shared" si="69"/>
        <v>0</v>
      </c>
      <c r="AA236" s="400">
        <f t="shared" si="70"/>
        <v>0</v>
      </c>
      <c r="AB236" s="400">
        <f t="shared" si="71"/>
        <v>0</v>
      </c>
      <c r="AC236" s="400">
        <f t="shared" si="72"/>
        <v>0</v>
      </c>
      <c r="AD236" s="534">
        <f t="shared" si="73"/>
        <v>0</v>
      </c>
      <c r="AE236" s="386"/>
      <c r="AF236" s="405">
        <f t="shared" si="74"/>
        <v>0</v>
      </c>
      <c r="AG236" s="374"/>
      <c r="AH236" s="544"/>
    </row>
    <row r="237" spans="1:34" s="346" customFormat="1" hidden="1" x14ac:dyDescent="0.2">
      <c r="A237" s="384">
        <f t="shared" si="64"/>
        <v>0</v>
      </c>
      <c r="B237" s="385"/>
      <c r="C237" s="374"/>
      <c r="D237" s="438"/>
      <c r="E237" s="352"/>
      <c r="F237" s="353"/>
      <c r="G237" s="353"/>
      <c r="H237" s="353"/>
      <c r="I237" s="353"/>
      <c r="J237" s="394">
        <f t="shared" si="75"/>
        <v>0</v>
      </c>
      <c r="K237" s="374"/>
      <c r="L237" s="374"/>
      <c r="M237" s="354"/>
      <c r="N237" s="355"/>
      <c r="O237" s="355"/>
      <c r="P237" s="355"/>
      <c r="Q237" s="355"/>
      <c r="R237" s="355"/>
      <c r="S237" s="356"/>
      <c r="T237" s="357"/>
      <c r="U237" s="338">
        <f t="shared" si="65"/>
        <v>0</v>
      </c>
      <c r="V237" s="374"/>
      <c r="W237" s="399">
        <f t="shared" si="66"/>
        <v>0</v>
      </c>
      <c r="X237" s="400">
        <f t="shared" si="67"/>
        <v>0</v>
      </c>
      <c r="Y237" s="400">
        <f t="shared" si="68"/>
        <v>0</v>
      </c>
      <c r="Z237" s="400">
        <f t="shared" si="69"/>
        <v>0</v>
      </c>
      <c r="AA237" s="400">
        <f t="shared" si="70"/>
        <v>0</v>
      </c>
      <c r="AB237" s="400">
        <f t="shared" si="71"/>
        <v>0</v>
      </c>
      <c r="AC237" s="400">
        <f t="shared" si="72"/>
        <v>0</v>
      </c>
      <c r="AD237" s="534">
        <f t="shared" si="73"/>
        <v>0</v>
      </c>
      <c r="AE237" s="386"/>
      <c r="AF237" s="405">
        <f t="shared" si="74"/>
        <v>0</v>
      </c>
      <c r="AG237" s="374"/>
      <c r="AH237" s="544"/>
    </row>
    <row r="238" spans="1:34" s="346" customFormat="1" hidden="1" x14ac:dyDescent="0.2">
      <c r="A238" s="384">
        <f t="shared" si="64"/>
        <v>0</v>
      </c>
      <c r="B238" s="385"/>
      <c r="C238" s="374"/>
      <c r="D238" s="438"/>
      <c r="E238" s="352"/>
      <c r="F238" s="353"/>
      <c r="G238" s="353"/>
      <c r="H238" s="353"/>
      <c r="I238" s="353"/>
      <c r="J238" s="394">
        <f t="shared" si="75"/>
        <v>0</v>
      </c>
      <c r="K238" s="374"/>
      <c r="L238" s="374"/>
      <c r="M238" s="354"/>
      <c r="N238" s="355"/>
      <c r="O238" s="355"/>
      <c r="P238" s="355"/>
      <c r="Q238" s="355"/>
      <c r="R238" s="355"/>
      <c r="S238" s="356"/>
      <c r="T238" s="357"/>
      <c r="U238" s="338">
        <f t="shared" si="65"/>
        <v>0</v>
      </c>
      <c r="V238" s="374"/>
      <c r="W238" s="399">
        <f t="shared" si="66"/>
        <v>0</v>
      </c>
      <c r="X238" s="400">
        <f t="shared" si="67"/>
        <v>0</v>
      </c>
      <c r="Y238" s="400">
        <f t="shared" si="68"/>
        <v>0</v>
      </c>
      <c r="Z238" s="400">
        <f t="shared" si="69"/>
        <v>0</v>
      </c>
      <c r="AA238" s="400">
        <f t="shared" si="70"/>
        <v>0</v>
      </c>
      <c r="AB238" s="400">
        <f t="shared" si="71"/>
        <v>0</v>
      </c>
      <c r="AC238" s="400">
        <f t="shared" si="72"/>
        <v>0</v>
      </c>
      <c r="AD238" s="534">
        <f t="shared" si="73"/>
        <v>0</v>
      </c>
      <c r="AE238" s="386"/>
      <c r="AF238" s="405">
        <f t="shared" si="74"/>
        <v>0</v>
      </c>
      <c r="AG238" s="374"/>
      <c r="AH238" s="544"/>
    </row>
    <row r="239" spans="1:34" s="346" customFormat="1" hidden="1" x14ac:dyDescent="0.2">
      <c r="A239" s="384">
        <f t="shared" si="64"/>
        <v>0</v>
      </c>
      <c r="B239" s="385"/>
      <c r="C239" s="374"/>
      <c r="D239" s="438"/>
      <c r="E239" s="352"/>
      <c r="F239" s="353"/>
      <c r="G239" s="353"/>
      <c r="H239" s="353"/>
      <c r="I239" s="353"/>
      <c r="J239" s="394">
        <f t="shared" si="75"/>
        <v>0</v>
      </c>
      <c r="K239" s="374"/>
      <c r="L239" s="374"/>
      <c r="M239" s="354"/>
      <c r="N239" s="355"/>
      <c r="O239" s="355"/>
      <c r="P239" s="355"/>
      <c r="Q239" s="355"/>
      <c r="R239" s="355"/>
      <c r="S239" s="356"/>
      <c r="T239" s="357"/>
      <c r="U239" s="338">
        <f t="shared" si="65"/>
        <v>0</v>
      </c>
      <c r="V239" s="374"/>
      <c r="W239" s="399">
        <f t="shared" si="66"/>
        <v>0</v>
      </c>
      <c r="X239" s="400">
        <f t="shared" si="67"/>
        <v>0</v>
      </c>
      <c r="Y239" s="400">
        <f t="shared" si="68"/>
        <v>0</v>
      </c>
      <c r="Z239" s="400">
        <f t="shared" si="69"/>
        <v>0</v>
      </c>
      <c r="AA239" s="400">
        <f t="shared" si="70"/>
        <v>0</v>
      </c>
      <c r="AB239" s="400">
        <f t="shared" si="71"/>
        <v>0</v>
      </c>
      <c r="AC239" s="400">
        <f t="shared" si="72"/>
        <v>0</v>
      </c>
      <c r="AD239" s="534">
        <f t="shared" si="73"/>
        <v>0</v>
      </c>
      <c r="AE239" s="386"/>
      <c r="AF239" s="405">
        <f t="shared" si="74"/>
        <v>0</v>
      </c>
      <c r="AG239" s="374"/>
      <c r="AH239" s="544"/>
    </row>
    <row r="240" spans="1:34" s="346" customFormat="1" hidden="1" x14ac:dyDescent="0.2">
      <c r="A240" s="384">
        <f t="shared" si="64"/>
        <v>0</v>
      </c>
      <c r="B240" s="385"/>
      <c r="C240" s="374"/>
      <c r="D240" s="438"/>
      <c r="E240" s="352"/>
      <c r="F240" s="353"/>
      <c r="G240" s="353"/>
      <c r="H240" s="353"/>
      <c r="I240" s="353"/>
      <c r="J240" s="394">
        <f t="shared" si="75"/>
        <v>0</v>
      </c>
      <c r="K240" s="374"/>
      <c r="L240" s="374"/>
      <c r="M240" s="354"/>
      <c r="N240" s="355"/>
      <c r="O240" s="355"/>
      <c r="P240" s="355"/>
      <c r="Q240" s="355"/>
      <c r="R240" s="355"/>
      <c r="S240" s="356"/>
      <c r="T240" s="357"/>
      <c r="U240" s="338">
        <f t="shared" si="65"/>
        <v>0</v>
      </c>
      <c r="V240" s="374"/>
      <c r="W240" s="399">
        <f t="shared" si="66"/>
        <v>0</v>
      </c>
      <c r="X240" s="400">
        <f t="shared" si="67"/>
        <v>0</v>
      </c>
      <c r="Y240" s="400">
        <f t="shared" si="68"/>
        <v>0</v>
      </c>
      <c r="Z240" s="400">
        <f t="shared" si="69"/>
        <v>0</v>
      </c>
      <c r="AA240" s="400">
        <f t="shared" si="70"/>
        <v>0</v>
      </c>
      <c r="AB240" s="400">
        <f t="shared" si="71"/>
        <v>0</v>
      </c>
      <c r="AC240" s="400">
        <f t="shared" si="72"/>
        <v>0</v>
      </c>
      <c r="AD240" s="534">
        <f t="shared" si="73"/>
        <v>0</v>
      </c>
      <c r="AE240" s="386"/>
      <c r="AF240" s="405">
        <f t="shared" si="74"/>
        <v>0</v>
      </c>
      <c r="AG240" s="374"/>
      <c r="AH240" s="544"/>
    </row>
    <row r="241" spans="1:34" s="346" customFormat="1" hidden="1" x14ac:dyDescent="0.2">
      <c r="A241" s="384">
        <f t="shared" ref="A241:A304" si="76">IF(AND(J241&lt;&gt;0,U241&lt;&gt;1),1,0)</f>
        <v>0</v>
      </c>
      <c r="B241" s="385"/>
      <c r="C241" s="374"/>
      <c r="D241" s="438"/>
      <c r="E241" s="352"/>
      <c r="F241" s="353"/>
      <c r="G241" s="353"/>
      <c r="H241" s="353"/>
      <c r="I241" s="353"/>
      <c r="J241" s="394">
        <f t="shared" si="75"/>
        <v>0</v>
      </c>
      <c r="K241" s="374"/>
      <c r="L241" s="374"/>
      <c r="M241" s="354"/>
      <c r="N241" s="355"/>
      <c r="O241" s="355"/>
      <c r="P241" s="355"/>
      <c r="Q241" s="355"/>
      <c r="R241" s="355"/>
      <c r="S241" s="356"/>
      <c r="T241" s="357"/>
      <c r="U241" s="338">
        <f t="shared" ref="U241:U304" si="77">SUM(M241:T241)</f>
        <v>0</v>
      </c>
      <c r="V241" s="374"/>
      <c r="W241" s="399">
        <f t="shared" ref="W241:W304" si="78">$J241*M241</f>
        <v>0</v>
      </c>
      <c r="X241" s="400">
        <f t="shared" ref="X241:X304" si="79">$J241*N241</f>
        <v>0</v>
      </c>
      <c r="Y241" s="400">
        <f t="shared" ref="Y241:Y304" si="80">$J241*O241</f>
        <v>0</v>
      </c>
      <c r="Z241" s="400">
        <f t="shared" ref="Z241:Z304" si="81">$J241*P241</f>
        <v>0</v>
      </c>
      <c r="AA241" s="400">
        <f t="shared" ref="AA241:AA304" si="82">$J241*Q241</f>
        <v>0</v>
      </c>
      <c r="AB241" s="400">
        <f t="shared" ref="AB241:AB304" si="83">$J241*R241</f>
        <v>0</v>
      </c>
      <c r="AC241" s="400">
        <f t="shared" ref="AC241:AC304" si="84">$J241*S241</f>
        <v>0</v>
      </c>
      <c r="AD241" s="534">
        <f t="shared" ref="AD241:AD304" si="85">SUM(W241:AC241)</f>
        <v>0</v>
      </c>
      <c r="AE241" s="386"/>
      <c r="AF241" s="405">
        <f t="shared" ref="AF241:AF304" si="86">$J241*T241</f>
        <v>0</v>
      </c>
      <c r="AG241" s="374"/>
      <c r="AH241" s="544"/>
    </row>
    <row r="242" spans="1:34" s="346" customFormat="1" hidden="1" x14ac:dyDescent="0.2">
      <c r="A242" s="384">
        <f t="shared" si="76"/>
        <v>0</v>
      </c>
      <c r="B242" s="385"/>
      <c r="C242" s="374"/>
      <c r="D242" s="438"/>
      <c r="E242" s="352"/>
      <c r="F242" s="353"/>
      <c r="G242" s="353"/>
      <c r="H242" s="353"/>
      <c r="I242" s="353"/>
      <c r="J242" s="394">
        <f t="shared" si="75"/>
        <v>0</v>
      </c>
      <c r="K242" s="374"/>
      <c r="L242" s="374"/>
      <c r="M242" s="354"/>
      <c r="N242" s="355"/>
      <c r="O242" s="355"/>
      <c r="P242" s="355"/>
      <c r="Q242" s="355"/>
      <c r="R242" s="355"/>
      <c r="S242" s="356"/>
      <c r="T242" s="357"/>
      <c r="U242" s="338">
        <f t="shared" si="77"/>
        <v>0</v>
      </c>
      <c r="V242" s="374"/>
      <c r="W242" s="399">
        <f t="shared" si="78"/>
        <v>0</v>
      </c>
      <c r="X242" s="400">
        <f t="shared" si="79"/>
        <v>0</v>
      </c>
      <c r="Y242" s="400">
        <f t="shared" si="80"/>
        <v>0</v>
      </c>
      <c r="Z242" s="400">
        <f t="shared" si="81"/>
        <v>0</v>
      </c>
      <c r="AA242" s="400">
        <f t="shared" si="82"/>
        <v>0</v>
      </c>
      <c r="AB242" s="400">
        <f t="shared" si="83"/>
        <v>0</v>
      </c>
      <c r="AC242" s="400">
        <f t="shared" si="84"/>
        <v>0</v>
      </c>
      <c r="AD242" s="534">
        <f t="shared" si="85"/>
        <v>0</v>
      </c>
      <c r="AE242" s="386"/>
      <c r="AF242" s="405">
        <f t="shared" si="86"/>
        <v>0</v>
      </c>
      <c r="AG242" s="374"/>
      <c r="AH242" s="544"/>
    </row>
    <row r="243" spans="1:34" s="346" customFormat="1" hidden="1" x14ac:dyDescent="0.2">
      <c r="A243" s="384">
        <f t="shared" si="76"/>
        <v>0</v>
      </c>
      <c r="B243" s="385"/>
      <c r="C243" s="374"/>
      <c r="D243" s="438"/>
      <c r="E243" s="352"/>
      <c r="F243" s="353"/>
      <c r="G243" s="353"/>
      <c r="H243" s="353"/>
      <c r="I243" s="353"/>
      <c r="J243" s="394">
        <f t="shared" si="75"/>
        <v>0</v>
      </c>
      <c r="K243" s="374"/>
      <c r="L243" s="374"/>
      <c r="M243" s="354"/>
      <c r="N243" s="355"/>
      <c r="O243" s="355"/>
      <c r="P243" s="355"/>
      <c r="Q243" s="355"/>
      <c r="R243" s="355"/>
      <c r="S243" s="356"/>
      <c r="T243" s="357"/>
      <c r="U243" s="338">
        <f t="shared" si="77"/>
        <v>0</v>
      </c>
      <c r="V243" s="374"/>
      <c r="W243" s="399">
        <f t="shared" si="78"/>
        <v>0</v>
      </c>
      <c r="X243" s="400">
        <f t="shared" si="79"/>
        <v>0</v>
      </c>
      <c r="Y243" s="400">
        <f t="shared" si="80"/>
        <v>0</v>
      </c>
      <c r="Z243" s="400">
        <f t="shared" si="81"/>
        <v>0</v>
      </c>
      <c r="AA243" s="400">
        <f t="shared" si="82"/>
        <v>0</v>
      </c>
      <c r="AB243" s="400">
        <f t="shared" si="83"/>
        <v>0</v>
      </c>
      <c r="AC243" s="400">
        <f t="shared" si="84"/>
        <v>0</v>
      </c>
      <c r="AD243" s="534">
        <f t="shared" si="85"/>
        <v>0</v>
      </c>
      <c r="AE243" s="386"/>
      <c r="AF243" s="405">
        <f t="shared" si="86"/>
        <v>0</v>
      </c>
      <c r="AG243" s="374"/>
      <c r="AH243" s="544"/>
    </row>
    <row r="244" spans="1:34" s="346" customFormat="1" hidden="1" x14ac:dyDescent="0.2">
      <c r="A244" s="384">
        <f t="shared" si="76"/>
        <v>0</v>
      </c>
      <c r="B244" s="385"/>
      <c r="C244" s="374"/>
      <c r="D244" s="438"/>
      <c r="E244" s="352"/>
      <c r="F244" s="353"/>
      <c r="G244" s="353"/>
      <c r="H244" s="353"/>
      <c r="I244" s="353"/>
      <c r="J244" s="394">
        <f t="shared" si="75"/>
        <v>0</v>
      </c>
      <c r="K244" s="374"/>
      <c r="L244" s="374"/>
      <c r="M244" s="354"/>
      <c r="N244" s="355"/>
      <c r="O244" s="355"/>
      <c r="P244" s="355"/>
      <c r="Q244" s="355"/>
      <c r="R244" s="355"/>
      <c r="S244" s="356"/>
      <c r="T244" s="357"/>
      <c r="U244" s="338">
        <f t="shared" si="77"/>
        <v>0</v>
      </c>
      <c r="V244" s="374"/>
      <c r="W244" s="399">
        <f t="shared" si="78"/>
        <v>0</v>
      </c>
      <c r="X244" s="400">
        <f t="shared" si="79"/>
        <v>0</v>
      </c>
      <c r="Y244" s="400">
        <f t="shared" si="80"/>
        <v>0</v>
      </c>
      <c r="Z244" s="400">
        <f t="shared" si="81"/>
        <v>0</v>
      </c>
      <c r="AA244" s="400">
        <f t="shared" si="82"/>
        <v>0</v>
      </c>
      <c r="AB244" s="400">
        <f t="shared" si="83"/>
        <v>0</v>
      </c>
      <c r="AC244" s="400">
        <f t="shared" si="84"/>
        <v>0</v>
      </c>
      <c r="AD244" s="534">
        <f t="shared" si="85"/>
        <v>0</v>
      </c>
      <c r="AE244" s="386"/>
      <c r="AF244" s="405">
        <f t="shared" si="86"/>
        <v>0</v>
      </c>
      <c r="AG244" s="374"/>
      <c r="AH244" s="544"/>
    </row>
    <row r="245" spans="1:34" s="346" customFormat="1" hidden="1" x14ac:dyDescent="0.2">
      <c r="A245" s="384">
        <f t="shared" si="76"/>
        <v>0</v>
      </c>
      <c r="B245" s="385"/>
      <c r="C245" s="374"/>
      <c r="D245" s="438"/>
      <c r="E245" s="352"/>
      <c r="F245" s="353"/>
      <c r="G245" s="353"/>
      <c r="H245" s="353"/>
      <c r="I245" s="353"/>
      <c r="J245" s="394">
        <f t="shared" si="75"/>
        <v>0</v>
      </c>
      <c r="K245" s="374"/>
      <c r="L245" s="374"/>
      <c r="M245" s="354"/>
      <c r="N245" s="355"/>
      <c r="O245" s="355"/>
      <c r="P245" s="355"/>
      <c r="Q245" s="355"/>
      <c r="R245" s="355"/>
      <c r="S245" s="356"/>
      <c r="T245" s="357"/>
      <c r="U245" s="338">
        <f t="shared" si="77"/>
        <v>0</v>
      </c>
      <c r="V245" s="374"/>
      <c r="W245" s="399">
        <f t="shared" si="78"/>
        <v>0</v>
      </c>
      <c r="X245" s="400">
        <f t="shared" si="79"/>
        <v>0</v>
      </c>
      <c r="Y245" s="400">
        <f t="shared" si="80"/>
        <v>0</v>
      </c>
      <c r="Z245" s="400">
        <f t="shared" si="81"/>
        <v>0</v>
      </c>
      <c r="AA245" s="400">
        <f t="shared" si="82"/>
        <v>0</v>
      </c>
      <c r="AB245" s="400">
        <f t="shared" si="83"/>
        <v>0</v>
      </c>
      <c r="AC245" s="400">
        <f t="shared" si="84"/>
        <v>0</v>
      </c>
      <c r="AD245" s="534">
        <f t="shared" si="85"/>
        <v>0</v>
      </c>
      <c r="AE245" s="386"/>
      <c r="AF245" s="405">
        <f t="shared" si="86"/>
        <v>0</v>
      </c>
      <c r="AG245" s="374"/>
      <c r="AH245" s="544"/>
    </row>
    <row r="246" spans="1:34" s="346" customFormat="1" hidden="1" x14ac:dyDescent="0.2">
      <c r="A246" s="384">
        <f t="shared" si="76"/>
        <v>0</v>
      </c>
      <c r="B246" s="385"/>
      <c r="C246" s="374"/>
      <c r="D246" s="438"/>
      <c r="E246" s="352"/>
      <c r="F246" s="353"/>
      <c r="G246" s="353"/>
      <c r="H246" s="353"/>
      <c r="I246" s="353"/>
      <c r="J246" s="394">
        <f t="shared" si="75"/>
        <v>0</v>
      </c>
      <c r="K246" s="374"/>
      <c r="L246" s="374"/>
      <c r="M246" s="354"/>
      <c r="N246" s="355"/>
      <c r="O246" s="355"/>
      <c r="P246" s="355"/>
      <c r="Q246" s="355"/>
      <c r="R246" s="355"/>
      <c r="S246" s="356"/>
      <c r="T246" s="357"/>
      <c r="U246" s="338">
        <f t="shared" si="77"/>
        <v>0</v>
      </c>
      <c r="V246" s="374"/>
      <c r="W246" s="399">
        <f t="shared" si="78"/>
        <v>0</v>
      </c>
      <c r="X246" s="400">
        <f t="shared" si="79"/>
        <v>0</v>
      </c>
      <c r="Y246" s="400">
        <f t="shared" si="80"/>
        <v>0</v>
      </c>
      <c r="Z246" s="400">
        <f t="shared" si="81"/>
        <v>0</v>
      </c>
      <c r="AA246" s="400">
        <f t="shared" si="82"/>
        <v>0</v>
      </c>
      <c r="AB246" s="400">
        <f t="shared" si="83"/>
        <v>0</v>
      </c>
      <c r="AC246" s="400">
        <f t="shared" si="84"/>
        <v>0</v>
      </c>
      <c r="AD246" s="534">
        <f t="shared" si="85"/>
        <v>0</v>
      </c>
      <c r="AE246" s="386"/>
      <c r="AF246" s="405">
        <f t="shared" si="86"/>
        <v>0</v>
      </c>
      <c r="AG246" s="374"/>
      <c r="AH246" s="544"/>
    </row>
    <row r="247" spans="1:34" s="346" customFormat="1" hidden="1" x14ac:dyDescent="0.2">
      <c r="A247" s="384">
        <f t="shared" si="76"/>
        <v>0</v>
      </c>
      <c r="B247" s="385"/>
      <c r="C247" s="374"/>
      <c r="D247" s="438"/>
      <c r="E247" s="352"/>
      <c r="F247" s="353"/>
      <c r="G247" s="353"/>
      <c r="H247" s="353"/>
      <c r="I247" s="353"/>
      <c r="J247" s="394">
        <f t="shared" si="75"/>
        <v>0</v>
      </c>
      <c r="K247" s="374"/>
      <c r="L247" s="374"/>
      <c r="M247" s="354"/>
      <c r="N247" s="355"/>
      <c r="O247" s="355"/>
      <c r="P247" s="355"/>
      <c r="Q247" s="355"/>
      <c r="R247" s="355"/>
      <c r="S247" s="356"/>
      <c r="T247" s="357"/>
      <c r="U247" s="338">
        <f t="shared" si="77"/>
        <v>0</v>
      </c>
      <c r="V247" s="374"/>
      <c r="W247" s="399">
        <f t="shared" si="78"/>
        <v>0</v>
      </c>
      <c r="X247" s="400">
        <f t="shared" si="79"/>
        <v>0</v>
      </c>
      <c r="Y247" s="400">
        <f t="shared" si="80"/>
        <v>0</v>
      </c>
      <c r="Z247" s="400">
        <f t="shared" si="81"/>
        <v>0</v>
      </c>
      <c r="AA247" s="400">
        <f t="shared" si="82"/>
        <v>0</v>
      </c>
      <c r="AB247" s="400">
        <f t="shared" si="83"/>
        <v>0</v>
      </c>
      <c r="AC247" s="400">
        <f t="shared" si="84"/>
        <v>0</v>
      </c>
      <c r="AD247" s="534">
        <f t="shared" si="85"/>
        <v>0</v>
      </c>
      <c r="AE247" s="386"/>
      <c r="AF247" s="405">
        <f t="shared" si="86"/>
        <v>0</v>
      </c>
      <c r="AG247" s="374"/>
      <c r="AH247" s="544"/>
    </row>
    <row r="248" spans="1:34" s="346" customFormat="1" hidden="1" x14ac:dyDescent="0.2">
      <c r="A248" s="384">
        <f t="shared" si="76"/>
        <v>0</v>
      </c>
      <c r="B248" s="385"/>
      <c r="C248" s="374"/>
      <c r="D248" s="438"/>
      <c r="E248" s="352"/>
      <c r="F248" s="353"/>
      <c r="G248" s="353"/>
      <c r="H248" s="353"/>
      <c r="I248" s="353"/>
      <c r="J248" s="394">
        <f t="shared" si="75"/>
        <v>0</v>
      </c>
      <c r="K248" s="374"/>
      <c r="L248" s="374"/>
      <c r="M248" s="354"/>
      <c r="N248" s="355"/>
      <c r="O248" s="355"/>
      <c r="P248" s="355"/>
      <c r="Q248" s="355"/>
      <c r="R248" s="355"/>
      <c r="S248" s="356"/>
      <c r="T248" s="357"/>
      <c r="U248" s="338">
        <f t="shared" si="77"/>
        <v>0</v>
      </c>
      <c r="V248" s="374"/>
      <c r="W248" s="399">
        <f t="shared" si="78"/>
        <v>0</v>
      </c>
      <c r="X248" s="400">
        <f t="shared" si="79"/>
        <v>0</v>
      </c>
      <c r="Y248" s="400">
        <f t="shared" si="80"/>
        <v>0</v>
      </c>
      <c r="Z248" s="400">
        <f t="shared" si="81"/>
        <v>0</v>
      </c>
      <c r="AA248" s="400">
        <f t="shared" si="82"/>
        <v>0</v>
      </c>
      <c r="AB248" s="400">
        <f t="shared" si="83"/>
        <v>0</v>
      </c>
      <c r="AC248" s="400">
        <f t="shared" si="84"/>
        <v>0</v>
      </c>
      <c r="AD248" s="534">
        <f t="shared" si="85"/>
        <v>0</v>
      </c>
      <c r="AE248" s="386"/>
      <c r="AF248" s="405">
        <f t="shared" si="86"/>
        <v>0</v>
      </c>
      <c r="AG248" s="374"/>
      <c r="AH248" s="544"/>
    </row>
    <row r="249" spans="1:34" s="346" customFormat="1" hidden="1" x14ac:dyDescent="0.2">
      <c r="A249" s="384">
        <f t="shared" si="76"/>
        <v>0</v>
      </c>
      <c r="B249" s="385"/>
      <c r="C249" s="374"/>
      <c r="D249" s="438"/>
      <c r="E249" s="352"/>
      <c r="F249" s="353"/>
      <c r="G249" s="353"/>
      <c r="H249" s="353"/>
      <c r="I249" s="353"/>
      <c r="J249" s="394">
        <f t="shared" si="75"/>
        <v>0</v>
      </c>
      <c r="K249" s="374"/>
      <c r="L249" s="374"/>
      <c r="M249" s="354"/>
      <c r="N249" s="355"/>
      <c r="O249" s="355"/>
      <c r="P249" s="355"/>
      <c r="Q249" s="355"/>
      <c r="R249" s="355"/>
      <c r="S249" s="356"/>
      <c r="T249" s="357"/>
      <c r="U249" s="338">
        <f t="shared" si="77"/>
        <v>0</v>
      </c>
      <c r="V249" s="374"/>
      <c r="W249" s="399">
        <f t="shared" si="78"/>
        <v>0</v>
      </c>
      <c r="X249" s="400">
        <f t="shared" si="79"/>
        <v>0</v>
      </c>
      <c r="Y249" s="400">
        <f t="shared" si="80"/>
        <v>0</v>
      </c>
      <c r="Z249" s="400">
        <f t="shared" si="81"/>
        <v>0</v>
      </c>
      <c r="AA249" s="400">
        <f t="shared" si="82"/>
        <v>0</v>
      </c>
      <c r="AB249" s="400">
        <f t="shared" si="83"/>
        <v>0</v>
      </c>
      <c r="AC249" s="400">
        <f t="shared" si="84"/>
        <v>0</v>
      </c>
      <c r="AD249" s="534">
        <f t="shared" si="85"/>
        <v>0</v>
      </c>
      <c r="AE249" s="386"/>
      <c r="AF249" s="405">
        <f t="shared" si="86"/>
        <v>0</v>
      </c>
      <c r="AG249" s="374"/>
      <c r="AH249" s="544"/>
    </row>
    <row r="250" spans="1:34" s="346" customFormat="1" hidden="1" x14ac:dyDescent="0.2">
      <c r="A250" s="384">
        <f t="shared" si="76"/>
        <v>0</v>
      </c>
      <c r="B250" s="385"/>
      <c r="C250" s="374"/>
      <c r="D250" s="438"/>
      <c r="E250" s="352"/>
      <c r="F250" s="353"/>
      <c r="G250" s="353"/>
      <c r="H250" s="353"/>
      <c r="I250" s="353"/>
      <c r="J250" s="394">
        <f t="shared" si="75"/>
        <v>0</v>
      </c>
      <c r="K250" s="374"/>
      <c r="L250" s="374"/>
      <c r="M250" s="354"/>
      <c r="N250" s="355"/>
      <c r="O250" s="355"/>
      <c r="P250" s="355"/>
      <c r="Q250" s="355"/>
      <c r="R250" s="355"/>
      <c r="S250" s="356"/>
      <c r="T250" s="357"/>
      <c r="U250" s="338">
        <f t="shared" si="77"/>
        <v>0</v>
      </c>
      <c r="V250" s="374"/>
      <c r="W250" s="399">
        <f t="shared" si="78"/>
        <v>0</v>
      </c>
      <c r="X250" s="400">
        <f t="shared" si="79"/>
        <v>0</v>
      </c>
      <c r="Y250" s="400">
        <f t="shared" si="80"/>
        <v>0</v>
      </c>
      <c r="Z250" s="400">
        <f t="shared" si="81"/>
        <v>0</v>
      </c>
      <c r="AA250" s="400">
        <f t="shared" si="82"/>
        <v>0</v>
      </c>
      <c r="AB250" s="400">
        <f t="shared" si="83"/>
        <v>0</v>
      </c>
      <c r="AC250" s="400">
        <f t="shared" si="84"/>
        <v>0</v>
      </c>
      <c r="AD250" s="534">
        <f t="shared" si="85"/>
        <v>0</v>
      </c>
      <c r="AE250" s="386"/>
      <c r="AF250" s="405">
        <f t="shared" si="86"/>
        <v>0</v>
      </c>
      <c r="AG250" s="374"/>
      <c r="AH250" s="544"/>
    </row>
    <row r="251" spans="1:34" s="346" customFormat="1" hidden="1" x14ac:dyDescent="0.2">
      <c r="A251" s="384">
        <f t="shared" si="76"/>
        <v>0</v>
      </c>
      <c r="B251" s="385"/>
      <c r="C251" s="374"/>
      <c r="D251" s="438"/>
      <c r="E251" s="352"/>
      <c r="F251" s="353"/>
      <c r="G251" s="353"/>
      <c r="H251" s="353"/>
      <c r="I251" s="353"/>
      <c r="J251" s="394">
        <f t="shared" si="75"/>
        <v>0</v>
      </c>
      <c r="K251" s="374"/>
      <c r="L251" s="374"/>
      <c r="M251" s="354"/>
      <c r="N251" s="355"/>
      <c r="O251" s="355"/>
      <c r="P251" s="355"/>
      <c r="Q251" s="355"/>
      <c r="R251" s="355"/>
      <c r="S251" s="356"/>
      <c r="T251" s="357"/>
      <c r="U251" s="338">
        <f t="shared" si="77"/>
        <v>0</v>
      </c>
      <c r="V251" s="374"/>
      <c r="W251" s="399">
        <f t="shared" si="78"/>
        <v>0</v>
      </c>
      <c r="X251" s="400">
        <f t="shared" si="79"/>
        <v>0</v>
      </c>
      <c r="Y251" s="400">
        <f t="shared" si="80"/>
        <v>0</v>
      </c>
      <c r="Z251" s="400">
        <f t="shared" si="81"/>
        <v>0</v>
      </c>
      <c r="AA251" s="400">
        <f t="shared" si="82"/>
        <v>0</v>
      </c>
      <c r="AB251" s="400">
        <f t="shared" si="83"/>
        <v>0</v>
      </c>
      <c r="AC251" s="400">
        <f t="shared" si="84"/>
        <v>0</v>
      </c>
      <c r="AD251" s="534">
        <f t="shared" si="85"/>
        <v>0</v>
      </c>
      <c r="AE251" s="386"/>
      <c r="AF251" s="405">
        <f t="shared" si="86"/>
        <v>0</v>
      </c>
      <c r="AG251" s="374"/>
      <c r="AH251" s="544"/>
    </row>
    <row r="252" spans="1:34" s="346" customFormat="1" hidden="1" x14ac:dyDescent="0.2">
      <c r="A252" s="384">
        <f t="shared" si="76"/>
        <v>0</v>
      </c>
      <c r="B252" s="385"/>
      <c r="C252" s="374"/>
      <c r="D252" s="438"/>
      <c r="E252" s="352"/>
      <c r="F252" s="353"/>
      <c r="G252" s="353"/>
      <c r="H252" s="353"/>
      <c r="I252" s="353"/>
      <c r="J252" s="394">
        <f t="shared" si="75"/>
        <v>0</v>
      </c>
      <c r="K252" s="374"/>
      <c r="L252" s="374"/>
      <c r="M252" s="354"/>
      <c r="N252" s="355"/>
      <c r="O252" s="355"/>
      <c r="P252" s="355"/>
      <c r="Q252" s="355"/>
      <c r="R252" s="355"/>
      <c r="S252" s="356"/>
      <c r="T252" s="357"/>
      <c r="U252" s="338">
        <f t="shared" si="77"/>
        <v>0</v>
      </c>
      <c r="V252" s="374"/>
      <c r="W252" s="399">
        <f t="shared" si="78"/>
        <v>0</v>
      </c>
      <c r="X252" s="400">
        <f t="shared" si="79"/>
        <v>0</v>
      </c>
      <c r="Y252" s="400">
        <f t="shared" si="80"/>
        <v>0</v>
      </c>
      <c r="Z252" s="400">
        <f t="shared" si="81"/>
        <v>0</v>
      </c>
      <c r="AA252" s="400">
        <f t="shared" si="82"/>
        <v>0</v>
      </c>
      <c r="AB252" s="400">
        <f t="shared" si="83"/>
        <v>0</v>
      </c>
      <c r="AC252" s="400">
        <f t="shared" si="84"/>
        <v>0</v>
      </c>
      <c r="AD252" s="534">
        <f t="shared" si="85"/>
        <v>0</v>
      </c>
      <c r="AE252" s="386"/>
      <c r="AF252" s="405">
        <f t="shared" si="86"/>
        <v>0</v>
      </c>
      <c r="AG252" s="374"/>
      <c r="AH252" s="544"/>
    </row>
    <row r="253" spans="1:34" s="346" customFormat="1" hidden="1" x14ac:dyDescent="0.2">
      <c r="A253" s="384">
        <f t="shared" si="76"/>
        <v>0</v>
      </c>
      <c r="B253" s="385"/>
      <c r="C253" s="374"/>
      <c r="D253" s="438"/>
      <c r="E253" s="352"/>
      <c r="F253" s="353"/>
      <c r="G253" s="353"/>
      <c r="H253" s="353"/>
      <c r="I253" s="353"/>
      <c r="J253" s="394">
        <f t="shared" si="75"/>
        <v>0</v>
      </c>
      <c r="K253" s="374"/>
      <c r="L253" s="374"/>
      <c r="M253" s="354"/>
      <c r="N253" s="355"/>
      <c r="O253" s="355"/>
      <c r="P253" s="355"/>
      <c r="Q253" s="355"/>
      <c r="R253" s="355"/>
      <c r="S253" s="356"/>
      <c r="T253" s="357"/>
      <c r="U253" s="338">
        <f t="shared" si="77"/>
        <v>0</v>
      </c>
      <c r="V253" s="374"/>
      <c r="W253" s="399">
        <f t="shared" si="78"/>
        <v>0</v>
      </c>
      <c r="X253" s="400">
        <f t="shared" si="79"/>
        <v>0</v>
      </c>
      <c r="Y253" s="400">
        <f t="shared" si="80"/>
        <v>0</v>
      </c>
      <c r="Z253" s="400">
        <f t="shared" si="81"/>
        <v>0</v>
      </c>
      <c r="AA253" s="400">
        <f t="shared" si="82"/>
        <v>0</v>
      </c>
      <c r="AB253" s="400">
        <f t="shared" si="83"/>
        <v>0</v>
      </c>
      <c r="AC253" s="400">
        <f t="shared" si="84"/>
        <v>0</v>
      </c>
      <c r="AD253" s="534">
        <f t="shared" si="85"/>
        <v>0</v>
      </c>
      <c r="AE253" s="386"/>
      <c r="AF253" s="405">
        <f t="shared" si="86"/>
        <v>0</v>
      </c>
      <c r="AG253" s="374"/>
      <c r="AH253" s="544"/>
    </row>
    <row r="254" spans="1:34" s="346" customFormat="1" hidden="1" x14ac:dyDescent="0.2">
      <c r="A254" s="384">
        <f t="shared" si="76"/>
        <v>0</v>
      </c>
      <c r="B254" s="385"/>
      <c r="C254" s="374"/>
      <c r="D254" s="438"/>
      <c r="E254" s="352"/>
      <c r="F254" s="353"/>
      <c r="G254" s="353"/>
      <c r="H254" s="353"/>
      <c r="I254" s="353"/>
      <c r="J254" s="394">
        <f t="shared" si="75"/>
        <v>0</v>
      </c>
      <c r="K254" s="374"/>
      <c r="L254" s="374"/>
      <c r="M254" s="354"/>
      <c r="N254" s="355"/>
      <c r="O254" s="355"/>
      <c r="P254" s="355"/>
      <c r="Q254" s="355"/>
      <c r="R254" s="355"/>
      <c r="S254" s="356"/>
      <c r="T254" s="357"/>
      <c r="U254" s="338">
        <f t="shared" si="77"/>
        <v>0</v>
      </c>
      <c r="V254" s="374"/>
      <c r="W254" s="399">
        <f t="shared" si="78"/>
        <v>0</v>
      </c>
      <c r="X254" s="400">
        <f t="shared" si="79"/>
        <v>0</v>
      </c>
      <c r="Y254" s="400">
        <f t="shared" si="80"/>
        <v>0</v>
      </c>
      <c r="Z254" s="400">
        <f t="shared" si="81"/>
        <v>0</v>
      </c>
      <c r="AA254" s="400">
        <f t="shared" si="82"/>
        <v>0</v>
      </c>
      <c r="AB254" s="400">
        <f t="shared" si="83"/>
        <v>0</v>
      </c>
      <c r="AC254" s="400">
        <f t="shared" si="84"/>
        <v>0</v>
      </c>
      <c r="AD254" s="534">
        <f t="shared" si="85"/>
        <v>0</v>
      </c>
      <c r="AE254" s="386"/>
      <c r="AF254" s="405">
        <f t="shared" si="86"/>
        <v>0</v>
      </c>
      <c r="AG254" s="374"/>
      <c r="AH254" s="544"/>
    </row>
    <row r="255" spans="1:34" s="346" customFormat="1" hidden="1" x14ac:dyDescent="0.2">
      <c r="A255" s="384">
        <f t="shared" si="76"/>
        <v>0</v>
      </c>
      <c r="B255" s="385"/>
      <c r="C255" s="374"/>
      <c r="D255" s="438"/>
      <c r="E255" s="352"/>
      <c r="F255" s="353"/>
      <c r="G255" s="353"/>
      <c r="H255" s="353"/>
      <c r="I255" s="353"/>
      <c r="J255" s="394">
        <f t="shared" si="75"/>
        <v>0</v>
      </c>
      <c r="K255" s="374"/>
      <c r="L255" s="374"/>
      <c r="M255" s="354"/>
      <c r="N255" s="355"/>
      <c r="O255" s="355"/>
      <c r="P255" s="355"/>
      <c r="Q255" s="355"/>
      <c r="R255" s="355"/>
      <c r="S255" s="356"/>
      <c r="T255" s="357"/>
      <c r="U255" s="338">
        <f t="shared" si="77"/>
        <v>0</v>
      </c>
      <c r="V255" s="374"/>
      <c r="W255" s="399">
        <f t="shared" si="78"/>
        <v>0</v>
      </c>
      <c r="X255" s="400">
        <f t="shared" si="79"/>
        <v>0</v>
      </c>
      <c r="Y255" s="400">
        <f t="shared" si="80"/>
        <v>0</v>
      </c>
      <c r="Z255" s="400">
        <f t="shared" si="81"/>
        <v>0</v>
      </c>
      <c r="AA255" s="400">
        <f t="shared" si="82"/>
        <v>0</v>
      </c>
      <c r="AB255" s="400">
        <f t="shared" si="83"/>
        <v>0</v>
      </c>
      <c r="AC255" s="400">
        <f t="shared" si="84"/>
        <v>0</v>
      </c>
      <c r="AD255" s="534">
        <f t="shared" si="85"/>
        <v>0</v>
      </c>
      <c r="AE255" s="386"/>
      <c r="AF255" s="405">
        <f t="shared" si="86"/>
        <v>0</v>
      </c>
      <c r="AG255" s="374"/>
      <c r="AH255" s="544"/>
    </row>
    <row r="256" spans="1:34" s="346" customFormat="1" hidden="1" x14ac:dyDescent="0.2">
      <c r="A256" s="384">
        <f t="shared" si="76"/>
        <v>0</v>
      </c>
      <c r="B256" s="385"/>
      <c r="C256" s="374"/>
      <c r="D256" s="438"/>
      <c r="E256" s="352"/>
      <c r="F256" s="353"/>
      <c r="G256" s="353"/>
      <c r="H256" s="353"/>
      <c r="I256" s="353"/>
      <c r="J256" s="394">
        <f t="shared" si="75"/>
        <v>0</v>
      </c>
      <c r="K256" s="374"/>
      <c r="L256" s="374"/>
      <c r="M256" s="354"/>
      <c r="N256" s="355"/>
      <c r="O256" s="355"/>
      <c r="P256" s="355"/>
      <c r="Q256" s="355"/>
      <c r="R256" s="355"/>
      <c r="S256" s="356"/>
      <c r="T256" s="357"/>
      <c r="U256" s="338">
        <f t="shared" si="77"/>
        <v>0</v>
      </c>
      <c r="V256" s="374"/>
      <c r="W256" s="399">
        <f t="shared" si="78"/>
        <v>0</v>
      </c>
      <c r="X256" s="400">
        <f t="shared" si="79"/>
        <v>0</v>
      </c>
      <c r="Y256" s="400">
        <f t="shared" si="80"/>
        <v>0</v>
      </c>
      <c r="Z256" s="400">
        <f t="shared" si="81"/>
        <v>0</v>
      </c>
      <c r="AA256" s="400">
        <f t="shared" si="82"/>
        <v>0</v>
      </c>
      <c r="AB256" s="400">
        <f t="shared" si="83"/>
        <v>0</v>
      </c>
      <c r="AC256" s="400">
        <f t="shared" si="84"/>
        <v>0</v>
      </c>
      <c r="AD256" s="534">
        <f t="shared" si="85"/>
        <v>0</v>
      </c>
      <c r="AE256" s="386"/>
      <c r="AF256" s="405">
        <f t="shared" si="86"/>
        <v>0</v>
      </c>
      <c r="AG256" s="374"/>
      <c r="AH256" s="544"/>
    </row>
    <row r="257" spans="1:34" s="346" customFormat="1" hidden="1" x14ac:dyDescent="0.2">
      <c r="A257" s="384">
        <f t="shared" si="76"/>
        <v>0</v>
      </c>
      <c r="B257" s="385"/>
      <c r="C257" s="374"/>
      <c r="D257" s="438"/>
      <c r="E257" s="352"/>
      <c r="F257" s="353"/>
      <c r="G257" s="353"/>
      <c r="H257" s="353"/>
      <c r="I257" s="353"/>
      <c r="J257" s="394">
        <f t="shared" si="75"/>
        <v>0</v>
      </c>
      <c r="K257" s="374"/>
      <c r="L257" s="374"/>
      <c r="M257" s="354"/>
      <c r="N257" s="355"/>
      <c r="O257" s="355"/>
      <c r="P257" s="355"/>
      <c r="Q257" s="355"/>
      <c r="R257" s="355"/>
      <c r="S257" s="356"/>
      <c r="T257" s="357"/>
      <c r="U257" s="338">
        <f t="shared" si="77"/>
        <v>0</v>
      </c>
      <c r="V257" s="374"/>
      <c r="W257" s="399">
        <f t="shared" si="78"/>
        <v>0</v>
      </c>
      <c r="X257" s="400">
        <f t="shared" si="79"/>
        <v>0</v>
      </c>
      <c r="Y257" s="400">
        <f t="shared" si="80"/>
        <v>0</v>
      </c>
      <c r="Z257" s="400">
        <f t="shared" si="81"/>
        <v>0</v>
      </c>
      <c r="AA257" s="400">
        <f t="shared" si="82"/>
        <v>0</v>
      </c>
      <c r="AB257" s="400">
        <f t="shared" si="83"/>
        <v>0</v>
      </c>
      <c r="AC257" s="400">
        <f t="shared" si="84"/>
        <v>0</v>
      </c>
      <c r="AD257" s="534">
        <f t="shared" si="85"/>
        <v>0</v>
      </c>
      <c r="AE257" s="386"/>
      <c r="AF257" s="405">
        <f t="shared" si="86"/>
        <v>0</v>
      </c>
      <c r="AG257" s="374"/>
      <c r="AH257" s="544"/>
    </row>
    <row r="258" spans="1:34" s="346" customFormat="1" hidden="1" x14ac:dyDescent="0.2">
      <c r="A258" s="384">
        <f t="shared" si="76"/>
        <v>0</v>
      </c>
      <c r="B258" s="385"/>
      <c r="C258" s="374"/>
      <c r="D258" s="438"/>
      <c r="E258" s="352"/>
      <c r="F258" s="353"/>
      <c r="G258" s="353"/>
      <c r="H258" s="353"/>
      <c r="I258" s="353"/>
      <c r="J258" s="394">
        <f t="shared" si="75"/>
        <v>0</v>
      </c>
      <c r="K258" s="374"/>
      <c r="L258" s="374"/>
      <c r="M258" s="354"/>
      <c r="N258" s="355"/>
      <c r="O258" s="355"/>
      <c r="P258" s="355"/>
      <c r="Q258" s="355"/>
      <c r="R258" s="355"/>
      <c r="S258" s="356"/>
      <c r="T258" s="357"/>
      <c r="U258" s="338">
        <f t="shared" si="77"/>
        <v>0</v>
      </c>
      <c r="V258" s="374"/>
      <c r="W258" s="399">
        <f t="shared" si="78"/>
        <v>0</v>
      </c>
      <c r="X258" s="400">
        <f t="shared" si="79"/>
        <v>0</v>
      </c>
      <c r="Y258" s="400">
        <f t="shared" si="80"/>
        <v>0</v>
      </c>
      <c r="Z258" s="400">
        <f t="shared" si="81"/>
        <v>0</v>
      </c>
      <c r="AA258" s="400">
        <f t="shared" si="82"/>
        <v>0</v>
      </c>
      <c r="AB258" s="400">
        <f t="shared" si="83"/>
        <v>0</v>
      </c>
      <c r="AC258" s="400">
        <f t="shared" si="84"/>
        <v>0</v>
      </c>
      <c r="AD258" s="534">
        <f t="shared" si="85"/>
        <v>0</v>
      </c>
      <c r="AE258" s="386"/>
      <c r="AF258" s="405">
        <f t="shared" si="86"/>
        <v>0</v>
      </c>
      <c r="AG258" s="374"/>
      <c r="AH258" s="544"/>
    </row>
    <row r="259" spans="1:34" s="346" customFormat="1" hidden="1" x14ac:dyDescent="0.2">
      <c r="A259" s="384">
        <f t="shared" si="76"/>
        <v>0</v>
      </c>
      <c r="B259" s="385"/>
      <c r="C259" s="374"/>
      <c r="D259" s="438"/>
      <c r="E259" s="352"/>
      <c r="F259" s="353"/>
      <c r="G259" s="353"/>
      <c r="H259" s="353"/>
      <c r="I259" s="353"/>
      <c r="J259" s="394">
        <f t="shared" si="75"/>
        <v>0</v>
      </c>
      <c r="K259" s="374"/>
      <c r="L259" s="374"/>
      <c r="M259" s="354"/>
      <c r="N259" s="355"/>
      <c r="O259" s="355"/>
      <c r="P259" s="355"/>
      <c r="Q259" s="355"/>
      <c r="R259" s="355"/>
      <c r="S259" s="356"/>
      <c r="T259" s="357"/>
      <c r="U259" s="338">
        <f t="shared" si="77"/>
        <v>0</v>
      </c>
      <c r="V259" s="374"/>
      <c r="W259" s="399">
        <f t="shared" si="78"/>
        <v>0</v>
      </c>
      <c r="X259" s="400">
        <f t="shared" si="79"/>
        <v>0</v>
      </c>
      <c r="Y259" s="400">
        <f t="shared" si="80"/>
        <v>0</v>
      </c>
      <c r="Z259" s="400">
        <f t="shared" si="81"/>
        <v>0</v>
      </c>
      <c r="AA259" s="400">
        <f t="shared" si="82"/>
        <v>0</v>
      </c>
      <c r="AB259" s="400">
        <f t="shared" si="83"/>
        <v>0</v>
      </c>
      <c r="AC259" s="400">
        <f t="shared" si="84"/>
        <v>0</v>
      </c>
      <c r="AD259" s="534">
        <f t="shared" si="85"/>
        <v>0</v>
      </c>
      <c r="AE259" s="386"/>
      <c r="AF259" s="405">
        <f t="shared" si="86"/>
        <v>0</v>
      </c>
      <c r="AG259" s="374"/>
      <c r="AH259" s="544"/>
    </row>
    <row r="260" spans="1:34" s="346" customFormat="1" hidden="1" x14ac:dyDescent="0.2">
      <c r="A260" s="384">
        <f t="shared" si="76"/>
        <v>0</v>
      </c>
      <c r="B260" s="385"/>
      <c r="C260" s="374"/>
      <c r="D260" s="438"/>
      <c r="E260" s="352"/>
      <c r="F260" s="353"/>
      <c r="G260" s="353"/>
      <c r="H260" s="353"/>
      <c r="I260" s="353"/>
      <c r="J260" s="394">
        <f t="shared" si="75"/>
        <v>0</v>
      </c>
      <c r="K260" s="374"/>
      <c r="L260" s="374"/>
      <c r="M260" s="354"/>
      <c r="N260" s="355"/>
      <c r="O260" s="355"/>
      <c r="P260" s="355"/>
      <c r="Q260" s="355"/>
      <c r="R260" s="355"/>
      <c r="S260" s="356"/>
      <c r="T260" s="357"/>
      <c r="U260" s="338">
        <f t="shared" si="77"/>
        <v>0</v>
      </c>
      <c r="V260" s="374"/>
      <c r="W260" s="399">
        <f t="shared" si="78"/>
        <v>0</v>
      </c>
      <c r="X260" s="400">
        <f t="shared" si="79"/>
        <v>0</v>
      </c>
      <c r="Y260" s="400">
        <f t="shared" si="80"/>
        <v>0</v>
      </c>
      <c r="Z260" s="400">
        <f t="shared" si="81"/>
        <v>0</v>
      </c>
      <c r="AA260" s="400">
        <f t="shared" si="82"/>
        <v>0</v>
      </c>
      <c r="AB260" s="400">
        <f t="shared" si="83"/>
        <v>0</v>
      </c>
      <c r="AC260" s="400">
        <f t="shared" si="84"/>
        <v>0</v>
      </c>
      <c r="AD260" s="534">
        <f t="shared" si="85"/>
        <v>0</v>
      </c>
      <c r="AE260" s="386"/>
      <c r="AF260" s="405">
        <f t="shared" si="86"/>
        <v>0</v>
      </c>
      <c r="AG260" s="374"/>
      <c r="AH260" s="544"/>
    </row>
    <row r="261" spans="1:34" s="346" customFormat="1" hidden="1" x14ac:dyDescent="0.2">
      <c r="A261" s="384">
        <f t="shared" si="76"/>
        <v>0</v>
      </c>
      <c r="B261" s="385"/>
      <c r="C261" s="374"/>
      <c r="D261" s="438"/>
      <c r="E261" s="352"/>
      <c r="F261" s="353"/>
      <c r="G261" s="353"/>
      <c r="H261" s="353"/>
      <c r="I261" s="353"/>
      <c r="J261" s="394">
        <f t="shared" si="75"/>
        <v>0</v>
      </c>
      <c r="K261" s="374"/>
      <c r="L261" s="374"/>
      <c r="M261" s="354"/>
      <c r="N261" s="355"/>
      <c r="O261" s="355"/>
      <c r="P261" s="355"/>
      <c r="Q261" s="355"/>
      <c r="R261" s="355"/>
      <c r="S261" s="356"/>
      <c r="T261" s="357"/>
      <c r="U261" s="338">
        <f t="shared" si="77"/>
        <v>0</v>
      </c>
      <c r="V261" s="374"/>
      <c r="W261" s="399">
        <f t="shared" si="78"/>
        <v>0</v>
      </c>
      <c r="X261" s="400">
        <f t="shared" si="79"/>
        <v>0</v>
      </c>
      <c r="Y261" s="400">
        <f t="shared" si="80"/>
        <v>0</v>
      </c>
      <c r="Z261" s="400">
        <f t="shared" si="81"/>
        <v>0</v>
      </c>
      <c r="AA261" s="400">
        <f t="shared" si="82"/>
        <v>0</v>
      </c>
      <c r="AB261" s="400">
        <f t="shared" si="83"/>
        <v>0</v>
      </c>
      <c r="AC261" s="400">
        <f t="shared" si="84"/>
        <v>0</v>
      </c>
      <c r="AD261" s="534">
        <f t="shared" si="85"/>
        <v>0</v>
      </c>
      <c r="AE261" s="386"/>
      <c r="AF261" s="405">
        <f t="shared" si="86"/>
        <v>0</v>
      </c>
      <c r="AG261" s="374"/>
      <c r="AH261" s="544"/>
    </row>
    <row r="262" spans="1:34" s="346" customFormat="1" hidden="1" x14ac:dyDescent="0.2">
      <c r="A262" s="384">
        <f t="shared" si="76"/>
        <v>0</v>
      </c>
      <c r="B262" s="385"/>
      <c r="C262" s="374"/>
      <c r="D262" s="438"/>
      <c r="E262" s="352"/>
      <c r="F262" s="353"/>
      <c r="G262" s="353"/>
      <c r="H262" s="353"/>
      <c r="I262" s="353"/>
      <c r="J262" s="394">
        <f t="shared" si="75"/>
        <v>0</v>
      </c>
      <c r="K262" s="374"/>
      <c r="L262" s="374"/>
      <c r="M262" s="354"/>
      <c r="N262" s="355"/>
      <c r="O262" s="355"/>
      <c r="P262" s="355"/>
      <c r="Q262" s="355"/>
      <c r="R262" s="355"/>
      <c r="S262" s="356"/>
      <c r="T262" s="357"/>
      <c r="U262" s="338">
        <f t="shared" si="77"/>
        <v>0</v>
      </c>
      <c r="V262" s="374"/>
      <c r="W262" s="399">
        <f t="shared" si="78"/>
        <v>0</v>
      </c>
      <c r="X262" s="400">
        <f t="shared" si="79"/>
        <v>0</v>
      </c>
      <c r="Y262" s="400">
        <f t="shared" si="80"/>
        <v>0</v>
      </c>
      <c r="Z262" s="400">
        <f t="shared" si="81"/>
        <v>0</v>
      </c>
      <c r="AA262" s="400">
        <f t="shared" si="82"/>
        <v>0</v>
      </c>
      <c r="AB262" s="400">
        <f t="shared" si="83"/>
        <v>0</v>
      </c>
      <c r="AC262" s="400">
        <f t="shared" si="84"/>
        <v>0</v>
      </c>
      <c r="AD262" s="534">
        <f t="shared" si="85"/>
        <v>0</v>
      </c>
      <c r="AE262" s="386"/>
      <c r="AF262" s="405">
        <f t="shared" si="86"/>
        <v>0</v>
      </c>
      <c r="AG262" s="374"/>
      <c r="AH262" s="544"/>
    </row>
    <row r="263" spans="1:34" s="346" customFormat="1" hidden="1" x14ac:dyDescent="0.2">
      <c r="A263" s="384">
        <f t="shared" si="76"/>
        <v>0</v>
      </c>
      <c r="B263" s="385"/>
      <c r="C263" s="374"/>
      <c r="D263" s="438"/>
      <c r="E263" s="352"/>
      <c r="F263" s="353"/>
      <c r="G263" s="353"/>
      <c r="H263" s="353"/>
      <c r="I263" s="353"/>
      <c r="J263" s="394">
        <f t="shared" si="75"/>
        <v>0</v>
      </c>
      <c r="K263" s="374"/>
      <c r="L263" s="374"/>
      <c r="M263" s="354"/>
      <c r="N263" s="355"/>
      <c r="O263" s="355"/>
      <c r="P263" s="355"/>
      <c r="Q263" s="355"/>
      <c r="R263" s="355"/>
      <c r="S263" s="356"/>
      <c r="T263" s="357"/>
      <c r="U263" s="338">
        <f t="shared" si="77"/>
        <v>0</v>
      </c>
      <c r="V263" s="374"/>
      <c r="W263" s="399">
        <f t="shared" si="78"/>
        <v>0</v>
      </c>
      <c r="X263" s="400">
        <f t="shared" si="79"/>
        <v>0</v>
      </c>
      <c r="Y263" s="400">
        <f t="shared" si="80"/>
        <v>0</v>
      </c>
      <c r="Z263" s="400">
        <f t="shared" si="81"/>
        <v>0</v>
      </c>
      <c r="AA263" s="400">
        <f t="shared" si="82"/>
        <v>0</v>
      </c>
      <c r="AB263" s="400">
        <f t="shared" si="83"/>
        <v>0</v>
      </c>
      <c r="AC263" s="400">
        <f t="shared" si="84"/>
        <v>0</v>
      </c>
      <c r="AD263" s="534">
        <f t="shared" si="85"/>
        <v>0</v>
      </c>
      <c r="AE263" s="386"/>
      <c r="AF263" s="405">
        <f t="shared" si="86"/>
        <v>0</v>
      </c>
      <c r="AG263" s="374"/>
      <c r="AH263" s="544"/>
    </row>
    <row r="264" spans="1:34" s="346" customFormat="1" hidden="1" x14ac:dyDescent="0.2">
      <c r="A264" s="384">
        <f t="shared" si="76"/>
        <v>0</v>
      </c>
      <c r="B264" s="385"/>
      <c r="C264" s="374"/>
      <c r="D264" s="438"/>
      <c r="E264" s="352"/>
      <c r="F264" s="353"/>
      <c r="G264" s="353"/>
      <c r="H264" s="353"/>
      <c r="I264" s="353"/>
      <c r="J264" s="394">
        <f t="shared" si="75"/>
        <v>0</v>
      </c>
      <c r="K264" s="374"/>
      <c r="L264" s="374"/>
      <c r="M264" s="354"/>
      <c r="N264" s="355"/>
      <c r="O264" s="355"/>
      <c r="P264" s="355"/>
      <c r="Q264" s="355"/>
      <c r="R264" s="355"/>
      <c r="S264" s="356"/>
      <c r="T264" s="357"/>
      <c r="U264" s="338">
        <f t="shared" si="77"/>
        <v>0</v>
      </c>
      <c r="V264" s="374"/>
      <c r="W264" s="399">
        <f t="shared" si="78"/>
        <v>0</v>
      </c>
      <c r="X264" s="400">
        <f t="shared" si="79"/>
        <v>0</v>
      </c>
      <c r="Y264" s="400">
        <f t="shared" si="80"/>
        <v>0</v>
      </c>
      <c r="Z264" s="400">
        <f t="shared" si="81"/>
        <v>0</v>
      </c>
      <c r="AA264" s="400">
        <f t="shared" si="82"/>
        <v>0</v>
      </c>
      <c r="AB264" s="400">
        <f t="shared" si="83"/>
        <v>0</v>
      </c>
      <c r="AC264" s="400">
        <f t="shared" si="84"/>
        <v>0</v>
      </c>
      <c r="AD264" s="534">
        <f t="shared" si="85"/>
        <v>0</v>
      </c>
      <c r="AE264" s="386"/>
      <c r="AF264" s="405">
        <f t="shared" si="86"/>
        <v>0</v>
      </c>
      <c r="AG264" s="374"/>
      <c r="AH264" s="544"/>
    </row>
    <row r="265" spans="1:34" s="346" customFormat="1" hidden="1" x14ac:dyDescent="0.2">
      <c r="A265" s="384">
        <f t="shared" si="76"/>
        <v>0</v>
      </c>
      <c r="B265" s="385"/>
      <c r="C265" s="374"/>
      <c r="D265" s="438"/>
      <c r="E265" s="352"/>
      <c r="F265" s="353"/>
      <c r="G265" s="353"/>
      <c r="H265" s="353"/>
      <c r="I265" s="353"/>
      <c r="J265" s="394">
        <f t="shared" si="75"/>
        <v>0</v>
      </c>
      <c r="K265" s="374"/>
      <c r="L265" s="374"/>
      <c r="M265" s="354"/>
      <c r="N265" s="355"/>
      <c r="O265" s="355"/>
      <c r="P265" s="355"/>
      <c r="Q265" s="355"/>
      <c r="R265" s="355"/>
      <c r="S265" s="356"/>
      <c r="T265" s="357"/>
      <c r="U265" s="338">
        <f t="shared" si="77"/>
        <v>0</v>
      </c>
      <c r="V265" s="374"/>
      <c r="W265" s="399">
        <f t="shared" si="78"/>
        <v>0</v>
      </c>
      <c r="X265" s="400">
        <f t="shared" si="79"/>
        <v>0</v>
      </c>
      <c r="Y265" s="400">
        <f t="shared" si="80"/>
        <v>0</v>
      </c>
      <c r="Z265" s="400">
        <f t="shared" si="81"/>
        <v>0</v>
      </c>
      <c r="AA265" s="400">
        <f t="shared" si="82"/>
        <v>0</v>
      </c>
      <c r="AB265" s="400">
        <f t="shared" si="83"/>
        <v>0</v>
      </c>
      <c r="AC265" s="400">
        <f t="shared" si="84"/>
        <v>0</v>
      </c>
      <c r="AD265" s="534">
        <f t="shared" si="85"/>
        <v>0</v>
      </c>
      <c r="AE265" s="386"/>
      <c r="AF265" s="405">
        <f t="shared" si="86"/>
        <v>0</v>
      </c>
      <c r="AG265" s="374"/>
      <c r="AH265" s="544"/>
    </row>
    <row r="266" spans="1:34" s="346" customFormat="1" hidden="1" x14ac:dyDescent="0.2">
      <c r="A266" s="384">
        <f t="shared" si="76"/>
        <v>0</v>
      </c>
      <c r="B266" s="385"/>
      <c r="C266" s="374"/>
      <c r="D266" s="438"/>
      <c r="E266" s="352"/>
      <c r="F266" s="353"/>
      <c r="G266" s="353"/>
      <c r="H266" s="353"/>
      <c r="I266" s="353"/>
      <c r="J266" s="394">
        <f t="shared" si="75"/>
        <v>0</v>
      </c>
      <c r="K266" s="374"/>
      <c r="L266" s="374"/>
      <c r="M266" s="354"/>
      <c r="N266" s="355"/>
      <c r="O266" s="355"/>
      <c r="P266" s="355"/>
      <c r="Q266" s="355"/>
      <c r="R266" s="355"/>
      <c r="S266" s="356"/>
      <c r="T266" s="357"/>
      <c r="U266" s="338">
        <f t="shared" si="77"/>
        <v>0</v>
      </c>
      <c r="V266" s="374"/>
      <c r="W266" s="399">
        <f t="shared" si="78"/>
        <v>0</v>
      </c>
      <c r="X266" s="400">
        <f t="shared" si="79"/>
        <v>0</v>
      </c>
      <c r="Y266" s="400">
        <f t="shared" si="80"/>
        <v>0</v>
      </c>
      <c r="Z266" s="400">
        <f t="shared" si="81"/>
        <v>0</v>
      </c>
      <c r="AA266" s="400">
        <f t="shared" si="82"/>
        <v>0</v>
      </c>
      <c r="AB266" s="400">
        <f t="shared" si="83"/>
        <v>0</v>
      </c>
      <c r="AC266" s="400">
        <f t="shared" si="84"/>
        <v>0</v>
      </c>
      <c r="AD266" s="534">
        <f t="shared" si="85"/>
        <v>0</v>
      </c>
      <c r="AE266" s="386"/>
      <c r="AF266" s="405">
        <f t="shared" si="86"/>
        <v>0</v>
      </c>
      <c r="AG266" s="374"/>
      <c r="AH266" s="544"/>
    </row>
    <row r="267" spans="1:34" s="346" customFormat="1" hidden="1" x14ac:dyDescent="0.2">
      <c r="A267" s="384">
        <f t="shared" si="76"/>
        <v>0</v>
      </c>
      <c r="B267" s="385"/>
      <c r="C267" s="374"/>
      <c r="D267" s="438"/>
      <c r="E267" s="352"/>
      <c r="F267" s="353"/>
      <c r="G267" s="353"/>
      <c r="H267" s="353"/>
      <c r="I267" s="353"/>
      <c r="J267" s="394">
        <f t="shared" si="75"/>
        <v>0</v>
      </c>
      <c r="K267" s="374"/>
      <c r="L267" s="374"/>
      <c r="M267" s="354"/>
      <c r="N267" s="355"/>
      <c r="O267" s="355"/>
      <c r="P267" s="355"/>
      <c r="Q267" s="355"/>
      <c r="R267" s="355"/>
      <c r="S267" s="356"/>
      <c r="T267" s="357"/>
      <c r="U267" s="338">
        <f t="shared" si="77"/>
        <v>0</v>
      </c>
      <c r="V267" s="374"/>
      <c r="W267" s="399">
        <f t="shared" si="78"/>
        <v>0</v>
      </c>
      <c r="X267" s="400">
        <f t="shared" si="79"/>
        <v>0</v>
      </c>
      <c r="Y267" s="400">
        <f t="shared" si="80"/>
        <v>0</v>
      </c>
      <c r="Z267" s="400">
        <f t="shared" si="81"/>
        <v>0</v>
      </c>
      <c r="AA267" s="400">
        <f t="shared" si="82"/>
        <v>0</v>
      </c>
      <c r="AB267" s="400">
        <f t="shared" si="83"/>
        <v>0</v>
      </c>
      <c r="AC267" s="400">
        <f t="shared" si="84"/>
        <v>0</v>
      </c>
      <c r="AD267" s="534">
        <f t="shared" si="85"/>
        <v>0</v>
      </c>
      <c r="AE267" s="386"/>
      <c r="AF267" s="405">
        <f t="shared" si="86"/>
        <v>0</v>
      </c>
      <c r="AG267" s="374"/>
      <c r="AH267" s="544"/>
    </row>
    <row r="268" spans="1:34" s="346" customFormat="1" hidden="1" x14ac:dyDescent="0.2">
      <c r="A268" s="384">
        <f t="shared" si="76"/>
        <v>0</v>
      </c>
      <c r="B268" s="385"/>
      <c r="C268" s="374"/>
      <c r="D268" s="438"/>
      <c r="E268" s="352"/>
      <c r="F268" s="353"/>
      <c r="G268" s="353"/>
      <c r="H268" s="353"/>
      <c r="I268" s="353"/>
      <c r="J268" s="394">
        <f t="shared" si="75"/>
        <v>0</v>
      </c>
      <c r="K268" s="374"/>
      <c r="L268" s="374"/>
      <c r="M268" s="354"/>
      <c r="N268" s="355"/>
      <c r="O268" s="355"/>
      <c r="P268" s="355"/>
      <c r="Q268" s="355"/>
      <c r="R268" s="355"/>
      <c r="S268" s="356"/>
      <c r="T268" s="357"/>
      <c r="U268" s="338">
        <f t="shared" si="77"/>
        <v>0</v>
      </c>
      <c r="V268" s="374"/>
      <c r="W268" s="399">
        <f t="shared" si="78"/>
        <v>0</v>
      </c>
      <c r="X268" s="400">
        <f t="shared" si="79"/>
        <v>0</v>
      </c>
      <c r="Y268" s="400">
        <f t="shared" si="80"/>
        <v>0</v>
      </c>
      <c r="Z268" s="400">
        <f t="shared" si="81"/>
        <v>0</v>
      </c>
      <c r="AA268" s="400">
        <f t="shared" si="82"/>
        <v>0</v>
      </c>
      <c r="AB268" s="400">
        <f t="shared" si="83"/>
        <v>0</v>
      </c>
      <c r="AC268" s="400">
        <f t="shared" si="84"/>
        <v>0</v>
      </c>
      <c r="AD268" s="534">
        <f t="shared" si="85"/>
        <v>0</v>
      </c>
      <c r="AE268" s="386"/>
      <c r="AF268" s="405">
        <f t="shared" si="86"/>
        <v>0</v>
      </c>
      <c r="AG268" s="374"/>
      <c r="AH268" s="544"/>
    </row>
    <row r="269" spans="1:34" s="346" customFormat="1" hidden="1" x14ac:dyDescent="0.2">
      <c r="A269" s="384">
        <f t="shared" si="76"/>
        <v>0</v>
      </c>
      <c r="B269" s="385"/>
      <c r="C269" s="374"/>
      <c r="D269" s="438"/>
      <c r="E269" s="352"/>
      <c r="F269" s="353"/>
      <c r="G269" s="353"/>
      <c r="H269" s="353"/>
      <c r="I269" s="353"/>
      <c r="J269" s="394">
        <f t="shared" si="75"/>
        <v>0</v>
      </c>
      <c r="K269" s="374"/>
      <c r="L269" s="374"/>
      <c r="M269" s="354"/>
      <c r="N269" s="355"/>
      <c r="O269" s="355"/>
      <c r="P269" s="355"/>
      <c r="Q269" s="355"/>
      <c r="R269" s="355"/>
      <c r="S269" s="356"/>
      <c r="T269" s="357"/>
      <c r="U269" s="338">
        <f t="shared" si="77"/>
        <v>0</v>
      </c>
      <c r="V269" s="374"/>
      <c r="W269" s="399">
        <f t="shared" si="78"/>
        <v>0</v>
      </c>
      <c r="X269" s="400">
        <f t="shared" si="79"/>
        <v>0</v>
      </c>
      <c r="Y269" s="400">
        <f t="shared" si="80"/>
        <v>0</v>
      </c>
      <c r="Z269" s="400">
        <f t="shared" si="81"/>
        <v>0</v>
      </c>
      <c r="AA269" s="400">
        <f t="shared" si="82"/>
        <v>0</v>
      </c>
      <c r="AB269" s="400">
        <f t="shared" si="83"/>
        <v>0</v>
      </c>
      <c r="AC269" s="400">
        <f t="shared" si="84"/>
        <v>0</v>
      </c>
      <c r="AD269" s="534">
        <f t="shared" si="85"/>
        <v>0</v>
      </c>
      <c r="AE269" s="386"/>
      <c r="AF269" s="405">
        <f t="shared" si="86"/>
        <v>0</v>
      </c>
      <c r="AG269" s="374"/>
      <c r="AH269" s="544"/>
    </row>
    <row r="270" spans="1:34" s="346" customFormat="1" hidden="1" x14ac:dyDescent="0.2">
      <c r="A270" s="384">
        <f t="shared" si="76"/>
        <v>0</v>
      </c>
      <c r="B270" s="385"/>
      <c r="C270" s="374"/>
      <c r="D270" s="438"/>
      <c r="E270" s="352"/>
      <c r="F270" s="353"/>
      <c r="G270" s="353"/>
      <c r="H270" s="353"/>
      <c r="I270" s="353"/>
      <c r="J270" s="394">
        <f t="shared" si="75"/>
        <v>0</v>
      </c>
      <c r="K270" s="374"/>
      <c r="L270" s="374"/>
      <c r="M270" s="354"/>
      <c r="N270" s="355"/>
      <c r="O270" s="355"/>
      <c r="P270" s="355"/>
      <c r="Q270" s="355"/>
      <c r="R270" s="355"/>
      <c r="S270" s="356"/>
      <c r="T270" s="357"/>
      <c r="U270" s="338">
        <f t="shared" si="77"/>
        <v>0</v>
      </c>
      <c r="V270" s="374"/>
      <c r="W270" s="399">
        <f t="shared" si="78"/>
        <v>0</v>
      </c>
      <c r="X270" s="400">
        <f t="shared" si="79"/>
        <v>0</v>
      </c>
      <c r="Y270" s="400">
        <f t="shared" si="80"/>
        <v>0</v>
      </c>
      <c r="Z270" s="400">
        <f t="shared" si="81"/>
        <v>0</v>
      </c>
      <c r="AA270" s="400">
        <f t="shared" si="82"/>
        <v>0</v>
      </c>
      <c r="AB270" s="400">
        <f t="shared" si="83"/>
        <v>0</v>
      </c>
      <c r="AC270" s="400">
        <f t="shared" si="84"/>
        <v>0</v>
      </c>
      <c r="AD270" s="534">
        <f t="shared" si="85"/>
        <v>0</v>
      </c>
      <c r="AE270" s="386"/>
      <c r="AF270" s="405">
        <f t="shared" si="86"/>
        <v>0</v>
      </c>
      <c r="AG270" s="374"/>
      <c r="AH270" s="544"/>
    </row>
    <row r="271" spans="1:34" s="346" customFormat="1" hidden="1" x14ac:dyDescent="0.2">
      <c r="A271" s="384">
        <f t="shared" si="76"/>
        <v>0</v>
      </c>
      <c r="B271" s="385"/>
      <c r="C271" s="374"/>
      <c r="D271" s="438"/>
      <c r="E271" s="352"/>
      <c r="F271" s="353"/>
      <c r="G271" s="353"/>
      <c r="H271" s="353"/>
      <c r="I271" s="353"/>
      <c r="J271" s="394">
        <f t="shared" si="75"/>
        <v>0</v>
      </c>
      <c r="K271" s="374"/>
      <c r="L271" s="374"/>
      <c r="M271" s="354"/>
      <c r="N271" s="355"/>
      <c r="O271" s="355"/>
      <c r="P271" s="355"/>
      <c r="Q271" s="355"/>
      <c r="R271" s="355"/>
      <c r="S271" s="356"/>
      <c r="T271" s="357"/>
      <c r="U271" s="338">
        <f t="shared" si="77"/>
        <v>0</v>
      </c>
      <c r="V271" s="374"/>
      <c r="W271" s="399">
        <f t="shared" si="78"/>
        <v>0</v>
      </c>
      <c r="X271" s="400">
        <f t="shared" si="79"/>
        <v>0</v>
      </c>
      <c r="Y271" s="400">
        <f t="shared" si="80"/>
        <v>0</v>
      </c>
      <c r="Z271" s="400">
        <f t="shared" si="81"/>
        <v>0</v>
      </c>
      <c r="AA271" s="400">
        <f t="shared" si="82"/>
        <v>0</v>
      </c>
      <c r="AB271" s="400">
        <f t="shared" si="83"/>
        <v>0</v>
      </c>
      <c r="AC271" s="400">
        <f t="shared" si="84"/>
        <v>0</v>
      </c>
      <c r="AD271" s="534">
        <f t="shared" si="85"/>
        <v>0</v>
      </c>
      <c r="AE271" s="386"/>
      <c r="AF271" s="405">
        <f t="shared" si="86"/>
        <v>0</v>
      </c>
      <c r="AG271" s="374"/>
      <c r="AH271" s="544"/>
    </row>
    <row r="272" spans="1:34" s="346" customFormat="1" hidden="1" x14ac:dyDescent="0.2">
      <c r="A272" s="384">
        <f t="shared" si="76"/>
        <v>0</v>
      </c>
      <c r="B272" s="385"/>
      <c r="C272" s="374"/>
      <c r="D272" s="438"/>
      <c r="E272" s="352"/>
      <c r="F272" s="353"/>
      <c r="G272" s="353"/>
      <c r="H272" s="353"/>
      <c r="I272" s="353"/>
      <c r="J272" s="394">
        <f t="shared" si="75"/>
        <v>0</v>
      </c>
      <c r="K272" s="374"/>
      <c r="L272" s="374"/>
      <c r="M272" s="354"/>
      <c r="N272" s="355"/>
      <c r="O272" s="355"/>
      <c r="P272" s="355"/>
      <c r="Q272" s="355"/>
      <c r="R272" s="355"/>
      <c r="S272" s="356"/>
      <c r="T272" s="357"/>
      <c r="U272" s="338">
        <f t="shared" si="77"/>
        <v>0</v>
      </c>
      <c r="V272" s="374"/>
      <c r="W272" s="399">
        <f t="shared" si="78"/>
        <v>0</v>
      </c>
      <c r="X272" s="400">
        <f t="shared" si="79"/>
        <v>0</v>
      </c>
      <c r="Y272" s="400">
        <f t="shared" si="80"/>
        <v>0</v>
      </c>
      <c r="Z272" s="400">
        <f t="shared" si="81"/>
        <v>0</v>
      </c>
      <c r="AA272" s="400">
        <f t="shared" si="82"/>
        <v>0</v>
      </c>
      <c r="AB272" s="400">
        <f t="shared" si="83"/>
        <v>0</v>
      </c>
      <c r="AC272" s="400">
        <f t="shared" si="84"/>
        <v>0</v>
      </c>
      <c r="AD272" s="534">
        <f t="shared" si="85"/>
        <v>0</v>
      </c>
      <c r="AE272" s="386"/>
      <c r="AF272" s="405">
        <f t="shared" si="86"/>
        <v>0</v>
      </c>
      <c r="AG272" s="374"/>
      <c r="AH272" s="544"/>
    </row>
    <row r="273" spans="1:34" s="346" customFormat="1" hidden="1" x14ac:dyDescent="0.2">
      <c r="A273" s="384">
        <f t="shared" si="76"/>
        <v>0</v>
      </c>
      <c r="B273" s="385"/>
      <c r="C273" s="374"/>
      <c r="D273" s="438"/>
      <c r="E273" s="352"/>
      <c r="F273" s="353"/>
      <c r="G273" s="353"/>
      <c r="H273" s="353"/>
      <c r="I273" s="353"/>
      <c r="J273" s="394">
        <f t="shared" si="75"/>
        <v>0</v>
      </c>
      <c r="K273" s="374"/>
      <c r="L273" s="374"/>
      <c r="M273" s="354"/>
      <c r="N273" s="355"/>
      <c r="O273" s="355"/>
      <c r="P273" s="355"/>
      <c r="Q273" s="355"/>
      <c r="R273" s="355"/>
      <c r="S273" s="356"/>
      <c r="T273" s="357"/>
      <c r="U273" s="338">
        <f t="shared" si="77"/>
        <v>0</v>
      </c>
      <c r="V273" s="374"/>
      <c r="W273" s="399">
        <f t="shared" si="78"/>
        <v>0</v>
      </c>
      <c r="X273" s="400">
        <f t="shared" si="79"/>
        <v>0</v>
      </c>
      <c r="Y273" s="400">
        <f t="shared" si="80"/>
        <v>0</v>
      </c>
      <c r="Z273" s="400">
        <f t="shared" si="81"/>
        <v>0</v>
      </c>
      <c r="AA273" s="400">
        <f t="shared" si="82"/>
        <v>0</v>
      </c>
      <c r="AB273" s="400">
        <f t="shared" si="83"/>
        <v>0</v>
      </c>
      <c r="AC273" s="400">
        <f t="shared" si="84"/>
        <v>0</v>
      </c>
      <c r="AD273" s="534">
        <f t="shared" si="85"/>
        <v>0</v>
      </c>
      <c r="AE273" s="386"/>
      <c r="AF273" s="405">
        <f t="shared" si="86"/>
        <v>0</v>
      </c>
      <c r="AG273" s="374"/>
      <c r="AH273" s="544"/>
    </row>
    <row r="274" spans="1:34" s="346" customFormat="1" hidden="1" x14ac:dyDescent="0.2">
      <c r="A274" s="384">
        <f t="shared" si="76"/>
        <v>0</v>
      </c>
      <c r="B274" s="385"/>
      <c r="C274" s="374"/>
      <c r="D274" s="438"/>
      <c r="E274" s="352"/>
      <c r="F274" s="353"/>
      <c r="G274" s="353"/>
      <c r="H274" s="353"/>
      <c r="I274" s="353"/>
      <c r="J274" s="394">
        <f t="shared" si="75"/>
        <v>0</v>
      </c>
      <c r="K274" s="374"/>
      <c r="L274" s="374"/>
      <c r="M274" s="354"/>
      <c r="N274" s="355"/>
      <c r="O274" s="355"/>
      <c r="P274" s="355"/>
      <c r="Q274" s="355"/>
      <c r="R274" s="355"/>
      <c r="S274" s="356"/>
      <c r="T274" s="357"/>
      <c r="U274" s="338">
        <f t="shared" si="77"/>
        <v>0</v>
      </c>
      <c r="V274" s="374"/>
      <c r="W274" s="399">
        <f t="shared" si="78"/>
        <v>0</v>
      </c>
      <c r="X274" s="400">
        <f t="shared" si="79"/>
        <v>0</v>
      </c>
      <c r="Y274" s="400">
        <f t="shared" si="80"/>
        <v>0</v>
      </c>
      <c r="Z274" s="400">
        <f t="shared" si="81"/>
        <v>0</v>
      </c>
      <c r="AA274" s="400">
        <f t="shared" si="82"/>
        <v>0</v>
      </c>
      <c r="AB274" s="400">
        <f t="shared" si="83"/>
        <v>0</v>
      </c>
      <c r="AC274" s="400">
        <f t="shared" si="84"/>
        <v>0</v>
      </c>
      <c r="AD274" s="534">
        <f t="shared" si="85"/>
        <v>0</v>
      </c>
      <c r="AE274" s="386"/>
      <c r="AF274" s="405">
        <f t="shared" si="86"/>
        <v>0</v>
      </c>
      <c r="AG274" s="374"/>
      <c r="AH274" s="544"/>
    </row>
    <row r="275" spans="1:34" s="346" customFormat="1" hidden="1" x14ac:dyDescent="0.2">
      <c r="A275" s="384">
        <f t="shared" si="76"/>
        <v>0</v>
      </c>
      <c r="B275" s="385"/>
      <c r="C275" s="374"/>
      <c r="D275" s="438"/>
      <c r="E275" s="352"/>
      <c r="F275" s="353"/>
      <c r="G275" s="353"/>
      <c r="H275" s="353"/>
      <c r="I275" s="353"/>
      <c r="J275" s="394">
        <f t="shared" si="75"/>
        <v>0</v>
      </c>
      <c r="K275" s="374"/>
      <c r="L275" s="374"/>
      <c r="M275" s="354"/>
      <c r="N275" s="355"/>
      <c r="O275" s="355"/>
      <c r="P275" s="355"/>
      <c r="Q275" s="355"/>
      <c r="R275" s="355"/>
      <c r="S275" s="356"/>
      <c r="T275" s="357"/>
      <c r="U275" s="338">
        <f t="shared" si="77"/>
        <v>0</v>
      </c>
      <c r="V275" s="374"/>
      <c r="W275" s="399">
        <f t="shared" si="78"/>
        <v>0</v>
      </c>
      <c r="X275" s="400">
        <f t="shared" si="79"/>
        <v>0</v>
      </c>
      <c r="Y275" s="400">
        <f t="shared" si="80"/>
        <v>0</v>
      </c>
      <c r="Z275" s="400">
        <f t="shared" si="81"/>
        <v>0</v>
      </c>
      <c r="AA275" s="400">
        <f t="shared" si="82"/>
        <v>0</v>
      </c>
      <c r="AB275" s="400">
        <f t="shared" si="83"/>
        <v>0</v>
      </c>
      <c r="AC275" s="400">
        <f t="shared" si="84"/>
        <v>0</v>
      </c>
      <c r="AD275" s="534">
        <f t="shared" si="85"/>
        <v>0</v>
      </c>
      <c r="AE275" s="386"/>
      <c r="AF275" s="405">
        <f t="shared" si="86"/>
        <v>0</v>
      </c>
      <c r="AG275" s="374"/>
      <c r="AH275" s="544"/>
    </row>
    <row r="276" spans="1:34" s="346" customFormat="1" hidden="1" x14ac:dyDescent="0.2">
      <c r="A276" s="384">
        <f t="shared" si="76"/>
        <v>0</v>
      </c>
      <c r="B276" s="385"/>
      <c r="C276" s="374"/>
      <c r="D276" s="438"/>
      <c r="E276" s="352"/>
      <c r="F276" s="353"/>
      <c r="G276" s="353"/>
      <c r="H276" s="353"/>
      <c r="I276" s="353"/>
      <c r="J276" s="394">
        <f t="shared" si="75"/>
        <v>0</v>
      </c>
      <c r="K276" s="374"/>
      <c r="L276" s="374"/>
      <c r="M276" s="354"/>
      <c r="N276" s="355"/>
      <c r="O276" s="355"/>
      <c r="P276" s="355"/>
      <c r="Q276" s="355"/>
      <c r="R276" s="355"/>
      <c r="S276" s="356"/>
      <c r="T276" s="357"/>
      <c r="U276" s="338">
        <f t="shared" si="77"/>
        <v>0</v>
      </c>
      <c r="V276" s="374"/>
      <c r="W276" s="399">
        <f t="shared" si="78"/>
        <v>0</v>
      </c>
      <c r="X276" s="400">
        <f t="shared" si="79"/>
        <v>0</v>
      </c>
      <c r="Y276" s="400">
        <f t="shared" si="80"/>
        <v>0</v>
      </c>
      <c r="Z276" s="400">
        <f t="shared" si="81"/>
        <v>0</v>
      </c>
      <c r="AA276" s="400">
        <f t="shared" si="82"/>
        <v>0</v>
      </c>
      <c r="AB276" s="400">
        <f t="shared" si="83"/>
        <v>0</v>
      </c>
      <c r="AC276" s="400">
        <f t="shared" si="84"/>
        <v>0</v>
      </c>
      <c r="AD276" s="534">
        <f t="shared" si="85"/>
        <v>0</v>
      </c>
      <c r="AE276" s="386"/>
      <c r="AF276" s="405">
        <f t="shared" si="86"/>
        <v>0</v>
      </c>
      <c r="AG276" s="374"/>
      <c r="AH276" s="544"/>
    </row>
    <row r="277" spans="1:34" s="346" customFormat="1" hidden="1" x14ac:dyDescent="0.2">
      <c r="A277" s="384">
        <f t="shared" si="76"/>
        <v>0</v>
      </c>
      <c r="B277" s="385"/>
      <c r="C277" s="374"/>
      <c r="D277" s="438"/>
      <c r="E277" s="352"/>
      <c r="F277" s="353"/>
      <c r="G277" s="353"/>
      <c r="H277" s="353"/>
      <c r="I277" s="353"/>
      <c r="J277" s="394">
        <f t="shared" si="75"/>
        <v>0</v>
      </c>
      <c r="K277" s="374"/>
      <c r="L277" s="374"/>
      <c r="M277" s="354"/>
      <c r="N277" s="355"/>
      <c r="O277" s="355"/>
      <c r="P277" s="355"/>
      <c r="Q277" s="355"/>
      <c r="R277" s="355"/>
      <c r="S277" s="356"/>
      <c r="T277" s="357"/>
      <c r="U277" s="338">
        <f t="shared" si="77"/>
        <v>0</v>
      </c>
      <c r="V277" s="374"/>
      <c r="W277" s="399">
        <f t="shared" si="78"/>
        <v>0</v>
      </c>
      <c r="X277" s="400">
        <f t="shared" si="79"/>
        <v>0</v>
      </c>
      <c r="Y277" s="400">
        <f t="shared" si="80"/>
        <v>0</v>
      </c>
      <c r="Z277" s="400">
        <f t="shared" si="81"/>
        <v>0</v>
      </c>
      <c r="AA277" s="400">
        <f t="shared" si="82"/>
        <v>0</v>
      </c>
      <c r="AB277" s="400">
        <f t="shared" si="83"/>
        <v>0</v>
      </c>
      <c r="AC277" s="400">
        <f t="shared" si="84"/>
        <v>0</v>
      </c>
      <c r="AD277" s="534">
        <f t="shared" si="85"/>
        <v>0</v>
      </c>
      <c r="AE277" s="386"/>
      <c r="AF277" s="405">
        <f t="shared" si="86"/>
        <v>0</v>
      </c>
      <c r="AG277" s="374"/>
      <c r="AH277" s="544"/>
    </row>
    <row r="278" spans="1:34" s="346" customFormat="1" hidden="1" x14ac:dyDescent="0.2">
      <c r="A278" s="384">
        <f t="shared" si="76"/>
        <v>0</v>
      </c>
      <c r="B278" s="385"/>
      <c r="C278" s="374"/>
      <c r="D278" s="438"/>
      <c r="E278" s="352"/>
      <c r="F278" s="353"/>
      <c r="G278" s="353"/>
      <c r="H278" s="353"/>
      <c r="I278" s="353"/>
      <c r="J278" s="394">
        <f t="shared" si="75"/>
        <v>0</v>
      </c>
      <c r="K278" s="374"/>
      <c r="L278" s="374"/>
      <c r="M278" s="354"/>
      <c r="N278" s="355"/>
      <c r="O278" s="355"/>
      <c r="P278" s="355"/>
      <c r="Q278" s="355"/>
      <c r="R278" s="355"/>
      <c r="S278" s="356"/>
      <c r="T278" s="357"/>
      <c r="U278" s="338">
        <f t="shared" si="77"/>
        <v>0</v>
      </c>
      <c r="V278" s="374"/>
      <c r="W278" s="399">
        <f t="shared" si="78"/>
        <v>0</v>
      </c>
      <c r="X278" s="400">
        <f t="shared" si="79"/>
        <v>0</v>
      </c>
      <c r="Y278" s="400">
        <f t="shared" si="80"/>
        <v>0</v>
      </c>
      <c r="Z278" s="400">
        <f t="shared" si="81"/>
        <v>0</v>
      </c>
      <c r="AA278" s="400">
        <f t="shared" si="82"/>
        <v>0</v>
      </c>
      <c r="AB278" s="400">
        <f t="shared" si="83"/>
        <v>0</v>
      </c>
      <c r="AC278" s="400">
        <f t="shared" si="84"/>
        <v>0</v>
      </c>
      <c r="AD278" s="534">
        <f t="shared" si="85"/>
        <v>0</v>
      </c>
      <c r="AE278" s="386"/>
      <c r="AF278" s="405">
        <f t="shared" si="86"/>
        <v>0</v>
      </c>
      <c r="AG278" s="374"/>
      <c r="AH278" s="544"/>
    </row>
    <row r="279" spans="1:34" s="346" customFormat="1" hidden="1" x14ac:dyDescent="0.2">
      <c r="A279" s="384">
        <f t="shared" si="76"/>
        <v>0</v>
      </c>
      <c r="B279" s="385"/>
      <c r="C279" s="374"/>
      <c r="D279" s="438"/>
      <c r="E279" s="352"/>
      <c r="F279" s="353"/>
      <c r="G279" s="353"/>
      <c r="H279" s="353"/>
      <c r="I279" s="353"/>
      <c r="J279" s="394">
        <f t="shared" si="75"/>
        <v>0</v>
      </c>
      <c r="K279" s="374"/>
      <c r="L279" s="374"/>
      <c r="M279" s="354"/>
      <c r="N279" s="355"/>
      <c r="O279" s="355"/>
      <c r="P279" s="355"/>
      <c r="Q279" s="355"/>
      <c r="R279" s="355"/>
      <c r="S279" s="356"/>
      <c r="T279" s="357"/>
      <c r="U279" s="338">
        <f t="shared" si="77"/>
        <v>0</v>
      </c>
      <c r="V279" s="374"/>
      <c r="W279" s="399">
        <f t="shared" si="78"/>
        <v>0</v>
      </c>
      <c r="X279" s="400">
        <f t="shared" si="79"/>
        <v>0</v>
      </c>
      <c r="Y279" s="400">
        <f t="shared" si="80"/>
        <v>0</v>
      </c>
      <c r="Z279" s="400">
        <f t="shared" si="81"/>
        <v>0</v>
      </c>
      <c r="AA279" s="400">
        <f t="shared" si="82"/>
        <v>0</v>
      </c>
      <c r="AB279" s="400">
        <f t="shared" si="83"/>
        <v>0</v>
      </c>
      <c r="AC279" s="400">
        <f t="shared" si="84"/>
        <v>0</v>
      </c>
      <c r="AD279" s="534">
        <f t="shared" si="85"/>
        <v>0</v>
      </c>
      <c r="AE279" s="386"/>
      <c r="AF279" s="405">
        <f t="shared" si="86"/>
        <v>0</v>
      </c>
      <c r="AG279" s="374"/>
      <c r="AH279" s="544"/>
    </row>
    <row r="280" spans="1:34" s="346" customFormat="1" hidden="1" x14ac:dyDescent="0.2">
      <c r="A280" s="384">
        <f t="shared" si="76"/>
        <v>0</v>
      </c>
      <c r="B280" s="385"/>
      <c r="C280" s="374"/>
      <c r="D280" s="438"/>
      <c r="E280" s="352"/>
      <c r="F280" s="353"/>
      <c r="G280" s="353"/>
      <c r="H280" s="353"/>
      <c r="I280" s="353"/>
      <c r="J280" s="394">
        <f t="shared" si="75"/>
        <v>0</v>
      </c>
      <c r="K280" s="374"/>
      <c r="L280" s="374"/>
      <c r="M280" s="354"/>
      <c r="N280" s="355"/>
      <c r="O280" s="355"/>
      <c r="P280" s="355"/>
      <c r="Q280" s="355"/>
      <c r="R280" s="355"/>
      <c r="S280" s="356"/>
      <c r="T280" s="357"/>
      <c r="U280" s="338">
        <f t="shared" si="77"/>
        <v>0</v>
      </c>
      <c r="V280" s="374"/>
      <c r="W280" s="399">
        <f t="shared" si="78"/>
        <v>0</v>
      </c>
      <c r="X280" s="400">
        <f t="shared" si="79"/>
        <v>0</v>
      </c>
      <c r="Y280" s="400">
        <f t="shared" si="80"/>
        <v>0</v>
      </c>
      <c r="Z280" s="400">
        <f t="shared" si="81"/>
        <v>0</v>
      </c>
      <c r="AA280" s="400">
        <f t="shared" si="82"/>
        <v>0</v>
      </c>
      <c r="AB280" s="400">
        <f t="shared" si="83"/>
        <v>0</v>
      </c>
      <c r="AC280" s="400">
        <f t="shared" si="84"/>
        <v>0</v>
      </c>
      <c r="AD280" s="534">
        <f t="shared" si="85"/>
        <v>0</v>
      </c>
      <c r="AE280" s="386"/>
      <c r="AF280" s="405">
        <f t="shared" si="86"/>
        <v>0</v>
      </c>
      <c r="AG280" s="374"/>
      <c r="AH280" s="544"/>
    </row>
    <row r="281" spans="1:34" s="346" customFormat="1" hidden="1" x14ac:dyDescent="0.2">
      <c r="A281" s="384">
        <f t="shared" si="76"/>
        <v>0</v>
      </c>
      <c r="B281" s="385"/>
      <c r="C281" s="374"/>
      <c r="D281" s="438"/>
      <c r="E281" s="352"/>
      <c r="F281" s="353"/>
      <c r="G281" s="353"/>
      <c r="H281" s="353"/>
      <c r="I281" s="353"/>
      <c r="J281" s="394">
        <f t="shared" si="75"/>
        <v>0</v>
      </c>
      <c r="K281" s="374"/>
      <c r="L281" s="374"/>
      <c r="M281" s="354"/>
      <c r="N281" s="355"/>
      <c r="O281" s="355"/>
      <c r="P281" s="355"/>
      <c r="Q281" s="355"/>
      <c r="R281" s="355"/>
      <c r="S281" s="356"/>
      <c r="T281" s="357"/>
      <c r="U281" s="338">
        <f t="shared" si="77"/>
        <v>0</v>
      </c>
      <c r="V281" s="374"/>
      <c r="W281" s="399">
        <f t="shared" si="78"/>
        <v>0</v>
      </c>
      <c r="X281" s="400">
        <f t="shared" si="79"/>
        <v>0</v>
      </c>
      <c r="Y281" s="400">
        <f t="shared" si="80"/>
        <v>0</v>
      </c>
      <c r="Z281" s="400">
        <f t="shared" si="81"/>
        <v>0</v>
      </c>
      <c r="AA281" s="400">
        <f t="shared" si="82"/>
        <v>0</v>
      </c>
      <c r="AB281" s="400">
        <f t="shared" si="83"/>
        <v>0</v>
      </c>
      <c r="AC281" s="400">
        <f t="shared" si="84"/>
        <v>0</v>
      </c>
      <c r="AD281" s="534">
        <f t="shared" si="85"/>
        <v>0</v>
      </c>
      <c r="AE281" s="386"/>
      <c r="AF281" s="405">
        <f t="shared" si="86"/>
        <v>0</v>
      </c>
      <c r="AG281" s="374"/>
      <c r="AH281" s="544"/>
    </row>
    <row r="282" spans="1:34" s="346" customFormat="1" hidden="1" x14ac:dyDescent="0.2">
      <c r="A282" s="384">
        <f t="shared" si="76"/>
        <v>0</v>
      </c>
      <c r="B282" s="385"/>
      <c r="C282" s="374"/>
      <c r="D282" s="438"/>
      <c r="E282" s="352"/>
      <c r="F282" s="353"/>
      <c r="G282" s="353"/>
      <c r="H282" s="353"/>
      <c r="I282" s="353"/>
      <c r="J282" s="394">
        <f t="shared" si="75"/>
        <v>0</v>
      </c>
      <c r="K282" s="374"/>
      <c r="L282" s="374"/>
      <c r="M282" s="354"/>
      <c r="N282" s="355"/>
      <c r="O282" s="355"/>
      <c r="P282" s="355"/>
      <c r="Q282" s="355"/>
      <c r="R282" s="355"/>
      <c r="S282" s="356"/>
      <c r="T282" s="357"/>
      <c r="U282" s="338">
        <f t="shared" si="77"/>
        <v>0</v>
      </c>
      <c r="V282" s="374"/>
      <c r="W282" s="399">
        <f t="shared" si="78"/>
        <v>0</v>
      </c>
      <c r="X282" s="400">
        <f t="shared" si="79"/>
        <v>0</v>
      </c>
      <c r="Y282" s="400">
        <f t="shared" si="80"/>
        <v>0</v>
      </c>
      <c r="Z282" s="400">
        <f t="shared" si="81"/>
        <v>0</v>
      </c>
      <c r="AA282" s="400">
        <f t="shared" si="82"/>
        <v>0</v>
      </c>
      <c r="AB282" s="400">
        <f t="shared" si="83"/>
        <v>0</v>
      </c>
      <c r="AC282" s="400">
        <f t="shared" si="84"/>
        <v>0</v>
      </c>
      <c r="AD282" s="534">
        <f t="shared" si="85"/>
        <v>0</v>
      </c>
      <c r="AE282" s="386"/>
      <c r="AF282" s="405">
        <f t="shared" si="86"/>
        <v>0</v>
      </c>
      <c r="AG282" s="374"/>
      <c r="AH282" s="544"/>
    </row>
    <row r="283" spans="1:34" s="346" customFormat="1" hidden="1" x14ac:dyDescent="0.2">
      <c r="A283" s="384">
        <f t="shared" si="76"/>
        <v>0</v>
      </c>
      <c r="B283" s="385"/>
      <c r="C283" s="374"/>
      <c r="D283" s="438"/>
      <c r="E283" s="352"/>
      <c r="F283" s="353"/>
      <c r="G283" s="353"/>
      <c r="H283" s="353"/>
      <c r="I283" s="353"/>
      <c r="J283" s="394">
        <f t="shared" si="75"/>
        <v>0</v>
      </c>
      <c r="K283" s="374"/>
      <c r="L283" s="374"/>
      <c r="M283" s="354"/>
      <c r="N283" s="355"/>
      <c r="O283" s="355"/>
      <c r="P283" s="355"/>
      <c r="Q283" s="355"/>
      <c r="R283" s="355"/>
      <c r="S283" s="356"/>
      <c r="T283" s="357"/>
      <c r="U283" s="338">
        <f t="shared" si="77"/>
        <v>0</v>
      </c>
      <c r="V283" s="374"/>
      <c r="W283" s="399">
        <f t="shared" si="78"/>
        <v>0</v>
      </c>
      <c r="X283" s="400">
        <f t="shared" si="79"/>
        <v>0</v>
      </c>
      <c r="Y283" s="400">
        <f t="shared" si="80"/>
        <v>0</v>
      </c>
      <c r="Z283" s="400">
        <f t="shared" si="81"/>
        <v>0</v>
      </c>
      <c r="AA283" s="400">
        <f t="shared" si="82"/>
        <v>0</v>
      </c>
      <c r="AB283" s="400">
        <f t="shared" si="83"/>
        <v>0</v>
      </c>
      <c r="AC283" s="400">
        <f t="shared" si="84"/>
        <v>0</v>
      </c>
      <c r="AD283" s="534">
        <f t="shared" si="85"/>
        <v>0</v>
      </c>
      <c r="AE283" s="386"/>
      <c r="AF283" s="405">
        <f t="shared" si="86"/>
        <v>0</v>
      </c>
      <c r="AG283" s="374"/>
      <c r="AH283" s="544"/>
    </row>
    <row r="284" spans="1:34" s="346" customFormat="1" hidden="1" x14ac:dyDescent="0.2">
      <c r="A284" s="384">
        <f t="shared" si="76"/>
        <v>0</v>
      </c>
      <c r="B284" s="385"/>
      <c r="C284" s="374"/>
      <c r="D284" s="438"/>
      <c r="E284" s="352"/>
      <c r="F284" s="353"/>
      <c r="G284" s="353"/>
      <c r="H284" s="353"/>
      <c r="I284" s="353"/>
      <c r="J284" s="394">
        <f t="shared" si="75"/>
        <v>0</v>
      </c>
      <c r="K284" s="374"/>
      <c r="L284" s="374"/>
      <c r="M284" s="354"/>
      <c r="N284" s="355"/>
      <c r="O284" s="355"/>
      <c r="P284" s="355"/>
      <c r="Q284" s="355"/>
      <c r="R284" s="355"/>
      <c r="S284" s="356"/>
      <c r="T284" s="357"/>
      <c r="U284" s="338">
        <f t="shared" si="77"/>
        <v>0</v>
      </c>
      <c r="V284" s="374"/>
      <c r="W284" s="399">
        <f t="shared" si="78"/>
        <v>0</v>
      </c>
      <c r="X284" s="400">
        <f t="shared" si="79"/>
        <v>0</v>
      </c>
      <c r="Y284" s="400">
        <f t="shared" si="80"/>
        <v>0</v>
      </c>
      <c r="Z284" s="400">
        <f t="shared" si="81"/>
        <v>0</v>
      </c>
      <c r="AA284" s="400">
        <f t="shared" si="82"/>
        <v>0</v>
      </c>
      <c r="AB284" s="400">
        <f t="shared" si="83"/>
        <v>0</v>
      </c>
      <c r="AC284" s="400">
        <f t="shared" si="84"/>
        <v>0</v>
      </c>
      <c r="AD284" s="534">
        <f t="shared" si="85"/>
        <v>0</v>
      </c>
      <c r="AE284" s="386"/>
      <c r="AF284" s="405">
        <f t="shared" si="86"/>
        <v>0</v>
      </c>
      <c r="AG284" s="374"/>
      <c r="AH284" s="544"/>
    </row>
    <row r="285" spans="1:34" s="346" customFormat="1" hidden="1" x14ac:dyDescent="0.2">
      <c r="A285" s="384">
        <f t="shared" si="76"/>
        <v>0</v>
      </c>
      <c r="B285" s="385"/>
      <c r="C285" s="374"/>
      <c r="D285" s="438"/>
      <c r="E285" s="352"/>
      <c r="F285" s="353"/>
      <c r="G285" s="353"/>
      <c r="H285" s="353"/>
      <c r="I285" s="353"/>
      <c r="J285" s="394">
        <f t="shared" si="75"/>
        <v>0</v>
      </c>
      <c r="K285" s="374"/>
      <c r="L285" s="374"/>
      <c r="M285" s="354"/>
      <c r="N285" s="355"/>
      <c r="O285" s="355"/>
      <c r="P285" s="355"/>
      <c r="Q285" s="355"/>
      <c r="R285" s="355"/>
      <c r="S285" s="356"/>
      <c r="T285" s="357"/>
      <c r="U285" s="338">
        <f t="shared" si="77"/>
        <v>0</v>
      </c>
      <c r="V285" s="374"/>
      <c r="W285" s="399">
        <f t="shared" si="78"/>
        <v>0</v>
      </c>
      <c r="X285" s="400">
        <f t="shared" si="79"/>
        <v>0</v>
      </c>
      <c r="Y285" s="400">
        <f t="shared" si="80"/>
        <v>0</v>
      </c>
      <c r="Z285" s="400">
        <f t="shared" si="81"/>
        <v>0</v>
      </c>
      <c r="AA285" s="400">
        <f t="shared" si="82"/>
        <v>0</v>
      </c>
      <c r="AB285" s="400">
        <f t="shared" si="83"/>
        <v>0</v>
      </c>
      <c r="AC285" s="400">
        <f t="shared" si="84"/>
        <v>0</v>
      </c>
      <c r="AD285" s="534">
        <f t="shared" si="85"/>
        <v>0</v>
      </c>
      <c r="AE285" s="386"/>
      <c r="AF285" s="405">
        <f t="shared" si="86"/>
        <v>0</v>
      </c>
      <c r="AG285" s="374"/>
      <c r="AH285" s="544"/>
    </row>
    <row r="286" spans="1:34" s="346" customFormat="1" hidden="1" x14ac:dyDescent="0.2">
      <c r="A286" s="384">
        <f t="shared" si="76"/>
        <v>0</v>
      </c>
      <c r="B286" s="385"/>
      <c r="C286" s="374"/>
      <c r="D286" s="438"/>
      <c r="E286" s="352"/>
      <c r="F286" s="353"/>
      <c r="G286" s="353"/>
      <c r="H286" s="353"/>
      <c r="I286" s="353"/>
      <c r="J286" s="394">
        <f t="shared" si="75"/>
        <v>0</v>
      </c>
      <c r="K286" s="374"/>
      <c r="L286" s="374"/>
      <c r="M286" s="354"/>
      <c r="N286" s="355"/>
      <c r="O286" s="355"/>
      <c r="P286" s="355"/>
      <c r="Q286" s="355"/>
      <c r="R286" s="355"/>
      <c r="S286" s="356"/>
      <c r="T286" s="357"/>
      <c r="U286" s="338">
        <f t="shared" si="77"/>
        <v>0</v>
      </c>
      <c r="V286" s="374"/>
      <c r="W286" s="399">
        <f t="shared" si="78"/>
        <v>0</v>
      </c>
      <c r="X286" s="400">
        <f t="shared" si="79"/>
        <v>0</v>
      </c>
      <c r="Y286" s="400">
        <f t="shared" si="80"/>
        <v>0</v>
      </c>
      <c r="Z286" s="400">
        <f t="shared" si="81"/>
        <v>0</v>
      </c>
      <c r="AA286" s="400">
        <f t="shared" si="82"/>
        <v>0</v>
      </c>
      <c r="AB286" s="400">
        <f t="shared" si="83"/>
        <v>0</v>
      </c>
      <c r="AC286" s="400">
        <f t="shared" si="84"/>
        <v>0</v>
      </c>
      <c r="AD286" s="534">
        <f t="shared" si="85"/>
        <v>0</v>
      </c>
      <c r="AE286" s="386"/>
      <c r="AF286" s="405">
        <f t="shared" si="86"/>
        <v>0</v>
      </c>
      <c r="AG286" s="374"/>
      <c r="AH286" s="544"/>
    </row>
    <row r="287" spans="1:34" s="346" customFormat="1" hidden="1" x14ac:dyDescent="0.2">
      <c r="A287" s="384">
        <f t="shared" si="76"/>
        <v>0</v>
      </c>
      <c r="B287" s="385"/>
      <c r="C287" s="374"/>
      <c r="D287" s="438"/>
      <c r="E287" s="352"/>
      <c r="F287" s="353"/>
      <c r="G287" s="353"/>
      <c r="H287" s="353"/>
      <c r="I287" s="353"/>
      <c r="J287" s="394">
        <f t="shared" si="75"/>
        <v>0</v>
      </c>
      <c r="K287" s="374"/>
      <c r="L287" s="374"/>
      <c r="M287" s="354"/>
      <c r="N287" s="355"/>
      <c r="O287" s="355"/>
      <c r="P287" s="355"/>
      <c r="Q287" s="355"/>
      <c r="R287" s="355"/>
      <c r="S287" s="356"/>
      <c r="T287" s="357"/>
      <c r="U287" s="338">
        <f t="shared" si="77"/>
        <v>0</v>
      </c>
      <c r="V287" s="374"/>
      <c r="W287" s="399">
        <f t="shared" si="78"/>
        <v>0</v>
      </c>
      <c r="X287" s="400">
        <f t="shared" si="79"/>
        <v>0</v>
      </c>
      <c r="Y287" s="400">
        <f t="shared" si="80"/>
        <v>0</v>
      </c>
      <c r="Z287" s="400">
        <f t="shared" si="81"/>
        <v>0</v>
      </c>
      <c r="AA287" s="400">
        <f t="shared" si="82"/>
        <v>0</v>
      </c>
      <c r="AB287" s="400">
        <f t="shared" si="83"/>
        <v>0</v>
      </c>
      <c r="AC287" s="400">
        <f t="shared" si="84"/>
        <v>0</v>
      </c>
      <c r="AD287" s="534">
        <f t="shared" si="85"/>
        <v>0</v>
      </c>
      <c r="AE287" s="386"/>
      <c r="AF287" s="405">
        <f t="shared" si="86"/>
        <v>0</v>
      </c>
      <c r="AG287" s="374"/>
      <c r="AH287" s="544"/>
    </row>
    <row r="288" spans="1:34" s="346" customFormat="1" hidden="1" x14ac:dyDescent="0.2">
      <c r="A288" s="384">
        <f t="shared" si="76"/>
        <v>0</v>
      </c>
      <c r="B288" s="385"/>
      <c r="C288" s="374"/>
      <c r="D288" s="438"/>
      <c r="E288" s="352"/>
      <c r="F288" s="353"/>
      <c r="G288" s="353"/>
      <c r="H288" s="353"/>
      <c r="I288" s="353"/>
      <c r="J288" s="394">
        <f t="shared" si="75"/>
        <v>0</v>
      </c>
      <c r="K288" s="374"/>
      <c r="L288" s="374"/>
      <c r="M288" s="354"/>
      <c r="N288" s="355"/>
      <c r="O288" s="355"/>
      <c r="P288" s="355"/>
      <c r="Q288" s="355"/>
      <c r="R288" s="355"/>
      <c r="S288" s="356"/>
      <c r="T288" s="357"/>
      <c r="U288" s="338">
        <f t="shared" si="77"/>
        <v>0</v>
      </c>
      <c r="V288" s="374"/>
      <c r="W288" s="399">
        <f t="shared" si="78"/>
        <v>0</v>
      </c>
      <c r="X288" s="400">
        <f t="shared" si="79"/>
        <v>0</v>
      </c>
      <c r="Y288" s="400">
        <f t="shared" si="80"/>
        <v>0</v>
      </c>
      <c r="Z288" s="400">
        <f t="shared" si="81"/>
        <v>0</v>
      </c>
      <c r="AA288" s="400">
        <f t="shared" si="82"/>
        <v>0</v>
      </c>
      <c r="AB288" s="400">
        <f t="shared" si="83"/>
        <v>0</v>
      </c>
      <c r="AC288" s="400">
        <f t="shared" si="84"/>
        <v>0</v>
      </c>
      <c r="AD288" s="534">
        <f t="shared" si="85"/>
        <v>0</v>
      </c>
      <c r="AE288" s="386"/>
      <c r="AF288" s="405">
        <f t="shared" si="86"/>
        <v>0</v>
      </c>
      <c r="AG288" s="374"/>
      <c r="AH288" s="544"/>
    </row>
    <row r="289" spans="1:34" s="346" customFormat="1" hidden="1" x14ac:dyDescent="0.2">
      <c r="A289" s="384">
        <f t="shared" si="76"/>
        <v>0</v>
      </c>
      <c r="B289" s="385"/>
      <c r="C289" s="374"/>
      <c r="D289" s="438"/>
      <c r="E289" s="352"/>
      <c r="F289" s="353"/>
      <c r="G289" s="353"/>
      <c r="H289" s="353"/>
      <c r="I289" s="353"/>
      <c r="J289" s="394">
        <f t="shared" si="75"/>
        <v>0</v>
      </c>
      <c r="K289" s="374"/>
      <c r="L289" s="374"/>
      <c r="M289" s="354"/>
      <c r="N289" s="355"/>
      <c r="O289" s="355"/>
      <c r="P289" s="355"/>
      <c r="Q289" s="355"/>
      <c r="R289" s="355"/>
      <c r="S289" s="356"/>
      <c r="T289" s="357"/>
      <c r="U289" s="338">
        <f t="shared" si="77"/>
        <v>0</v>
      </c>
      <c r="V289" s="374"/>
      <c r="W289" s="399">
        <f t="shared" si="78"/>
        <v>0</v>
      </c>
      <c r="X289" s="400">
        <f t="shared" si="79"/>
        <v>0</v>
      </c>
      <c r="Y289" s="400">
        <f t="shared" si="80"/>
        <v>0</v>
      </c>
      <c r="Z289" s="400">
        <f t="shared" si="81"/>
        <v>0</v>
      </c>
      <c r="AA289" s="400">
        <f t="shared" si="82"/>
        <v>0</v>
      </c>
      <c r="AB289" s="400">
        <f t="shared" si="83"/>
        <v>0</v>
      </c>
      <c r="AC289" s="400">
        <f t="shared" si="84"/>
        <v>0</v>
      </c>
      <c r="AD289" s="534">
        <f t="shared" si="85"/>
        <v>0</v>
      </c>
      <c r="AE289" s="386"/>
      <c r="AF289" s="405">
        <f t="shared" si="86"/>
        <v>0</v>
      </c>
      <c r="AG289" s="374"/>
      <c r="AH289" s="544"/>
    </row>
    <row r="290" spans="1:34" s="346" customFormat="1" hidden="1" x14ac:dyDescent="0.2">
      <c r="A290" s="384">
        <f t="shared" si="76"/>
        <v>0</v>
      </c>
      <c r="B290" s="385"/>
      <c r="C290" s="374"/>
      <c r="D290" s="438"/>
      <c r="E290" s="352"/>
      <c r="F290" s="353"/>
      <c r="G290" s="353"/>
      <c r="H290" s="353"/>
      <c r="I290" s="353"/>
      <c r="J290" s="394">
        <f t="shared" si="75"/>
        <v>0</v>
      </c>
      <c r="K290" s="374"/>
      <c r="L290" s="374"/>
      <c r="M290" s="354"/>
      <c r="N290" s="355"/>
      <c r="O290" s="355"/>
      <c r="P290" s="355"/>
      <c r="Q290" s="355"/>
      <c r="R290" s="355"/>
      <c r="S290" s="356"/>
      <c r="T290" s="357"/>
      <c r="U290" s="338">
        <f t="shared" si="77"/>
        <v>0</v>
      </c>
      <c r="V290" s="374"/>
      <c r="W290" s="399">
        <f t="shared" si="78"/>
        <v>0</v>
      </c>
      <c r="X290" s="400">
        <f t="shared" si="79"/>
        <v>0</v>
      </c>
      <c r="Y290" s="400">
        <f t="shared" si="80"/>
        <v>0</v>
      </c>
      <c r="Z290" s="400">
        <f t="shared" si="81"/>
        <v>0</v>
      </c>
      <c r="AA290" s="400">
        <f t="shared" si="82"/>
        <v>0</v>
      </c>
      <c r="AB290" s="400">
        <f t="shared" si="83"/>
        <v>0</v>
      </c>
      <c r="AC290" s="400">
        <f t="shared" si="84"/>
        <v>0</v>
      </c>
      <c r="AD290" s="534">
        <f t="shared" si="85"/>
        <v>0</v>
      </c>
      <c r="AE290" s="386"/>
      <c r="AF290" s="405">
        <f t="shared" si="86"/>
        <v>0</v>
      </c>
      <c r="AG290" s="374"/>
      <c r="AH290" s="544"/>
    </row>
    <row r="291" spans="1:34" s="346" customFormat="1" hidden="1" x14ac:dyDescent="0.2">
      <c r="A291" s="384">
        <f t="shared" si="76"/>
        <v>0</v>
      </c>
      <c r="B291" s="385"/>
      <c r="C291" s="374"/>
      <c r="D291" s="438"/>
      <c r="E291" s="352"/>
      <c r="F291" s="353"/>
      <c r="G291" s="353"/>
      <c r="H291" s="353"/>
      <c r="I291" s="353"/>
      <c r="J291" s="394">
        <f t="shared" si="75"/>
        <v>0</v>
      </c>
      <c r="K291" s="374"/>
      <c r="L291" s="374"/>
      <c r="M291" s="354"/>
      <c r="N291" s="355"/>
      <c r="O291" s="355"/>
      <c r="P291" s="355"/>
      <c r="Q291" s="355"/>
      <c r="R291" s="355"/>
      <c r="S291" s="356"/>
      <c r="T291" s="357"/>
      <c r="U291" s="338">
        <f t="shared" si="77"/>
        <v>0</v>
      </c>
      <c r="V291" s="374"/>
      <c r="W291" s="399">
        <f t="shared" si="78"/>
        <v>0</v>
      </c>
      <c r="X291" s="400">
        <f t="shared" si="79"/>
        <v>0</v>
      </c>
      <c r="Y291" s="400">
        <f t="shared" si="80"/>
        <v>0</v>
      </c>
      <c r="Z291" s="400">
        <f t="shared" si="81"/>
        <v>0</v>
      </c>
      <c r="AA291" s="400">
        <f t="shared" si="82"/>
        <v>0</v>
      </c>
      <c r="AB291" s="400">
        <f t="shared" si="83"/>
        <v>0</v>
      </c>
      <c r="AC291" s="400">
        <f t="shared" si="84"/>
        <v>0</v>
      </c>
      <c r="AD291" s="534">
        <f t="shared" si="85"/>
        <v>0</v>
      </c>
      <c r="AE291" s="386"/>
      <c r="AF291" s="405">
        <f t="shared" si="86"/>
        <v>0</v>
      </c>
      <c r="AG291" s="374"/>
      <c r="AH291" s="544"/>
    </row>
    <row r="292" spans="1:34" s="346" customFormat="1" hidden="1" x14ac:dyDescent="0.2">
      <c r="A292" s="384">
        <f t="shared" si="76"/>
        <v>0</v>
      </c>
      <c r="B292" s="385"/>
      <c r="C292" s="374"/>
      <c r="D292" s="438"/>
      <c r="E292" s="352"/>
      <c r="F292" s="353"/>
      <c r="G292" s="353"/>
      <c r="H292" s="353"/>
      <c r="I292" s="353"/>
      <c r="J292" s="394">
        <f t="shared" si="75"/>
        <v>0</v>
      </c>
      <c r="K292" s="374"/>
      <c r="L292" s="374"/>
      <c r="M292" s="354"/>
      <c r="N292" s="355"/>
      <c r="O292" s="355"/>
      <c r="P292" s="355"/>
      <c r="Q292" s="355"/>
      <c r="R292" s="355"/>
      <c r="S292" s="356"/>
      <c r="T292" s="357"/>
      <c r="U292" s="338">
        <f t="shared" si="77"/>
        <v>0</v>
      </c>
      <c r="V292" s="374"/>
      <c r="W292" s="399">
        <f t="shared" si="78"/>
        <v>0</v>
      </c>
      <c r="X292" s="400">
        <f t="shared" si="79"/>
        <v>0</v>
      </c>
      <c r="Y292" s="400">
        <f t="shared" si="80"/>
        <v>0</v>
      </c>
      <c r="Z292" s="400">
        <f t="shared" si="81"/>
        <v>0</v>
      </c>
      <c r="AA292" s="400">
        <f t="shared" si="82"/>
        <v>0</v>
      </c>
      <c r="AB292" s="400">
        <f t="shared" si="83"/>
        <v>0</v>
      </c>
      <c r="AC292" s="400">
        <f t="shared" si="84"/>
        <v>0</v>
      </c>
      <c r="AD292" s="534">
        <f t="shared" si="85"/>
        <v>0</v>
      </c>
      <c r="AE292" s="386"/>
      <c r="AF292" s="405">
        <f t="shared" si="86"/>
        <v>0</v>
      </c>
      <c r="AG292" s="374"/>
      <c r="AH292" s="544"/>
    </row>
    <row r="293" spans="1:34" s="346" customFormat="1" hidden="1" x14ac:dyDescent="0.2">
      <c r="A293" s="384">
        <f t="shared" si="76"/>
        <v>0</v>
      </c>
      <c r="B293" s="385"/>
      <c r="C293" s="374"/>
      <c r="D293" s="438"/>
      <c r="E293" s="352"/>
      <c r="F293" s="353"/>
      <c r="G293" s="353"/>
      <c r="H293" s="353"/>
      <c r="I293" s="353"/>
      <c r="J293" s="394">
        <f t="shared" ref="J293:J314" si="87">IF(ISBLANK(H293),G293*I293,G293*I293*H293)</f>
        <v>0</v>
      </c>
      <c r="K293" s="374"/>
      <c r="L293" s="374"/>
      <c r="M293" s="354"/>
      <c r="N293" s="355"/>
      <c r="O293" s="355"/>
      <c r="P293" s="355"/>
      <c r="Q293" s="355"/>
      <c r="R293" s="355"/>
      <c r="S293" s="356"/>
      <c r="T293" s="357"/>
      <c r="U293" s="338">
        <f t="shared" si="77"/>
        <v>0</v>
      </c>
      <c r="V293" s="374"/>
      <c r="W293" s="399">
        <f t="shared" si="78"/>
        <v>0</v>
      </c>
      <c r="X293" s="400">
        <f t="shared" si="79"/>
        <v>0</v>
      </c>
      <c r="Y293" s="400">
        <f t="shared" si="80"/>
        <v>0</v>
      </c>
      <c r="Z293" s="400">
        <f t="shared" si="81"/>
        <v>0</v>
      </c>
      <c r="AA293" s="400">
        <f t="shared" si="82"/>
        <v>0</v>
      </c>
      <c r="AB293" s="400">
        <f t="shared" si="83"/>
        <v>0</v>
      </c>
      <c r="AC293" s="400">
        <f t="shared" si="84"/>
        <v>0</v>
      </c>
      <c r="AD293" s="534">
        <f t="shared" si="85"/>
        <v>0</v>
      </c>
      <c r="AE293" s="386"/>
      <c r="AF293" s="405">
        <f t="shared" si="86"/>
        <v>0</v>
      </c>
      <c r="AG293" s="374"/>
      <c r="AH293" s="544"/>
    </row>
    <row r="294" spans="1:34" s="346" customFormat="1" hidden="1" x14ac:dyDescent="0.2">
      <c r="A294" s="384">
        <f t="shared" si="76"/>
        <v>0</v>
      </c>
      <c r="B294" s="385"/>
      <c r="C294" s="374"/>
      <c r="D294" s="438"/>
      <c r="E294" s="352"/>
      <c r="F294" s="353"/>
      <c r="G294" s="353"/>
      <c r="H294" s="353"/>
      <c r="I294" s="353"/>
      <c r="J294" s="394">
        <f t="shared" si="87"/>
        <v>0</v>
      </c>
      <c r="K294" s="374"/>
      <c r="L294" s="374"/>
      <c r="M294" s="354"/>
      <c r="N294" s="355"/>
      <c r="O294" s="355"/>
      <c r="P294" s="355"/>
      <c r="Q294" s="355"/>
      <c r="R294" s="355"/>
      <c r="S294" s="356"/>
      <c r="T294" s="357"/>
      <c r="U294" s="338">
        <f t="shared" si="77"/>
        <v>0</v>
      </c>
      <c r="V294" s="374"/>
      <c r="W294" s="399">
        <f t="shared" si="78"/>
        <v>0</v>
      </c>
      <c r="X294" s="400">
        <f t="shared" si="79"/>
        <v>0</v>
      </c>
      <c r="Y294" s="400">
        <f t="shared" si="80"/>
        <v>0</v>
      </c>
      <c r="Z294" s="400">
        <f t="shared" si="81"/>
        <v>0</v>
      </c>
      <c r="AA294" s="400">
        <f t="shared" si="82"/>
        <v>0</v>
      </c>
      <c r="AB294" s="400">
        <f t="shared" si="83"/>
        <v>0</v>
      </c>
      <c r="AC294" s="400">
        <f t="shared" si="84"/>
        <v>0</v>
      </c>
      <c r="AD294" s="534">
        <f t="shared" si="85"/>
        <v>0</v>
      </c>
      <c r="AE294" s="386"/>
      <c r="AF294" s="405">
        <f t="shared" si="86"/>
        <v>0</v>
      </c>
      <c r="AG294" s="374"/>
      <c r="AH294" s="544"/>
    </row>
    <row r="295" spans="1:34" s="346" customFormat="1" hidden="1" x14ac:dyDescent="0.2">
      <c r="A295" s="384">
        <f t="shared" si="76"/>
        <v>0</v>
      </c>
      <c r="B295" s="385"/>
      <c r="C295" s="374"/>
      <c r="D295" s="438"/>
      <c r="E295" s="352"/>
      <c r="F295" s="353"/>
      <c r="G295" s="353"/>
      <c r="H295" s="353"/>
      <c r="I295" s="353"/>
      <c r="J295" s="394">
        <f t="shared" si="87"/>
        <v>0</v>
      </c>
      <c r="K295" s="374"/>
      <c r="L295" s="374"/>
      <c r="M295" s="354"/>
      <c r="N295" s="355"/>
      <c r="O295" s="355"/>
      <c r="P295" s="355"/>
      <c r="Q295" s="355"/>
      <c r="R295" s="355"/>
      <c r="S295" s="356"/>
      <c r="T295" s="357"/>
      <c r="U295" s="338">
        <f t="shared" si="77"/>
        <v>0</v>
      </c>
      <c r="V295" s="374"/>
      <c r="W295" s="399">
        <f t="shared" si="78"/>
        <v>0</v>
      </c>
      <c r="X295" s="400">
        <f t="shared" si="79"/>
        <v>0</v>
      </c>
      <c r="Y295" s="400">
        <f t="shared" si="80"/>
        <v>0</v>
      </c>
      <c r="Z295" s="400">
        <f t="shared" si="81"/>
        <v>0</v>
      </c>
      <c r="AA295" s="400">
        <f t="shared" si="82"/>
        <v>0</v>
      </c>
      <c r="AB295" s="400">
        <f t="shared" si="83"/>
        <v>0</v>
      </c>
      <c r="AC295" s="400">
        <f t="shared" si="84"/>
        <v>0</v>
      </c>
      <c r="AD295" s="534">
        <f t="shared" si="85"/>
        <v>0</v>
      </c>
      <c r="AE295" s="386"/>
      <c r="AF295" s="405">
        <f t="shared" si="86"/>
        <v>0</v>
      </c>
      <c r="AG295" s="374"/>
      <c r="AH295" s="544"/>
    </row>
    <row r="296" spans="1:34" s="346" customFormat="1" hidden="1" x14ac:dyDescent="0.2">
      <c r="A296" s="384">
        <f t="shared" si="76"/>
        <v>0</v>
      </c>
      <c r="B296" s="385"/>
      <c r="C296" s="374"/>
      <c r="D296" s="438"/>
      <c r="E296" s="352"/>
      <c r="F296" s="353"/>
      <c r="G296" s="353"/>
      <c r="H296" s="353"/>
      <c r="I296" s="353"/>
      <c r="J296" s="394">
        <f t="shared" si="87"/>
        <v>0</v>
      </c>
      <c r="K296" s="374"/>
      <c r="L296" s="374"/>
      <c r="M296" s="354"/>
      <c r="N296" s="355"/>
      <c r="O296" s="355"/>
      <c r="P296" s="355"/>
      <c r="Q296" s="355"/>
      <c r="R296" s="355"/>
      <c r="S296" s="356"/>
      <c r="T296" s="357"/>
      <c r="U296" s="338">
        <f t="shared" si="77"/>
        <v>0</v>
      </c>
      <c r="V296" s="374"/>
      <c r="W296" s="399">
        <f t="shared" si="78"/>
        <v>0</v>
      </c>
      <c r="X296" s="400">
        <f t="shared" si="79"/>
        <v>0</v>
      </c>
      <c r="Y296" s="400">
        <f t="shared" si="80"/>
        <v>0</v>
      </c>
      <c r="Z296" s="400">
        <f t="shared" si="81"/>
        <v>0</v>
      </c>
      <c r="AA296" s="400">
        <f t="shared" si="82"/>
        <v>0</v>
      </c>
      <c r="AB296" s="400">
        <f t="shared" si="83"/>
        <v>0</v>
      </c>
      <c r="AC296" s="400">
        <f t="shared" si="84"/>
        <v>0</v>
      </c>
      <c r="AD296" s="534">
        <f t="shared" si="85"/>
        <v>0</v>
      </c>
      <c r="AE296" s="386"/>
      <c r="AF296" s="405">
        <f t="shared" si="86"/>
        <v>0</v>
      </c>
      <c r="AG296" s="374"/>
      <c r="AH296" s="544"/>
    </row>
    <row r="297" spans="1:34" s="346" customFormat="1" hidden="1" x14ac:dyDescent="0.2">
      <c r="A297" s="384">
        <f t="shared" si="76"/>
        <v>0</v>
      </c>
      <c r="B297" s="385"/>
      <c r="C297" s="374"/>
      <c r="D297" s="438"/>
      <c r="E297" s="352"/>
      <c r="F297" s="353"/>
      <c r="G297" s="353"/>
      <c r="H297" s="353"/>
      <c r="I297" s="353"/>
      <c r="J297" s="394">
        <f t="shared" si="87"/>
        <v>0</v>
      </c>
      <c r="K297" s="374"/>
      <c r="L297" s="374"/>
      <c r="M297" s="354"/>
      <c r="N297" s="355"/>
      <c r="O297" s="355"/>
      <c r="P297" s="355"/>
      <c r="Q297" s="355"/>
      <c r="R297" s="355"/>
      <c r="S297" s="356"/>
      <c r="T297" s="357"/>
      <c r="U297" s="338">
        <f t="shared" si="77"/>
        <v>0</v>
      </c>
      <c r="V297" s="374"/>
      <c r="W297" s="399">
        <f t="shared" si="78"/>
        <v>0</v>
      </c>
      <c r="X297" s="400">
        <f t="shared" si="79"/>
        <v>0</v>
      </c>
      <c r="Y297" s="400">
        <f t="shared" si="80"/>
        <v>0</v>
      </c>
      <c r="Z297" s="400">
        <f t="shared" si="81"/>
        <v>0</v>
      </c>
      <c r="AA297" s="400">
        <f t="shared" si="82"/>
        <v>0</v>
      </c>
      <c r="AB297" s="400">
        <f t="shared" si="83"/>
        <v>0</v>
      </c>
      <c r="AC297" s="400">
        <f t="shared" si="84"/>
        <v>0</v>
      </c>
      <c r="AD297" s="534">
        <f t="shared" si="85"/>
        <v>0</v>
      </c>
      <c r="AE297" s="386"/>
      <c r="AF297" s="405">
        <f t="shared" si="86"/>
        <v>0</v>
      </c>
      <c r="AG297" s="374"/>
      <c r="AH297" s="544"/>
    </row>
    <row r="298" spans="1:34" s="346" customFormat="1" hidden="1" x14ac:dyDescent="0.2">
      <c r="A298" s="384">
        <f t="shared" si="76"/>
        <v>0</v>
      </c>
      <c r="B298" s="385"/>
      <c r="C298" s="374"/>
      <c r="D298" s="438"/>
      <c r="E298" s="352"/>
      <c r="F298" s="353"/>
      <c r="G298" s="353"/>
      <c r="H298" s="353"/>
      <c r="I298" s="353"/>
      <c r="J298" s="394">
        <f t="shared" si="87"/>
        <v>0</v>
      </c>
      <c r="K298" s="374"/>
      <c r="L298" s="374"/>
      <c r="M298" s="354"/>
      <c r="N298" s="355"/>
      <c r="O298" s="355"/>
      <c r="P298" s="355"/>
      <c r="Q298" s="355"/>
      <c r="R298" s="355"/>
      <c r="S298" s="356"/>
      <c r="T298" s="357"/>
      <c r="U298" s="338">
        <f t="shared" si="77"/>
        <v>0</v>
      </c>
      <c r="V298" s="374"/>
      <c r="W298" s="399">
        <f t="shared" si="78"/>
        <v>0</v>
      </c>
      <c r="X298" s="400">
        <f t="shared" si="79"/>
        <v>0</v>
      </c>
      <c r="Y298" s="400">
        <f t="shared" si="80"/>
        <v>0</v>
      </c>
      <c r="Z298" s="400">
        <f t="shared" si="81"/>
        <v>0</v>
      </c>
      <c r="AA298" s="400">
        <f t="shared" si="82"/>
        <v>0</v>
      </c>
      <c r="AB298" s="400">
        <f t="shared" si="83"/>
        <v>0</v>
      </c>
      <c r="AC298" s="400">
        <f t="shared" si="84"/>
        <v>0</v>
      </c>
      <c r="AD298" s="534">
        <f t="shared" si="85"/>
        <v>0</v>
      </c>
      <c r="AE298" s="386"/>
      <c r="AF298" s="405">
        <f t="shared" si="86"/>
        <v>0</v>
      </c>
      <c r="AG298" s="374"/>
      <c r="AH298" s="544"/>
    </row>
    <row r="299" spans="1:34" s="346" customFormat="1" hidden="1" x14ac:dyDescent="0.2">
      <c r="A299" s="384">
        <f t="shared" si="76"/>
        <v>0</v>
      </c>
      <c r="B299" s="385"/>
      <c r="C299" s="374"/>
      <c r="D299" s="438"/>
      <c r="E299" s="352"/>
      <c r="F299" s="353"/>
      <c r="G299" s="353"/>
      <c r="H299" s="353"/>
      <c r="I299" s="353"/>
      <c r="J299" s="394">
        <f t="shared" si="87"/>
        <v>0</v>
      </c>
      <c r="K299" s="374"/>
      <c r="L299" s="374"/>
      <c r="M299" s="354"/>
      <c r="N299" s="355"/>
      <c r="O299" s="355"/>
      <c r="P299" s="355"/>
      <c r="Q299" s="355"/>
      <c r="R299" s="355"/>
      <c r="S299" s="356"/>
      <c r="T299" s="357"/>
      <c r="U299" s="338">
        <f t="shared" si="77"/>
        <v>0</v>
      </c>
      <c r="V299" s="374"/>
      <c r="W299" s="399">
        <f t="shared" si="78"/>
        <v>0</v>
      </c>
      <c r="X299" s="400">
        <f t="shared" si="79"/>
        <v>0</v>
      </c>
      <c r="Y299" s="400">
        <f t="shared" si="80"/>
        <v>0</v>
      </c>
      <c r="Z299" s="400">
        <f t="shared" si="81"/>
        <v>0</v>
      </c>
      <c r="AA299" s="400">
        <f t="shared" si="82"/>
        <v>0</v>
      </c>
      <c r="AB299" s="400">
        <f t="shared" si="83"/>
        <v>0</v>
      </c>
      <c r="AC299" s="400">
        <f t="shared" si="84"/>
        <v>0</v>
      </c>
      <c r="AD299" s="534">
        <f t="shared" si="85"/>
        <v>0</v>
      </c>
      <c r="AE299" s="386"/>
      <c r="AF299" s="405">
        <f t="shared" si="86"/>
        <v>0</v>
      </c>
      <c r="AG299" s="374"/>
      <c r="AH299" s="544"/>
    </row>
    <row r="300" spans="1:34" s="346" customFormat="1" hidden="1" x14ac:dyDescent="0.2">
      <c r="A300" s="384">
        <f t="shared" si="76"/>
        <v>0</v>
      </c>
      <c r="B300" s="385"/>
      <c r="C300" s="374"/>
      <c r="D300" s="438"/>
      <c r="E300" s="352"/>
      <c r="F300" s="353"/>
      <c r="G300" s="353"/>
      <c r="H300" s="353"/>
      <c r="I300" s="353"/>
      <c r="J300" s="394">
        <f t="shared" si="87"/>
        <v>0</v>
      </c>
      <c r="K300" s="374"/>
      <c r="L300" s="374"/>
      <c r="M300" s="354"/>
      <c r="N300" s="355"/>
      <c r="O300" s="355"/>
      <c r="P300" s="355"/>
      <c r="Q300" s="355"/>
      <c r="R300" s="355"/>
      <c r="S300" s="356"/>
      <c r="T300" s="357"/>
      <c r="U300" s="338">
        <f t="shared" si="77"/>
        <v>0</v>
      </c>
      <c r="V300" s="374"/>
      <c r="W300" s="399">
        <f t="shared" si="78"/>
        <v>0</v>
      </c>
      <c r="X300" s="400">
        <f t="shared" si="79"/>
        <v>0</v>
      </c>
      <c r="Y300" s="400">
        <f t="shared" si="80"/>
        <v>0</v>
      </c>
      <c r="Z300" s="400">
        <f t="shared" si="81"/>
        <v>0</v>
      </c>
      <c r="AA300" s="400">
        <f t="shared" si="82"/>
        <v>0</v>
      </c>
      <c r="AB300" s="400">
        <f t="shared" si="83"/>
        <v>0</v>
      </c>
      <c r="AC300" s="400">
        <f t="shared" si="84"/>
        <v>0</v>
      </c>
      <c r="AD300" s="534">
        <f t="shared" si="85"/>
        <v>0</v>
      </c>
      <c r="AE300" s="386"/>
      <c r="AF300" s="405">
        <f t="shared" si="86"/>
        <v>0</v>
      </c>
      <c r="AG300" s="374"/>
      <c r="AH300" s="544"/>
    </row>
    <row r="301" spans="1:34" s="346" customFormat="1" hidden="1" x14ac:dyDescent="0.2">
      <c r="A301" s="384">
        <f t="shared" si="76"/>
        <v>0</v>
      </c>
      <c r="B301" s="385"/>
      <c r="C301" s="374"/>
      <c r="D301" s="438"/>
      <c r="E301" s="352"/>
      <c r="F301" s="353"/>
      <c r="G301" s="353"/>
      <c r="H301" s="353"/>
      <c r="I301" s="353"/>
      <c r="J301" s="394">
        <f t="shared" si="87"/>
        <v>0</v>
      </c>
      <c r="K301" s="374"/>
      <c r="L301" s="374"/>
      <c r="M301" s="354"/>
      <c r="N301" s="355"/>
      <c r="O301" s="355"/>
      <c r="P301" s="355"/>
      <c r="Q301" s="355"/>
      <c r="R301" s="355"/>
      <c r="S301" s="356"/>
      <c r="T301" s="357"/>
      <c r="U301" s="338">
        <f t="shared" si="77"/>
        <v>0</v>
      </c>
      <c r="V301" s="374"/>
      <c r="W301" s="399">
        <f t="shared" si="78"/>
        <v>0</v>
      </c>
      <c r="X301" s="400">
        <f t="shared" si="79"/>
        <v>0</v>
      </c>
      <c r="Y301" s="400">
        <f t="shared" si="80"/>
        <v>0</v>
      </c>
      <c r="Z301" s="400">
        <f t="shared" si="81"/>
        <v>0</v>
      </c>
      <c r="AA301" s="400">
        <f t="shared" si="82"/>
        <v>0</v>
      </c>
      <c r="AB301" s="400">
        <f t="shared" si="83"/>
        <v>0</v>
      </c>
      <c r="AC301" s="400">
        <f t="shared" si="84"/>
        <v>0</v>
      </c>
      <c r="AD301" s="534">
        <f t="shared" si="85"/>
        <v>0</v>
      </c>
      <c r="AE301" s="386"/>
      <c r="AF301" s="405">
        <f t="shared" si="86"/>
        <v>0</v>
      </c>
      <c r="AG301" s="374"/>
      <c r="AH301" s="544"/>
    </row>
    <row r="302" spans="1:34" s="346" customFormat="1" hidden="1" x14ac:dyDescent="0.2">
      <c r="A302" s="384">
        <f t="shared" si="76"/>
        <v>0</v>
      </c>
      <c r="B302" s="385"/>
      <c r="C302" s="374"/>
      <c r="D302" s="438"/>
      <c r="E302" s="352"/>
      <c r="F302" s="353"/>
      <c r="G302" s="353"/>
      <c r="H302" s="353"/>
      <c r="I302" s="353"/>
      <c r="J302" s="394">
        <f t="shared" si="87"/>
        <v>0</v>
      </c>
      <c r="K302" s="374"/>
      <c r="L302" s="374"/>
      <c r="M302" s="354"/>
      <c r="N302" s="355"/>
      <c r="O302" s="355"/>
      <c r="P302" s="355"/>
      <c r="Q302" s="355"/>
      <c r="R302" s="355"/>
      <c r="S302" s="356"/>
      <c r="T302" s="357"/>
      <c r="U302" s="338">
        <f t="shared" si="77"/>
        <v>0</v>
      </c>
      <c r="V302" s="374"/>
      <c r="W302" s="399">
        <f t="shared" si="78"/>
        <v>0</v>
      </c>
      <c r="X302" s="400">
        <f t="shared" si="79"/>
        <v>0</v>
      </c>
      <c r="Y302" s="400">
        <f t="shared" si="80"/>
        <v>0</v>
      </c>
      <c r="Z302" s="400">
        <f t="shared" si="81"/>
        <v>0</v>
      </c>
      <c r="AA302" s="400">
        <f t="shared" si="82"/>
        <v>0</v>
      </c>
      <c r="AB302" s="400">
        <f t="shared" si="83"/>
        <v>0</v>
      </c>
      <c r="AC302" s="400">
        <f t="shared" si="84"/>
        <v>0</v>
      </c>
      <c r="AD302" s="534">
        <f t="shared" si="85"/>
        <v>0</v>
      </c>
      <c r="AE302" s="386"/>
      <c r="AF302" s="405">
        <f t="shared" si="86"/>
        <v>0</v>
      </c>
      <c r="AG302" s="374"/>
      <c r="AH302" s="544"/>
    </row>
    <row r="303" spans="1:34" s="346" customFormat="1" hidden="1" x14ac:dyDescent="0.2">
      <c r="A303" s="384">
        <f t="shared" si="76"/>
        <v>0</v>
      </c>
      <c r="B303" s="385"/>
      <c r="C303" s="374"/>
      <c r="D303" s="438"/>
      <c r="E303" s="352"/>
      <c r="F303" s="353"/>
      <c r="G303" s="353"/>
      <c r="H303" s="353"/>
      <c r="I303" s="353"/>
      <c r="J303" s="394">
        <f t="shared" si="87"/>
        <v>0</v>
      </c>
      <c r="K303" s="374"/>
      <c r="L303" s="374"/>
      <c r="M303" s="354"/>
      <c r="N303" s="355"/>
      <c r="O303" s="355"/>
      <c r="P303" s="355"/>
      <c r="Q303" s="355"/>
      <c r="R303" s="355"/>
      <c r="S303" s="356"/>
      <c r="T303" s="357"/>
      <c r="U303" s="338">
        <f t="shared" si="77"/>
        <v>0</v>
      </c>
      <c r="V303" s="374"/>
      <c r="W303" s="399">
        <f t="shared" si="78"/>
        <v>0</v>
      </c>
      <c r="X303" s="400">
        <f t="shared" si="79"/>
        <v>0</v>
      </c>
      <c r="Y303" s="400">
        <f t="shared" si="80"/>
        <v>0</v>
      </c>
      <c r="Z303" s="400">
        <f t="shared" si="81"/>
        <v>0</v>
      </c>
      <c r="AA303" s="400">
        <f t="shared" si="82"/>
        <v>0</v>
      </c>
      <c r="AB303" s="400">
        <f t="shared" si="83"/>
        <v>0</v>
      </c>
      <c r="AC303" s="400">
        <f t="shared" si="84"/>
        <v>0</v>
      </c>
      <c r="AD303" s="534">
        <f t="shared" si="85"/>
        <v>0</v>
      </c>
      <c r="AE303" s="386"/>
      <c r="AF303" s="405">
        <f t="shared" si="86"/>
        <v>0</v>
      </c>
      <c r="AG303" s="374"/>
      <c r="AH303" s="544"/>
    </row>
    <row r="304" spans="1:34" s="346" customFormat="1" hidden="1" x14ac:dyDescent="0.2">
      <c r="A304" s="384">
        <f t="shared" si="76"/>
        <v>0</v>
      </c>
      <c r="B304" s="385"/>
      <c r="C304" s="374"/>
      <c r="D304" s="438"/>
      <c r="E304" s="352"/>
      <c r="F304" s="353"/>
      <c r="G304" s="353"/>
      <c r="H304" s="353"/>
      <c r="I304" s="353"/>
      <c r="J304" s="394">
        <f t="shared" si="87"/>
        <v>0</v>
      </c>
      <c r="K304" s="374"/>
      <c r="L304" s="374"/>
      <c r="M304" s="354"/>
      <c r="N304" s="355"/>
      <c r="O304" s="355"/>
      <c r="P304" s="355"/>
      <c r="Q304" s="355"/>
      <c r="R304" s="355"/>
      <c r="S304" s="356"/>
      <c r="T304" s="357"/>
      <c r="U304" s="338">
        <f t="shared" si="77"/>
        <v>0</v>
      </c>
      <c r="V304" s="374"/>
      <c r="W304" s="399">
        <f t="shared" si="78"/>
        <v>0</v>
      </c>
      <c r="X304" s="400">
        <f t="shared" si="79"/>
        <v>0</v>
      </c>
      <c r="Y304" s="400">
        <f t="shared" si="80"/>
        <v>0</v>
      </c>
      <c r="Z304" s="400">
        <f t="shared" si="81"/>
        <v>0</v>
      </c>
      <c r="AA304" s="400">
        <f t="shared" si="82"/>
        <v>0</v>
      </c>
      <c r="AB304" s="400">
        <f t="shared" si="83"/>
        <v>0</v>
      </c>
      <c r="AC304" s="400">
        <f t="shared" si="84"/>
        <v>0</v>
      </c>
      <c r="AD304" s="534">
        <f t="shared" si="85"/>
        <v>0</v>
      </c>
      <c r="AE304" s="386"/>
      <c r="AF304" s="405">
        <f t="shared" si="86"/>
        <v>0</v>
      </c>
      <c r="AG304" s="374"/>
      <c r="AH304" s="544"/>
    </row>
    <row r="305" spans="1:34" s="346" customFormat="1" hidden="1" x14ac:dyDescent="0.2">
      <c r="A305" s="384">
        <f t="shared" ref="A305:A306" si="88">IF(AND(J305&lt;&gt;0,U305&lt;&gt;1),1,0)</f>
        <v>0</v>
      </c>
      <c r="B305" s="385"/>
      <c r="C305" s="374"/>
      <c r="D305" s="438"/>
      <c r="E305" s="352"/>
      <c r="F305" s="353"/>
      <c r="G305" s="353"/>
      <c r="H305" s="353"/>
      <c r="I305" s="353"/>
      <c r="J305" s="394">
        <f t="shared" si="87"/>
        <v>0</v>
      </c>
      <c r="K305" s="374"/>
      <c r="L305" s="374"/>
      <c r="M305" s="354"/>
      <c r="N305" s="355"/>
      <c r="O305" s="355"/>
      <c r="P305" s="355"/>
      <c r="Q305" s="355"/>
      <c r="R305" s="355"/>
      <c r="S305" s="356"/>
      <c r="T305" s="357"/>
      <c r="U305" s="338">
        <f t="shared" ref="U305:U306" si="89">SUM(M305:T305)</f>
        <v>0</v>
      </c>
      <c r="V305" s="374"/>
      <c r="W305" s="399">
        <f t="shared" ref="W305:W306" si="90">$J305*M305</f>
        <v>0</v>
      </c>
      <c r="X305" s="400">
        <f t="shared" ref="X305:X306" si="91">$J305*N305</f>
        <v>0</v>
      </c>
      <c r="Y305" s="400">
        <f t="shared" ref="Y305:Y306" si="92">$J305*O305</f>
        <v>0</v>
      </c>
      <c r="Z305" s="400">
        <f t="shared" ref="Z305:Z306" si="93">$J305*P305</f>
        <v>0</v>
      </c>
      <c r="AA305" s="400">
        <f t="shared" ref="AA305:AA306" si="94">$J305*Q305</f>
        <v>0</v>
      </c>
      <c r="AB305" s="400">
        <f t="shared" ref="AB305:AB306" si="95">$J305*R305</f>
        <v>0</v>
      </c>
      <c r="AC305" s="400">
        <f t="shared" ref="AC305:AC306" si="96">$J305*S305</f>
        <v>0</v>
      </c>
      <c r="AD305" s="534">
        <f t="shared" ref="AD305:AD306" si="97">SUM(W305:AC305)</f>
        <v>0</v>
      </c>
      <c r="AE305" s="386"/>
      <c r="AF305" s="405">
        <f t="shared" ref="AF305:AF306" si="98">$J305*T305</f>
        <v>0</v>
      </c>
      <c r="AG305" s="374"/>
      <c r="AH305" s="544"/>
    </row>
    <row r="306" spans="1:34" s="346" customFormat="1" hidden="1" x14ac:dyDescent="0.2">
      <c r="A306" s="384">
        <f t="shared" si="88"/>
        <v>0</v>
      </c>
      <c r="B306" s="385"/>
      <c r="C306" s="374"/>
      <c r="D306" s="438"/>
      <c r="E306" s="352"/>
      <c r="F306" s="353"/>
      <c r="G306" s="353"/>
      <c r="H306" s="353"/>
      <c r="I306" s="353"/>
      <c r="J306" s="394">
        <f t="shared" si="87"/>
        <v>0</v>
      </c>
      <c r="K306" s="374"/>
      <c r="L306" s="374"/>
      <c r="M306" s="354"/>
      <c r="N306" s="355"/>
      <c r="O306" s="355"/>
      <c r="P306" s="355"/>
      <c r="Q306" s="355"/>
      <c r="R306" s="355"/>
      <c r="S306" s="356"/>
      <c r="T306" s="357"/>
      <c r="U306" s="338">
        <f t="shared" si="89"/>
        <v>0</v>
      </c>
      <c r="V306" s="374"/>
      <c r="W306" s="399">
        <f t="shared" si="90"/>
        <v>0</v>
      </c>
      <c r="X306" s="400">
        <f t="shared" si="91"/>
        <v>0</v>
      </c>
      <c r="Y306" s="400">
        <f t="shared" si="92"/>
        <v>0</v>
      </c>
      <c r="Z306" s="400">
        <f t="shared" si="93"/>
        <v>0</v>
      </c>
      <c r="AA306" s="400">
        <f t="shared" si="94"/>
        <v>0</v>
      </c>
      <c r="AB306" s="400">
        <f t="shared" si="95"/>
        <v>0</v>
      </c>
      <c r="AC306" s="400">
        <f t="shared" si="96"/>
        <v>0</v>
      </c>
      <c r="AD306" s="534">
        <f t="shared" si="97"/>
        <v>0</v>
      </c>
      <c r="AE306" s="386"/>
      <c r="AF306" s="405">
        <f t="shared" si="98"/>
        <v>0</v>
      </c>
      <c r="AG306" s="374"/>
      <c r="AH306" s="544"/>
    </row>
    <row r="307" spans="1:34" s="346" customFormat="1" hidden="1" x14ac:dyDescent="0.2">
      <c r="A307" s="384">
        <f t="shared" si="55"/>
        <v>0</v>
      </c>
      <c r="B307" s="385"/>
      <c r="C307" s="374"/>
      <c r="D307" s="438"/>
      <c r="E307" s="352"/>
      <c r="F307" s="353"/>
      <c r="G307" s="353"/>
      <c r="H307" s="353"/>
      <c r="I307" s="353"/>
      <c r="J307" s="394">
        <f t="shared" si="87"/>
        <v>0</v>
      </c>
      <c r="K307" s="374"/>
      <c r="L307" s="374"/>
      <c r="M307" s="354"/>
      <c r="N307" s="355"/>
      <c r="O307" s="355"/>
      <c r="P307" s="355"/>
      <c r="Q307" s="355"/>
      <c r="R307" s="355"/>
      <c r="S307" s="356"/>
      <c r="T307" s="357"/>
      <c r="U307" s="338">
        <f t="shared" si="56"/>
        <v>0</v>
      </c>
      <c r="V307" s="374"/>
      <c r="W307" s="399">
        <f t="shared" si="57"/>
        <v>0</v>
      </c>
      <c r="X307" s="400">
        <f t="shared" si="58"/>
        <v>0</v>
      </c>
      <c r="Y307" s="400">
        <f t="shared" si="59"/>
        <v>0</v>
      </c>
      <c r="Z307" s="400">
        <f t="shared" si="60"/>
        <v>0</v>
      </c>
      <c r="AA307" s="400">
        <f t="shared" si="61"/>
        <v>0</v>
      </c>
      <c r="AB307" s="400">
        <f t="shared" si="62"/>
        <v>0</v>
      </c>
      <c r="AC307" s="400">
        <f t="shared" si="63"/>
        <v>0</v>
      </c>
      <c r="AD307" s="534">
        <f t="shared" si="53"/>
        <v>0</v>
      </c>
      <c r="AE307" s="386"/>
      <c r="AF307" s="405">
        <f t="shared" si="54"/>
        <v>0</v>
      </c>
      <c r="AG307" s="374"/>
      <c r="AH307" s="544"/>
    </row>
    <row r="308" spans="1:34" s="346" customFormat="1" hidden="1" x14ac:dyDescent="0.2">
      <c r="A308" s="384">
        <f t="shared" si="55"/>
        <v>0</v>
      </c>
      <c r="B308" s="385"/>
      <c r="C308" s="374"/>
      <c r="D308" s="438"/>
      <c r="E308" s="352"/>
      <c r="F308" s="353"/>
      <c r="G308" s="353"/>
      <c r="H308" s="353"/>
      <c r="I308" s="353"/>
      <c r="J308" s="394">
        <f t="shared" si="87"/>
        <v>0</v>
      </c>
      <c r="K308" s="374"/>
      <c r="L308" s="374"/>
      <c r="M308" s="354"/>
      <c r="N308" s="355"/>
      <c r="O308" s="355"/>
      <c r="P308" s="355"/>
      <c r="Q308" s="355"/>
      <c r="R308" s="355"/>
      <c r="S308" s="356"/>
      <c r="T308" s="357"/>
      <c r="U308" s="338">
        <f t="shared" si="56"/>
        <v>0</v>
      </c>
      <c r="V308" s="374"/>
      <c r="W308" s="399">
        <f t="shared" si="57"/>
        <v>0</v>
      </c>
      <c r="X308" s="400">
        <f t="shared" si="58"/>
        <v>0</v>
      </c>
      <c r="Y308" s="400">
        <f t="shared" si="59"/>
        <v>0</v>
      </c>
      <c r="Z308" s="400">
        <f t="shared" si="60"/>
        <v>0</v>
      </c>
      <c r="AA308" s="400">
        <f t="shared" si="61"/>
        <v>0</v>
      </c>
      <c r="AB308" s="400">
        <f t="shared" si="62"/>
        <v>0</v>
      </c>
      <c r="AC308" s="400">
        <f t="shared" si="63"/>
        <v>0</v>
      </c>
      <c r="AD308" s="534">
        <f t="shared" si="53"/>
        <v>0</v>
      </c>
      <c r="AE308" s="386"/>
      <c r="AF308" s="405">
        <f t="shared" si="54"/>
        <v>0</v>
      </c>
      <c r="AG308" s="374"/>
      <c r="AH308" s="544"/>
    </row>
    <row r="309" spans="1:34" s="346" customFormat="1" hidden="1" x14ac:dyDescent="0.2">
      <c r="A309" s="384">
        <f t="shared" si="55"/>
        <v>0</v>
      </c>
      <c r="B309" s="385"/>
      <c r="C309" s="374"/>
      <c r="D309" s="438"/>
      <c r="E309" s="352"/>
      <c r="F309" s="353"/>
      <c r="G309" s="353"/>
      <c r="H309" s="353"/>
      <c r="I309" s="353"/>
      <c r="J309" s="394">
        <f t="shared" si="87"/>
        <v>0</v>
      </c>
      <c r="K309" s="374"/>
      <c r="L309" s="374"/>
      <c r="M309" s="354"/>
      <c r="N309" s="355"/>
      <c r="O309" s="355"/>
      <c r="P309" s="355"/>
      <c r="Q309" s="355"/>
      <c r="R309" s="355"/>
      <c r="S309" s="356"/>
      <c r="T309" s="357"/>
      <c r="U309" s="338">
        <f t="shared" si="56"/>
        <v>0</v>
      </c>
      <c r="V309" s="374"/>
      <c r="W309" s="399">
        <f t="shared" si="57"/>
        <v>0</v>
      </c>
      <c r="X309" s="400">
        <f t="shared" si="58"/>
        <v>0</v>
      </c>
      <c r="Y309" s="400">
        <f t="shared" si="59"/>
        <v>0</v>
      </c>
      <c r="Z309" s="400">
        <f t="shared" si="60"/>
        <v>0</v>
      </c>
      <c r="AA309" s="400">
        <f t="shared" si="61"/>
        <v>0</v>
      </c>
      <c r="AB309" s="400">
        <f t="shared" si="62"/>
        <v>0</v>
      </c>
      <c r="AC309" s="400">
        <f t="shared" si="63"/>
        <v>0</v>
      </c>
      <c r="AD309" s="534">
        <f t="shared" si="53"/>
        <v>0</v>
      </c>
      <c r="AE309" s="386"/>
      <c r="AF309" s="405">
        <f t="shared" si="54"/>
        <v>0</v>
      </c>
      <c r="AG309" s="374"/>
      <c r="AH309" s="544"/>
    </row>
    <row r="310" spans="1:34" s="346" customFormat="1" hidden="1" x14ac:dyDescent="0.2">
      <c r="A310" s="384">
        <f t="shared" si="55"/>
        <v>0</v>
      </c>
      <c r="B310" s="385"/>
      <c r="C310" s="374"/>
      <c r="D310" s="438"/>
      <c r="E310" s="352"/>
      <c r="F310" s="353"/>
      <c r="G310" s="353"/>
      <c r="H310" s="353"/>
      <c r="I310" s="353"/>
      <c r="J310" s="394">
        <f t="shared" si="87"/>
        <v>0</v>
      </c>
      <c r="K310" s="374"/>
      <c r="L310" s="374"/>
      <c r="M310" s="354"/>
      <c r="N310" s="355"/>
      <c r="O310" s="355"/>
      <c r="P310" s="355"/>
      <c r="Q310" s="355"/>
      <c r="R310" s="355"/>
      <c r="S310" s="356"/>
      <c r="T310" s="357"/>
      <c r="U310" s="338">
        <f t="shared" si="56"/>
        <v>0</v>
      </c>
      <c r="V310" s="374"/>
      <c r="W310" s="399">
        <f t="shared" si="57"/>
        <v>0</v>
      </c>
      <c r="X310" s="400">
        <f t="shared" si="58"/>
        <v>0</v>
      </c>
      <c r="Y310" s="400">
        <f t="shared" si="59"/>
        <v>0</v>
      </c>
      <c r="Z310" s="400">
        <f t="shared" si="60"/>
        <v>0</v>
      </c>
      <c r="AA310" s="400">
        <f t="shared" si="61"/>
        <v>0</v>
      </c>
      <c r="AB310" s="400">
        <f t="shared" si="62"/>
        <v>0</v>
      </c>
      <c r="AC310" s="400">
        <f t="shared" si="63"/>
        <v>0</v>
      </c>
      <c r="AD310" s="534">
        <f t="shared" si="53"/>
        <v>0</v>
      </c>
      <c r="AE310" s="386"/>
      <c r="AF310" s="405">
        <f t="shared" si="54"/>
        <v>0</v>
      </c>
      <c r="AG310" s="374"/>
      <c r="AH310" s="544"/>
    </row>
    <row r="311" spans="1:34" s="346" customFormat="1" hidden="1" x14ac:dyDescent="0.2">
      <c r="A311" s="384">
        <f t="shared" si="55"/>
        <v>0</v>
      </c>
      <c r="B311" s="385"/>
      <c r="C311" s="374"/>
      <c r="D311" s="438"/>
      <c r="E311" s="352"/>
      <c r="F311" s="353"/>
      <c r="G311" s="353"/>
      <c r="H311" s="353"/>
      <c r="I311" s="353"/>
      <c r="J311" s="394">
        <f t="shared" si="87"/>
        <v>0</v>
      </c>
      <c r="K311" s="374"/>
      <c r="L311" s="374"/>
      <c r="M311" s="354"/>
      <c r="N311" s="355"/>
      <c r="O311" s="355"/>
      <c r="P311" s="355"/>
      <c r="Q311" s="355"/>
      <c r="R311" s="355"/>
      <c r="S311" s="356"/>
      <c r="T311" s="357"/>
      <c r="U311" s="338">
        <f t="shared" si="56"/>
        <v>0</v>
      </c>
      <c r="V311" s="374"/>
      <c r="W311" s="399">
        <f t="shared" si="57"/>
        <v>0</v>
      </c>
      <c r="X311" s="400">
        <f t="shared" si="58"/>
        <v>0</v>
      </c>
      <c r="Y311" s="400">
        <f t="shared" si="59"/>
        <v>0</v>
      </c>
      <c r="Z311" s="400">
        <f t="shared" si="60"/>
        <v>0</v>
      </c>
      <c r="AA311" s="400">
        <f t="shared" si="61"/>
        <v>0</v>
      </c>
      <c r="AB311" s="400">
        <f t="shared" si="62"/>
        <v>0</v>
      </c>
      <c r="AC311" s="400">
        <f t="shared" si="63"/>
        <v>0</v>
      </c>
      <c r="AD311" s="534">
        <f t="shared" si="53"/>
        <v>0</v>
      </c>
      <c r="AE311" s="386"/>
      <c r="AF311" s="405">
        <f t="shared" si="54"/>
        <v>0</v>
      </c>
      <c r="AG311" s="374"/>
      <c r="AH311" s="544"/>
    </row>
    <row r="312" spans="1:34" s="346" customFormat="1" hidden="1" x14ac:dyDescent="0.2">
      <c r="A312" s="384">
        <f t="shared" si="55"/>
        <v>0</v>
      </c>
      <c r="B312" s="385"/>
      <c r="C312" s="374"/>
      <c r="D312" s="438"/>
      <c r="E312" s="352"/>
      <c r="F312" s="353"/>
      <c r="G312" s="353"/>
      <c r="H312" s="353"/>
      <c r="I312" s="353"/>
      <c r="J312" s="394">
        <f t="shared" si="87"/>
        <v>0</v>
      </c>
      <c r="K312" s="374"/>
      <c r="L312" s="374"/>
      <c r="M312" s="354"/>
      <c r="N312" s="355"/>
      <c r="O312" s="355"/>
      <c r="P312" s="355"/>
      <c r="Q312" s="355"/>
      <c r="R312" s="355"/>
      <c r="S312" s="356"/>
      <c r="T312" s="357"/>
      <c r="U312" s="338">
        <f t="shared" si="56"/>
        <v>0</v>
      </c>
      <c r="V312" s="374"/>
      <c r="W312" s="399">
        <f t="shared" si="57"/>
        <v>0</v>
      </c>
      <c r="X312" s="400">
        <f t="shared" si="58"/>
        <v>0</v>
      </c>
      <c r="Y312" s="400">
        <f t="shared" si="59"/>
        <v>0</v>
      </c>
      <c r="Z312" s="400">
        <f t="shared" si="60"/>
        <v>0</v>
      </c>
      <c r="AA312" s="400">
        <f t="shared" si="61"/>
        <v>0</v>
      </c>
      <c r="AB312" s="400">
        <f t="shared" si="62"/>
        <v>0</v>
      </c>
      <c r="AC312" s="400">
        <f t="shared" si="63"/>
        <v>0</v>
      </c>
      <c r="AD312" s="534">
        <f t="shared" si="53"/>
        <v>0</v>
      </c>
      <c r="AE312" s="386"/>
      <c r="AF312" s="405">
        <f t="shared" si="54"/>
        <v>0</v>
      </c>
      <c r="AG312" s="374"/>
      <c r="AH312" s="544"/>
    </row>
    <row r="313" spans="1:34" s="346" customFormat="1" hidden="1" x14ac:dyDescent="0.2">
      <c r="A313" s="384">
        <f t="shared" si="55"/>
        <v>0</v>
      </c>
      <c r="B313" s="385"/>
      <c r="C313" s="374"/>
      <c r="D313" s="438"/>
      <c r="E313" s="352"/>
      <c r="F313" s="353"/>
      <c r="G313" s="353"/>
      <c r="H313" s="353"/>
      <c r="I313" s="353"/>
      <c r="J313" s="394">
        <f t="shared" si="87"/>
        <v>0</v>
      </c>
      <c r="K313" s="374"/>
      <c r="L313" s="374"/>
      <c r="M313" s="354"/>
      <c r="N313" s="355"/>
      <c r="O313" s="355"/>
      <c r="P313" s="355"/>
      <c r="Q313" s="355"/>
      <c r="R313" s="355"/>
      <c r="S313" s="356"/>
      <c r="T313" s="357"/>
      <c r="U313" s="338">
        <f t="shared" si="56"/>
        <v>0</v>
      </c>
      <c r="V313" s="374"/>
      <c r="W313" s="399">
        <f t="shared" si="57"/>
        <v>0</v>
      </c>
      <c r="X313" s="400">
        <f t="shared" si="58"/>
        <v>0</v>
      </c>
      <c r="Y313" s="400">
        <f t="shared" si="59"/>
        <v>0</v>
      </c>
      <c r="Z313" s="400">
        <f t="shared" si="60"/>
        <v>0</v>
      </c>
      <c r="AA313" s="400">
        <f t="shared" si="61"/>
        <v>0</v>
      </c>
      <c r="AB313" s="400">
        <f t="shared" si="62"/>
        <v>0</v>
      </c>
      <c r="AC313" s="400">
        <f t="shared" si="63"/>
        <v>0</v>
      </c>
      <c r="AD313" s="534">
        <f t="shared" si="53"/>
        <v>0</v>
      </c>
      <c r="AE313" s="386"/>
      <c r="AF313" s="405">
        <f t="shared" si="54"/>
        <v>0</v>
      </c>
      <c r="AG313" s="374"/>
      <c r="AH313" s="544"/>
    </row>
    <row r="314" spans="1:34" s="346" customFormat="1" hidden="1" x14ac:dyDescent="0.2">
      <c r="A314" s="384">
        <f t="shared" si="55"/>
        <v>0</v>
      </c>
      <c r="B314" s="385"/>
      <c r="C314" s="374"/>
      <c r="D314" s="439"/>
      <c r="E314" s="358"/>
      <c r="F314" s="359"/>
      <c r="G314" s="359"/>
      <c r="H314" s="359"/>
      <c r="I314" s="359"/>
      <c r="J314" s="395">
        <f t="shared" si="87"/>
        <v>0</v>
      </c>
      <c r="K314" s="374"/>
      <c r="L314" s="374"/>
      <c r="M314" s="360"/>
      <c r="N314" s="361"/>
      <c r="O314" s="361"/>
      <c r="P314" s="361"/>
      <c r="Q314" s="361"/>
      <c r="R314" s="361"/>
      <c r="S314" s="362"/>
      <c r="T314" s="363"/>
      <c r="U314" s="339">
        <f t="shared" si="56"/>
        <v>0</v>
      </c>
      <c r="V314" s="374"/>
      <c r="W314" s="402">
        <f t="shared" si="57"/>
        <v>0</v>
      </c>
      <c r="X314" s="403">
        <f t="shared" si="58"/>
        <v>0</v>
      </c>
      <c r="Y314" s="403">
        <f t="shared" si="59"/>
        <v>0</v>
      </c>
      <c r="Z314" s="403">
        <f t="shared" si="60"/>
        <v>0</v>
      </c>
      <c r="AA314" s="403">
        <f t="shared" si="61"/>
        <v>0</v>
      </c>
      <c r="AB314" s="403">
        <f t="shared" si="62"/>
        <v>0</v>
      </c>
      <c r="AC314" s="403">
        <f t="shared" si="63"/>
        <v>0</v>
      </c>
      <c r="AD314" s="535">
        <f t="shared" si="53"/>
        <v>0</v>
      </c>
      <c r="AE314" s="386"/>
      <c r="AF314" s="406">
        <f t="shared" si="54"/>
        <v>0</v>
      </c>
      <c r="AG314" s="374"/>
      <c r="AH314" s="545"/>
    </row>
    <row r="315" spans="1:34" s="364" customFormat="1" x14ac:dyDescent="0.2">
      <c r="A315" s="387"/>
      <c r="B315" s="388"/>
      <c r="C315" s="389"/>
      <c r="D315" s="407" t="str">
        <f>"Sub-total '"&amp;D164&amp;"'"</f>
        <v>Sub-total 'Equipment and Supplies'</v>
      </c>
      <c r="E315" s="408"/>
      <c r="F315" s="408"/>
      <c r="G315" s="408"/>
      <c r="H315" s="408"/>
      <c r="I315" s="408"/>
      <c r="J315" s="409">
        <f>SUM(J165:J314)</f>
        <v>0</v>
      </c>
      <c r="K315" s="389"/>
      <c r="L315" s="389"/>
      <c r="M315" s="426"/>
      <c r="N315" s="427"/>
      <c r="O315" s="427"/>
      <c r="P315" s="427"/>
      <c r="Q315" s="427"/>
      <c r="R315" s="427"/>
      <c r="S315" s="427"/>
      <c r="T315" s="427"/>
      <c r="U315" s="428"/>
      <c r="V315" s="389"/>
      <c r="W315" s="410">
        <f>SUM(W165:W314)</f>
        <v>0</v>
      </c>
      <c r="X315" s="411">
        <f t="shared" ref="X315:AD315" si="99">SUM(X165:X314)</f>
        <v>0</v>
      </c>
      <c r="Y315" s="411">
        <f t="shared" si="99"/>
        <v>0</v>
      </c>
      <c r="Z315" s="411">
        <f t="shared" si="99"/>
        <v>0</v>
      </c>
      <c r="AA315" s="411">
        <f t="shared" si="99"/>
        <v>0</v>
      </c>
      <c r="AB315" s="411">
        <f t="shared" si="99"/>
        <v>0</v>
      </c>
      <c r="AC315" s="411">
        <f t="shared" si="99"/>
        <v>0</v>
      </c>
      <c r="AD315" s="411">
        <f t="shared" si="99"/>
        <v>0</v>
      </c>
      <c r="AE315" s="389"/>
      <c r="AF315" s="410">
        <f t="shared" ref="AF315" si="100">SUM(AF165:AF314)</f>
        <v>0</v>
      </c>
      <c r="AG315" s="389"/>
      <c r="AH315" s="546"/>
    </row>
    <row r="316" spans="1:34" ht="5.25" customHeight="1" x14ac:dyDescent="0.2">
      <c r="A316" s="371"/>
      <c r="B316" s="372"/>
      <c r="C316" s="372"/>
      <c r="D316" s="412"/>
      <c r="E316" s="413"/>
      <c r="F316" s="413"/>
      <c r="G316" s="413"/>
      <c r="H316" s="413"/>
      <c r="I316" s="413"/>
      <c r="J316" s="414"/>
      <c r="K316" s="415"/>
      <c r="L316" s="415"/>
      <c r="M316" s="415"/>
      <c r="N316" s="415"/>
      <c r="O316" s="415"/>
      <c r="P316" s="415"/>
      <c r="Q316" s="415"/>
      <c r="R316" s="415"/>
      <c r="S316" s="415"/>
      <c r="T316" s="415"/>
      <c r="U316" s="415"/>
      <c r="V316" s="415"/>
      <c r="W316" s="415"/>
      <c r="X316" s="415"/>
      <c r="Y316" s="415"/>
      <c r="Z316" s="415"/>
      <c r="AA316" s="415"/>
      <c r="AB316" s="415"/>
      <c r="AC316" s="415"/>
      <c r="AD316" s="416"/>
      <c r="AE316" s="415"/>
      <c r="AF316" s="417"/>
      <c r="AG316" s="372"/>
      <c r="AH316" s="541"/>
    </row>
    <row r="317" spans="1:34" ht="12.75" x14ac:dyDescent="0.2">
      <c r="A317" s="383"/>
      <c r="B317" s="372"/>
      <c r="C317" s="372"/>
      <c r="D317" s="418" t="s">
        <v>48</v>
      </c>
      <c r="E317" s="469"/>
      <c r="F317" s="469"/>
      <c r="G317" s="469"/>
      <c r="H317" s="469"/>
      <c r="I317" s="469"/>
      <c r="J317" s="470"/>
      <c r="K317" s="470"/>
      <c r="L317" s="470"/>
      <c r="M317" s="470"/>
      <c r="N317" s="470"/>
      <c r="O317" s="470"/>
      <c r="P317" s="470"/>
      <c r="Q317" s="470"/>
      <c r="R317" s="470"/>
      <c r="S317" s="470"/>
      <c r="T317" s="470"/>
      <c r="U317" s="470"/>
      <c r="V317" s="470"/>
      <c r="W317" s="470"/>
      <c r="X317" s="470"/>
      <c r="Y317" s="470"/>
      <c r="Z317" s="470"/>
      <c r="AA317" s="470"/>
      <c r="AB317" s="470"/>
      <c r="AC317" s="470"/>
      <c r="AD317" s="471"/>
      <c r="AE317" s="470"/>
      <c r="AF317" s="472"/>
      <c r="AG317" s="372"/>
      <c r="AH317" s="542"/>
    </row>
    <row r="318" spans="1:34" s="346" customFormat="1" x14ac:dyDescent="0.2">
      <c r="A318" s="384">
        <f>IF(AND(J318&lt;&gt;0,U318&lt;&gt;1),1,0)</f>
        <v>0</v>
      </c>
      <c r="B318" s="385"/>
      <c r="C318" s="374"/>
      <c r="D318" s="437"/>
      <c r="E318" s="347"/>
      <c r="F318" s="347"/>
      <c r="G318" s="347"/>
      <c r="H318" s="347"/>
      <c r="I318" s="347"/>
      <c r="J318" s="393">
        <f t="shared" ref="J318:J381" si="101">IF(ISBLANK(H318),G318*I318,G318*I318*H318)</f>
        <v>0</v>
      </c>
      <c r="K318" s="374"/>
      <c r="L318" s="374"/>
      <c r="M318" s="348"/>
      <c r="N318" s="349"/>
      <c r="O318" s="349"/>
      <c r="P318" s="349"/>
      <c r="Q318" s="349"/>
      <c r="R318" s="349"/>
      <c r="S318" s="350"/>
      <c r="T318" s="351"/>
      <c r="U318" s="337">
        <f>SUM(M318:T318)</f>
        <v>0</v>
      </c>
      <c r="V318" s="374"/>
      <c r="W318" s="396">
        <f t="shared" ref="W318:AC318" si="102">$J318*M318</f>
        <v>0</v>
      </c>
      <c r="X318" s="397">
        <f t="shared" si="102"/>
        <v>0</v>
      </c>
      <c r="Y318" s="397">
        <f t="shared" si="102"/>
        <v>0</v>
      </c>
      <c r="Z318" s="397">
        <f t="shared" si="102"/>
        <v>0</v>
      </c>
      <c r="AA318" s="397">
        <f t="shared" si="102"/>
        <v>0</v>
      </c>
      <c r="AB318" s="397">
        <f t="shared" si="102"/>
        <v>0</v>
      </c>
      <c r="AC318" s="397">
        <f t="shared" si="102"/>
        <v>0</v>
      </c>
      <c r="AD318" s="533">
        <f t="shared" ref="AD318:AD467" si="103">SUM(W318:AC318)</f>
        <v>0</v>
      </c>
      <c r="AE318" s="386"/>
      <c r="AF318" s="404">
        <f t="shared" ref="AF318:AF467" si="104">$J318*T318</f>
        <v>0</v>
      </c>
      <c r="AG318" s="374"/>
      <c r="AH318" s="543"/>
    </row>
    <row r="319" spans="1:34" s="346" customFormat="1" x14ac:dyDescent="0.2">
      <c r="A319" s="384">
        <f t="shared" ref="A319:A467" si="105">IF(AND(J319&lt;&gt;0,U319&lt;&gt;1),1,0)</f>
        <v>0</v>
      </c>
      <c r="B319" s="385"/>
      <c r="C319" s="374"/>
      <c r="D319" s="438"/>
      <c r="E319" s="352"/>
      <c r="F319" s="353"/>
      <c r="G319" s="353"/>
      <c r="H319" s="353"/>
      <c r="I319" s="353"/>
      <c r="J319" s="394">
        <f t="shared" si="101"/>
        <v>0</v>
      </c>
      <c r="K319" s="374"/>
      <c r="L319" s="374"/>
      <c r="M319" s="354"/>
      <c r="N319" s="355"/>
      <c r="O319" s="355"/>
      <c r="P319" s="355"/>
      <c r="Q319" s="355"/>
      <c r="R319" s="355"/>
      <c r="S319" s="356"/>
      <c r="T319" s="357"/>
      <c r="U319" s="338">
        <f t="shared" ref="U319:U467" si="106">SUM(M319:T319)</f>
        <v>0</v>
      </c>
      <c r="V319" s="374"/>
      <c r="W319" s="399">
        <f t="shared" ref="W319:W467" si="107">$J319*M319</f>
        <v>0</v>
      </c>
      <c r="X319" s="400">
        <f t="shared" ref="X319:X467" si="108">$J319*N319</f>
        <v>0</v>
      </c>
      <c r="Y319" s="400">
        <f t="shared" ref="Y319:Y467" si="109">$J319*O319</f>
        <v>0</v>
      </c>
      <c r="Z319" s="400">
        <f t="shared" ref="Z319:Z467" si="110">$J319*P319</f>
        <v>0</v>
      </c>
      <c r="AA319" s="400">
        <f t="shared" ref="AA319:AA467" si="111">$J319*Q319</f>
        <v>0</v>
      </c>
      <c r="AB319" s="400">
        <f t="shared" ref="AB319:AB467" si="112">$J319*R319</f>
        <v>0</v>
      </c>
      <c r="AC319" s="400">
        <f t="shared" ref="AC319:AC467" si="113">$J319*S319</f>
        <v>0</v>
      </c>
      <c r="AD319" s="534">
        <f t="shared" si="103"/>
        <v>0</v>
      </c>
      <c r="AE319" s="386"/>
      <c r="AF319" s="405">
        <f t="shared" si="104"/>
        <v>0</v>
      </c>
      <c r="AG319" s="374"/>
      <c r="AH319" s="544"/>
    </row>
    <row r="320" spans="1:34" s="346" customFormat="1" x14ac:dyDescent="0.2">
      <c r="A320" s="384">
        <f t="shared" si="105"/>
        <v>0</v>
      </c>
      <c r="B320" s="385"/>
      <c r="C320" s="374"/>
      <c r="D320" s="438"/>
      <c r="E320" s="352"/>
      <c r="F320" s="353"/>
      <c r="G320" s="353"/>
      <c r="H320" s="353"/>
      <c r="I320" s="353"/>
      <c r="J320" s="394">
        <f t="shared" si="101"/>
        <v>0</v>
      </c>
      <c r="K320" s="374"/>
      <c r="L320" s="374"/>
      <c r="M320" s="354"/>
      <c r="N320" s="355"/>
      <c r="O320" s="355"/>
      <c r="P320" s="355"/>
      <c r="Q320" s="355"/>
      <c r="R320" s="355"/>
      <c r="S320" s="356"/>
      <c r="T320" s="357"/>
      <c r="U320" s="338">
        <f t="shared" si="106"/>
        <v>0</v>
      </c>
      <c r="V320" s="374"/>
      <c r="W320" s="399">
        <f t="shared" si="107"/>
        <v>0</v>
      </c>
      <c r="X320" s="400">
        <f t="shared" si="108"/>
        <v>0</v>
      </c>
      <c r="Y320" s="400">
        <f t="shared" si="109"/>
        <v>0</v>
      </c>
      <c r="Z320" s="400">
        <f t="shared" si="110"/>
        <v>0</v>
      </c>
      <c r="AA320" s="400">
        <f t="shared" si="111"/>
        <v>0</v>
      </c>
      <c r="AB320" s="400">
        <f t="shared" si="112"/>
        <v>0</v>
      </c>
      <c r="AC320" s="400">
        <f t="shared" si="113"/>
        <v>0</v>
      </c>
      <c r="AD320" s="534">
        <f t="shared" si="103"/>
        <v>0</v>
      </c>
      <c r="AE320" s="386"/>
      <c r="AF320" s="405">
        <f t="shared" si="104"/>
        <v>0</v>
      </c>
      <c r="AG320" s="374"/>
      <c r="AH320" s="544"/>
    </row>
    <row r="321" spans="1:34" s="346" customFormat="1" x14ac:dyDescent="0.2">
      <c r="A321" s="384">
        <f t="shared" si="105"/>
        <v>0</v>
      </c>
      <c r="B321" s="385"/>
      <c r="C321" s="374"/>
      <c r="D321" s="438"/>
      <c r="E321" s="352"/>
      <c r="F321" s="353"/>
      <c r="G321" s="353"/>
      <c r="H321" s="353"/>
      <c r="I321" s="353"/>
      <c r="J321" s="394">
        <f t="shared" si="101"/>
        <v>0</v>
      </c>
      <c r="K321" s="374"/>
      <c r="L321" s="374"/>
      <c r="M321" s="354"/>
      <c r="N321" s="355"/>
      <c r="O321" s="355"/>
      <c r="P321" s="355"/>
      <c r="Q321" s="355"/>
      <c r="R321" s="355"/>
      <c r="S321" s="356"/>
      <c r="T321" s="357"/>
      <c r="U321" s="338">
        <f t="shared" si="106"/>
        <v>0</v>
      </c>
      <c r="V321" s="374"/>
      <c r="W321" s="399">
        <f t="shared" si="107"/>
        <v>0</v>
      </c>
      <c r="X321" s="400">
        <f t="shared" si="108"/>
        <v>0</v>
      </c>
      <c r="Y321" s="400">
        <f t="shared" si="109"/>
        <v>0</v>
      </c>
      <c r="Z321" s="400">
        <f t="shared" si="110"/>
        <v>0</v>
      </c>
      <c r="AA321" s="400">
        <f t="shared" si="111"/>
        <v>0</v>
      </c>
      <c r="AB321" s="400">
        <f t="shared" si="112"/>
        <v>0</v>
      </c>
      <c r="AC321" s="400">
        <f t="shared" si="113"/>
        <v>0</v>
      </c>
      <c r="AD321" s="534">
        <f t="shared" si="103"/>
        <v>0</v>
      </c>
      <c r="AE321" s="386"/>
      <c r="AF321" s="405">
        <f t="shared" si="104"/>
        <v>0</v>
      </c>
      <c r="AG321" s="374"/>
      <c r="AH321" s="544"/>
    </row>
    <row r="322" spans="1:34" s="346" customFormat="1" x14ac:dyDescent="0.2">
      <c r="A322" s="384">
        <f t="shared" si="105"/>
        <v>0</v>
      </c>
      <c r="B322" s="385"/>
      <c r="C322" s="374"/>
      <c r="D322" s="438"/>
      <c r="E322" s="352"/>
      <c r="F322" s="353"/>
      <c r="G322" s="353"/>
      <c r="H322" s="353"/>
      <c r="I322" s="353"/>
      <c r="J322" s="394">
        <f t="shared" si="101"/>
        <v>0</v>
      </c>
      <c r="K322" s="374"/>
      <c r="L322" s="374"/>
      <c r="M322" s="354"/>
      <c r="N322" s="355"/>
      <c r="O322" s="355"/>
      <c r="P322" s="355"/>
      <c r="Q322" s="355"/>
      <c r="R322" s="355"/>
      <c r="S322" s="356"/>
      <c r="T322" s="357"/>
      <c r="U322" s="338">
        <f t="shared" si="106"/>
        <v>0</v>
      </c>
      <c r="V322" s="374"/>
      <c r="W322" s="399">
        <f t="shared" si="107"/>
        <v>0</v>
      </c>
      <c r="X322" s="400">
        <f t="shared" si="108"/>
        <v>0</v>
      </c>
      <c r="Y322" s="400">
        <f t="shared" si="109"/>
        <v>0</v>
      </c>
      <c r="Z322" s="400">
        <f t="shared" si="110"/>
        <v>0</v>
      </c>
      <c r="AA322" s="400">
        <f t="shared" si="111"/>
        <v>0</v>
      </c>
      <c r="AB322" s="400">
        <f t="shared" si="112"/>
        <v>0</v>
      </c>
      <c r="AC322" s="400">
        <f t="shared" si="113"/>
        <v>0</v>
      </c>
      <c r="AD322" s="534">
        <f t="shared" si="103"/>
        <v>0</v>
      </c>
      <c r="AE322" s="386"/>
      <c r="AF322" s="405">
        <f t="shared" si="104"/>
        <v>0</v>
      </c>
      <c r="AG322" s="374"/>
      <c r="AH322" s="544"/>
    </row>
    <row r="323" spans="1:34" s="346" customFormat="1" x14ac:dyDescent="0.2">
      <c r="A323" s="384">
        <f t="shared" si="105"/>
        <v>0</v>
      </c>
      <c r="B323" s="385"/>
      <c r="C323" s="374"/>
      <c r="D323" s="438"/>
      <c r="E323" s="352"/>
      <c r="F323" s="353"/>
      <c r="G323" s="353"/>
      <c r="H323" s="353"/>
      <c r="I323" s="353"/>
      <c r="J323" s="394">
        <f t="shared" si="101"/>
        <v>0</v>
      </c>
      <c r="K323" s="374"/>
      <c r="L323" s="374"/>
      <c r="M323" s="354"/>
      <c r="N323" s="355"/>
      <c r="O323" s="355"/>
      <c r="P323" s="355"/>
      <c r="Q323" s="355"/>
      <c r="R323" s="355"/>
      <c r="S323" s="356"/>
      <c r="T323" s="357"/>
      <c r="U323" s="338">
        <f t="shared" si="106"/>
        <v>0</v>
      </c>
      <c r="V323" s="374"/>
      <c r="W323" s="399">
        <f t="shared" si="107"/>
        <v>0</v>
      </c>
      <c r="X323" s="400">
        <f t="shared" si="108"/>
        <v>0</v>
      </c>
      <c r="Y323" s="400">
        <f t="shared" si="109"/>
        <v>0</v>
      </c>
      <c r="Z323" s="400">
        <f t="shared" si="110"/>
        <v>0</v>
      </c>
      <c r="AA323" s="400">
        <f t="shared" si="111"/>
        <v>0</v>
      </c>
      <c r="AB323" s="400">
        <f t="shared" si="112"/>
        <v>0</v>
      </c>
      <c r="AC323" s="400">
        <f t="shared" si="113"/>
        <v>0</v>
      </c>
      <c r="AD323" s="534">
        <f t="shared" si="103"/>
        <v>0</v>
      </c>
      <c r="AE323" s="386"/>
      <c r="AF323" s="405">
        <f t="shared" si="104"/>
        <v>0</v>
      </c>
      <c r="AG323" s="374"/>
      <c r="AH323" s="544"/>
    </row>
    <row r="324" spans="1:34" s="346" customFormat="1" x14ac:dyDescent="0.2">
      <c r="A324" s="384">
        <f t="shared" si="105"/>
        <v>0</v>
      </c>
      <c r="B324" s="385"/>
      <c r="C324" s="374"/>
      <c r="D324" s="438"/>
      <c r="E324" s="352"/>
      <c r="F324" s="353"/>
      <c r="G324" s="353"/>
      <c r="H324" s="353"/>
      <c r="I324" s="353"/>
      <c r="J324" s="394">
        <f t="shared" si="101"/>
        <v>0</v>
      </c>
      <c r="K324" s="374"/>
      <c r="L324" s="374"/>
      <c r="M324" s="354"/>
      <c r="N324" s="355"/>
      <c r="O324" s="355"/>
      <c r="P324" s="355"/>
      <c r="Q324" s="355"/>
      <c r="R324" s="355"/>
      <c r="S324" s="356"/>
      <c r="T324" s="357"/>
      <c r="U324" s="338">
        <f t="shared" si="106"/>
        <v>0</v>
      </c>
      <c r="V324" s="374"/>
      <c r="W324" s="399">
        <f t="shared" si="107"/>
        <v>0</v>
      </c>
      <c r="X324" s="400">
        <f t="shared" si="108"/>
        <v>0</v>
      </c>
      <c r="Y324" s="400">
        <f t="shared" si="109"/>
        <v>0</v>
      </c>
      <c r="Z324" s="400">
        <f t="shared" si="110"/>
        <v>0</v>
      </c>
      <c r="AA324" s="400">
        <f t="shared" si="111"/>
        <v>0</v>
      </c>
      <c r="AB324" s="400">
        <f t="shared" si="112"/>
        <v>0</v>
      </c>
      <c r="AC324" s="400">
        <f t="shared" si="113"/>
        <v>0</v>
      </c>
      <c r="AD324" s="534">
        <f t="shared" si="103"/>
        <v>0</v>
      </c>
      <c r="AE324" s="386"/>
      <c r="AF324" s="405">
        <f t="shared" si="104"/>
        <v>0</v>
      </c>
      <c r="AG324" s="374"/>
      <c r="AH324" s="544"/>
    </row>
    <row r="325" spans="1:34" s="346" customFormat="1" x14ac:dyDescent="0.2">
      <c r="A325" s="384">
        <f t="shared" si="105"/>
        <v>0</v>
      </c>
      <c r="B325" s="385"/>
      <c r="C325" s="374"/>
      <c r="D325" s="438"/>
      <c r="E325" s="352"/>
      <c r="F325" s="353"/>
      <c r="G325" s="353"/>
      <c r="H325" s="353"/>
      <c r="I325" s="353"/>
      <c r="J325" s="394">
        <f t="shared" si="101"/>
        <v>0</v>
      </c>
      <c r="K325" s="374"/>
      <c r="L325" s="374"/>
      <c r="M325" s="354"/>
      <c r="N325" s="355"/>
      <c r="O325" s="355"/>
      <c r="P325" s="355"/>
      <c r="Q325" s="355"/>
      <c r="R325" s="355"/>
      <c r="S325" s="356"/>
      <c r="T325" s="357"/>
      <c r="U325" s="338">
        <f t="shared" si="106"/>
        <v>0</v>
      </c>
      <c r="V325" s="374"/>
      <c r="W325" s="399">
        <f t="shared" si="107"/>
        <v>0</v>
      </c>
      <c r="X325" s="400">
        <f t="shared" si="108"/>
        <v>0</v>
      </c>
      <c r="Y325" s="400">
        <f t="shared" si="109"/>
        <v>0</v>
      </c>
      <c r="Z325" s="400">
        <f t="shared" si="110"/>
        <v>0</v>
      </c>
      <c r="AA325" s="400">
        <f t="shared" si="111"/>
        <v>0</v>
      </c>
      <c r="AB325" s="400">
        <f t="shared" si="112"/>
        <v>0</v>
      </c>
      <c r="AC325" s="400">
        <f t="shared" si="113"/>
        <v>0</v>
      </c>
      <c r="AD325" s="534">
        <f t="shared" si="103"/>
        <v>0</v>
      </c>
      <c r="AE325" s="386"/>
      <c r="AF325" s="405">
        <f t="shared" si="104"/>
        <v>0</v>
      </c>
      <c r="AG325" s="374"/>
      <c r="AH325" s="544"/>
    </row>
    <row r="326" spans="1:34" s="346" customFormat="1" x14ac:dyDescent="0.2">
      <c r="A326" s="384">
        <f t="shared" si="105"/>
        <v>0</v>
      </c>
      <c r="B326" s="385"/>
      <c r="C326" s="374"/>
      <c r="D326" s="438"/>
      <c r="E326" s="352"/>
      <c r="F326" s="353"/>
      <c r="G326" s="353"/>
      <c r="H326" s="353"/>
      <c r="I326" s="353"/>
      <c r="J326" s="394">
        <f t="shared" si="101"/>
        <v>0</v>
      </c>
      <c r="K326" s="374"/>
      <c r="L326" s="374"/>
      <c r="M326" s="354"/>
      <c r="N326" s="355"/>
      <c r="O326" s="355"/>
      <c r="P326" s="355"/>
      <c r="Q326" s="355"/>
      <c r="R326" s="355"/>
      <c r="S326" s="356"/>
      <c r="T326" s="357"/>
      <c r="U326" s="338">
        <f t="shared" si="106"/>
        <v>0</v>
      </c>
      <c r="V326" s="374"/>
      <c r="W326" s="399">
        <f t="shared" si="107"/>
        <v>0</v>
      </c>
      <c r="X326" s="400">
        <f t="shared" si="108"/>
        <v>0</v>
      </c>
      <c r="Y326" s="400">
        <f t="shared" si="109"/>
        <v>0</v>
      </c>
      <c r="Z326" s="400">
        <f t="shared" si="110"/>
        <v>0</v>
      </c>
      <c r="AA326" s="400">
        <f t="shared" si="111"/>
        <v>0</v>
      </c>
      <c r="AB326" s="400">
        <f t="shared" si="112"/>
        <v>0</v>
      </c>
      <c r="AC326" s="400">
        <f t="shared" si="113"/>
        <v>0</v>
      </c>
      <c r="AD326" s="534">
        <f t="shared" si="103"/>
        <v>0</v>
      </c>
      <c r="AE326" s="386"/>
      <c r="AF326" s="405">
        <f t="shared" si="104"/>
        <v>0</v>
      </c>
      <c r="AG326" s="374"/>
      <c r="AH326" s="544"/>
    </row>
    <row r="327" spans="1:34" s="346" customFormat="1" x14ac:dyDescent="0.2">
      <c r="A327" s="384">
        <f t="shared" si="105"/>
        <v>0</v>
      </c>
      <c r="B327" s="385"/>
      <c r="C327" s="374"/>
      <c r="D327" s="438"/>
      <c r="E327" s="352"/>
      <c r="F327" s="353"/>
      <c r="G327" s="353"/>
      <c r="H327" s="353"/>
      <c r="I327" s="353"/>
      <c r="J327" s="394">
        <f t="shared" si="101"/>
        <v>0</v>
      </c>
      <c r="K327" s="374"/>
      <c r="L327" s="374"/>
      <c r="M327" s="354"/>
      <c r="N327" s="355"/>
      <c r="O327" s="355"/>
      <c r="P327" s="355"/>
      <c r="Q327" s="355"/>
      <c r="R327" s="355"/>
      <c r="S327" s="356"/>
      <c r="T327" s="357"/>
      <c r="U327" s="338">
        <f t="shared" si="106"/>
        <v>0</v>
      </c>
      <c r="V327" s="374"/>
      <c r="W327" s="399">
        <f t="shared" si="107"/>
        <v>0</v>
      </c>
      <c r="X327" s="400">
        <f t="shared" si="108"/>
        <v>0</v>
      </c>
      <c r="Y327" s="400">
        <f t="shared" si="109"/>
        <v>0</v>
      </c>
      <c r="Z327" s="400">
        <f t="shared" si="110"/>
        <v>0</v>
      </c>
      <c r="AA327" s="400">
        <f t="shared" si="111"/>
        <v>0</v>
      </c>
      <c r="AB327" s="400">
        <f t="shared" si="112"/>
        <v>0</v>
      </c>
      <c r="AC327" s="400">
        <f t="shared" si="113"/>
        <v>0</v>
      </c>
      <c r="AD327" s="534">
        <f t="shared" si="103"/>
        <v>0</v>
      </c>
      <c r="AE327" s="386"/>
      <c r="AF327" s="405">
        <f t="shared" si="104"/>
        <v>0</v>
      </c>
      <c r="AG327" s="374"/>
      <c r="AH327" s="544"/>
    </row>
    <row r="328" spans="1:34" s="346" customFormat="1" hidden="1" x14ac:dyDescent="0.2">
      <c r="A328" s="384">
        <f t="shared" si="105"/>
        <v>0</v>
      </c>
      <c r="B328" s="385"/>
      <c r="C328" s="374"/>
      <c r="D328" s="438"/>
      <c r="E328" s="352"/>
      <c r="F328" s="353"/>
      <c r="G328" s="353"/>
      <c r="H328" s="353"/>
      <c r="I328" s="353"/>
      <c r="J328" s="394">
        <f t="shared" si="101"/>
        <v>0</v>
      </c>
      <c r="K328" s="374"/>
      <c r="L328" s="374"/>
      <c r="M328" s="354"/>
      <c r="N328" s="355"/>
      <c r="O328" s="355"/>
      <c r="P328" s="355"/>
      <c r="Q328" s="355"/>
      <c r="R328" s="355"/>
      <c r="S328" s="356"/>
      <c r="T328" s="357"/>
      <c r="U328" s="338">
        <f t="shared" si="106"/>
        <v>0</v>
      </c>
      <c r="V328" s="374"/>
      <c r="W328" s="399">
        <f t="shared" si="107"/>
        <v>0</v>
      </c>
      <c r="X328" s="400">
        <f t="shared" si="108"/>
        <v>0</v>
      </c>
      <c r="Y328" s="400">
        <f t="shared" si="109"/>
        <v>0</v>
      </c>
      <c r="Z328" s="400">
        <f t="shared" si="110"/>
        <v>0</v>
      </c>
      <c r="AA328" s="400">
        <f t="shared" si="111"/>
        <v>0</v>
      </c>
      <c r="AB328" s="400">
        <f t="shared" si="112"/>
        <v>0</v>
      </c>
      <c r="AC328" s="400">
        <f t="shared" si="113"/>
        <v>0</v>
      </c>
      <c r="AD328" s="534">
        <f t="shared" si="103"/>
        <v>0</v>
      </c>
      <c r="AE328" s="386"/>
      <c r="AF328" s="405">
        <f t="shared" si="104"/>
        <v>0</v>
      </c>
      <c r="AG328" s="374"/>
      <c r="AH328" s="544"/>
    </row>
    <row r="329" spans="1:34" s="346" customFormat="1" hidden="1" x14ac:dyDescent="0.2">
      <c r="A329" s="384">
        <f t="shared" si="105"/>
        <v>0</v>
      </c>
      <c r="B329" s="385"/>
      <c r="C329" s="374"/>
      <c r="D329" s="438"/>
      <c r="E329" s="352"/>
      <c r="F329" s="353"/>
      <c r="G329" s="353"/>
      <c r="H329" s="353"/>
      <c r="I329" s="353"/>
      <c r="J329" s="394">
        <f t="shared" si="101"/>
        <v>0</v>
      </c>
      <c r="K329" s="374"/>
      <c r="L329" s="374"/>
      <c r="M329" s="354"/>
      <c r="N329" s="355"/>
      <c r="O329" s="355"/>
      <c r="P329" s="355"/>
      <c r="Q329" s="355"/>
      <c r="R329" s="355"/>
      <c r="S329" s="356"/>
      <c r="T329" s="357"/>
      <c r="U329" s="338">
        <f t="shared" si="106"/>
        <v>0</v>
      </c>
      <c r="V329" s="374"/>
      <c r="W329" s="399">
        <f t="shared" si="107"/>
        <v>0</v>
      </c>
      <c r="X329" s="400">
        <f t="shared" si="108"/>
        <v>0</v>
      </c>
      <c r="Y329" s="400">
        <f t="shared" si="109"/>
        <v>0</v>
      </c>
      <c r="Z329" s="400">
        <f t="shared" si="110"/>
        <v>0</v>
      </c>
      <c r="AA329" s="400">
        <f t="shared" si="111"/>
        <v>0</v>
      </c>
      <c r="AB329" s="400">
        <f t="shared" si="112"/>
        <v>0</v>
      </c>
      <c r="AC329" s="400">
        <f t="shared" si="113"/>
        <v>0</v>
      </c>
      <c r="AD329" s="534">
        <f t="shared" si="103"/>
        <v>0</v>
      </c>
      <c r="AE329" s="386"/>
      <c r="AF329" s="405">
        <f t="shared" si="104"/>
        <v>0</v>
      </c>
      <c r="AG329" s="374"/>
      <c r="AH329" s="544"/>
    </row>
    <row r="330" spans="1:34" s="346" customFormat="1" hidden="1" x14ac:dyDescent="0.2">
      <c r="A330" s="384">
        <f t="shared" si="105"/>
        <v>0</v>
      </c>
      <c r="B330" s="385"/>
      <c r="C330" s="374"/>
      <c r="D330" s="438"/>
      <c r="E330" s="352"/>
      <c r="F330" s="353"/>
      <c r="G330" s="353"/>
      <c r="H330" s="353"/>
      <c r="I330" s="353"/>
      <c r="J330" s="394">
        <f t="shared" si="101"/>
        <v>0</v>
      </c>
      <c r="K330" s="374"/>
      <c r="L330" s="374"/>
      <c r="M330" s="354"/>
      <c r="N330" s="355"/>
      <c r="O330" s="355"/>
      <c r="P330" s="355"/>
      <c r="Q330" s="355"/>
      <c r="R330" s="355"/>
      <c r="S330" s="356"/>
      <c r="T330" s="357"/>
      <c r="U330" s="338">
        <f t="shared" si="106"/>
        <v>0</v>
      </c>
      <c r="V330" s="374"/>
      <c r="W330" s="399">
        <f t="shared" si="107"/>
        <v>0</v>
      </c>
      <c r="X330" s="400">
        <f t="shared" si="108"/>
        <v>0</v>
      </c>
      <c r="Y330" s="400">
        <f t="shared" si="109"/>
        <v>0</v>
      </c>
      <c r="Z330" s="400">
        <f t="shared" si="110"/>
        <v>0</v>
      </c>
      <c r="AA330" s="400">
        <f t="shared" si="111"/>
        <v>0</v>
      </c>
      <c r="AB330" s="400">
        <f t="shared" si="112"/>
        <v>0</v>
      </c>
      <c r="AC330" s="400">
        <f t="shared" si="113"/>
        <v>0</v>
      </c>
      <c r="AD330" s="534">
        <f t="shared" si="103"/>
        <v>0</v>
      </c>
      <c r="AE330" s="386"/>
      <c r="AF330" s="405">
        <f t="shared" si="104"/>
        <v>0</v>
      </c>
      <c r="AG330" s="374"/>
      <c r="AH330" s="544"/>
    </row>
    <row r="331" spans="1:34" s="346" customFormat="1" hidden="1" x14ac:dyDescent="0.2">
      <c r="A331" s="384">
        <f t="shared" ref="A331:A394" si="114">IF(AND(J331&lt;&gt;0,U331&lt;&gt;1),1,0)</f>
        <v>0</v>
      </c>
      <c r="B331" s="385"/>
      <c r="C331" s="374"/>
      <c r="D331" s="438"/>
      <c r="E331" s="352"/>
      <c r="F331" s="353"/>
      <c r="G331" s="353"/>
      <c r="H331" s="353"/>
      <c r="I331" s="353"/>
      <c r="J331" s="394">
        <f t="shared" si="101"/>
        <v>0</v>
      </c>
      <c r="K331" s="374"/>
      <c r="L331" s="374"/>
      <c r="M331" s="354"/>
      <c r="N331" s="355"/>
      <c r="O331" s="355"/>
      <c r="P331" s="355"/>
      <c r="Q331" s="355"/>
      <c r="R331" s="355"/>
      <c r="S331" s="356"/>
      <c r="T331" s="357"/>
      <c r="U331" s="338">
        <f t="shared" ref="U331:U394" si="115">SUM(M331:T331)</f>
        <v>0</v>
      </c>
      <c r="V331" s="374"/>
      <c r="W331" s="399">
        <f t="shared" ref="W331:W394" si="116">$J331*M331</f>
        <v>0</v>
      </c>
      <c r="X331" s="400">
        <f t="shared" ref="X331:X394" si="117">$J331*N331</f>
        <v>0</v>
      </c>
      <c r="Y331" s="400">
        <f t="shared" ref="Y331:Y394" si="118">$J331*O331</f>
        <v>0</v>
      </c>
      <c r="Z331" s="400">
        <f t="shared" ref="Z331:Z394" si="119">$J331*P331</f>
        <v>0</v>
      </c>
      <c r="AA331" s="400">
        <f t="shared" ref="AA331:AA394" si="120">$J331*Q331</f>
        <v>0</v>
      </c>
      <c r="AB331" s="400">
        <f t="shared" ref="AB331:AB394" si="121">$J331*R331</f>
        <v>0</v>
      </c>
      <c r="AC331" s="400">
        <f t="shared" ref="AC331:AC394" si="122">$J331*S331</f>
        <v>0</v>
      </c>
      <c r="AD331" s="534">
        <f t="shared" ref="AD331:AD394" si="123">SUM(W331:AC331)</f>
        <v>0</v>
      </c>
      <c r="AE331" s="386"/>
      <c r="AF331" s="405">
        <f t="shared" ref="AF331:AF394" si="124">$J331*T331</f>
        <v>0</v>
      </c>
      <c r="AG331" s="374"/>
      <c r="AH331" s="544"/>
    </row>
    <row r="332" spans="1:34" s="346" customFormat="1" hidden="1" x14ac:dyDescent="0.2">
      <c r="A332" s="384">
        <f t="shared" si="114"/>
        <v>0</v>
      </c>
      <c r="B332" s="385"/>
      <c r="C332" s="374"/>
      <c r="D332" s="438"/>
      <c r="E332" s="352"/>
      <c r="F332" s="353"/>
      <c r="G332" s="353"/>
      <c r="H332" s="353"/>
      <c r="I332" s="353"/>
      <c r="J332" s="394">
        <f t="shared" si="101"/>
        <v>0</v>
      </c>
      <c r="K332" s="374"/>
      <c r="L332" s="374"/>
      <c r="M332" s="354"/>
      <c r="N332" s="355"/>
      <c r="O332" s="355"/>
      <c r="P332" s="355"/>
      <c r="Q332" s="355"/>
      <c r="R332" s="355"/>
      <c r="S332" s="356"/>
      <c r="T332" s="357"/>
      <c r="U332" s="338">
        <f t="shared" si="115"/>
        <v>0</v>
      </c>
      <c r="V332" s="374"/>
      <c r="W332" s="399">
        <f t="shared" si="116"/>
        <v>0</v>
      </c>
      <c r="X332" s="400">
        <f t="shared" si="117"/>
        <v>0</v>
      </c>
      <c r="Y332" s="400">
        <f t="shared" si="118"/>
        <v>0</v>
      </c>
      <c r="Z332" s="400">
        <f t="shared" si="119"/>
        <v>0</v>
      </c>
      <c r="AA332" s="400">
        <f t="shared" si="120"/>
        <v>0</v>
      </c>
      <c r="AB332" s="400">
        <f t="shared" si="121"/>
        <v>0</v>
      </c>
      <c r="AC332" s="400">
        <f t="shared" si="122"/>
        <v>0</v>
      </c>
      <c r="AD332" s="534">
        <f t="shared" si="123"/>
        <v>0</v>
      </c>
      <c r="AE332" s="386"/>
      <c r="AF332" s="405">
        <f t="shared" si="124"/>
        <v>0</v>
      </c>
      <c r="AG332" s="374"/>
      <c r="AH332" s="544"/>
    </row>
    <row r="333" spans="1:34" s="346" customFormat="1" hidden="1" x14ac:dyDescent="0.2">
      <c r="A333" s="384">
        <f t="shared" si="114"/>
        <v>0</v>
      </c>
      <c r="B333" s="385"/>
      <c r="C333" s="374"/>
      <c r="D333" s="438"/>
      <c r="E333" s="352"/>
      <c r="F333" s="353"/>
      <c r="G333" s="353"/>
      <c r="H333" s="353"/>
      <c r="I333" s="353"/>
      <c r="J333" s="394">
        <f t="shared" si="101"/>
        <v>0</v>
      </c>
      <c r="K333" s="374"/>
      <c r="L333" s="374"/>
      <c r="M333" s="354"/>
      <c r="N333" s="355"/>
      <c r="O333" s="355"/>
      <c r="P333" s="355"/>
      <c r="Q333" s="355"/>
      <c r="R333" s="355"/>
      <c r="S333" s="356"/>
      <c r="T333" s="357"/>
      <c r="U333" s="338">
        <f t="shared" si="115"/>
        <v>0</v>
      </c>
      <c r="V333" s="374"/>
      <c r="W333" s="399">
        <f t="shared" si="116"/>
        <v>0</v>
      </c>
      <c r="X333" s="400">
        <f t="shared" si="117"/>
        <v>0</v>
      </c>
      <c r="Y333" s="400">
        <f t="shared" si="118"/>
        <v>0</v>
      </c>
      <c r="Z333" s="400">
        <f t="shared" si="119"/>
        <v>0</v>
      </c>
      <c r="AA333" s="400">
        <f t="shared" si="120"/>
        <v>0</v>
      </c>
      <c r="AB333" s="400">
        <f t="shared" si="121"/>
        <v>0</v>
      </c>
      <c r="AC333" s="400">
        <f t="shared" si="122"/>
        <v>0</v>
      </c>
      <c r="AD333" s="534">
        <f t="shared" si="123"/>
        <v>0</v>
      </c>
      <c r="AE333" s="386"/>
      <c r="AF333" s="405">
        <f t="shared" si="124"/>
        <v>0</v>
      </c>
      <c r="AG333" s="374"/>
      <c r="AH333" s="544"/>
    </row>
    <row r="334" spans="1:34" s="346" customFormat="1" hidden="1" x14ac:dyDescent="0.2">
      <c r="A334" s="384">
        <f t="shared" si="114"/>
        <v>0</v>
      </c>
      <c r="B334" s="385"/>
      <c r="C334" s="374"/>
      <c r="D334" s="438"/>
      <c r="E334" s="352"/>
      <c r="F334" s="353"/>
      <c r="G334" s="353"/>
      <c r="H334" s="353"/>
      <c r="I334" s="353"/>
      <c r="J334" s="394">
        <f t="shared" si="101"/>
        <v>0</v>
      </c>
      <c r="K334" s="374"/>
      <c r="L334" s="374"/>
      <c r="M334" s="354"/>
      <c r="N334" s="355"/>
      <c r="O334" s="355"/>
      <c r="P334" s="355"/>
      <c r="Q334" s="355"/>
      <c r="R334" s="355"/>
      <c r="S334" s="356"/>
      <c r="T334" s="357"/>
      <c r="U334" s="338">
        <f t="shared" si="115"/>
        <v>0</v>
      </c>
      <c r="V334" s="374"/>
      <c r="W334" s="399">
        <f t="shared" si="116"/>
        <v>0</v>
      </c>
      <c r="X334" s="400">
        <f t="shared" si="117"/>
        <v>0</v>
      </c>
      <c r="Y334" s="400">
        <f t="shared" si="118"/>
        <v>0</v>
      </c>
      <c r="Z334" s="400">
        <f t="shared" si="119"/>
        <v>0</v>
      </c>
      <c r="AA334" s="400">
        <f t="shared" si="120"/>
        <v>0</v>
      </c>
      <c r="AB334" s="400">
        <f t="shared" si="121"/>
        <v>0</v>
      </c>
      <c r="AC334" s="400">
        <f t="shared" si="122"/>
        <v>0</v>
      </c>
      <c r="AD334" s="534">
        <f t="shared" si="123"/>
        <v>0</v>
      </c>
      <c r="AE334" s="386"/>
      <c r="AF334" s="405">
        <f t="shared" si="124"/>
        <v>0</v>
      </c>
      <c r="AG334" s="374"/>
      <c r="AH334" s="544"/>
    </row>
    <row r="335" spans="1:34" s="346" customFormat="1" hidden="1" x14ac:dyDescent="0.2">
      <c r="A335" s="384">
        <f t="shared" si="114"/>
        <v>0</v>
      </c>
      <c r="B335" s="385"/>
      <c r="C335" s="374"/>
      <c r="D335" s="438"/>
      <c r="E335" s="352"/>
      <c r="F335" s="353"/>
      <c r="G335" s="353"/>
      <c r="H335" s="353"/>
      <c r="I335" s="353"/>
      <c r="J335" s="394">
        <f t="shared" si="101"/>
        <v>0</v>
      </c>
      <c r="K335" s="374"/>
      <c r="L335" s="374"/>
      <c r="M335" s="354"/>
      <c r="N335" s="355"/>
      <c r="O335" s="355"/>
      <c r="P335" s="355"/>
      <c r="Q335" s="355"/>
      <c r="R335" s="355"/>
      <c r="S335" s="356"/>
      <c r="T335" s="357"/>
      <c r="U335" s="338">
        <f t="shared" si="115"/>
        <v>0</v>
      </c>
      <c r="V335" s="374"/>
      <c r="W335" s="399">
        <f t="shared" si="116"/>
        <v>0</v>
      </c>
      <c r="X335" s="400">
        <f t="shared" si="117"/>
        <v>0</v>
      </c>
      <c r="Y335" s="400">
        <f t="shared" si="118"/>
        <v>0</v>
      </c>
      <c r="Z335" s="400">
        <f t="shared" si="119"/>
        <v>0</v>
      </c>
      <c r="AA335" s="400">
        <f t="shared" si="120"/>
        <v>0</v>
      </c>
      <c r="AB335" s="400">
        <f t="shared" si="121"/>
        <v>0</v>
      </c>
      <c r="AC335" s="400">
        <f t="shared" si="122"/>
        <v>0</v>
      </c>
      <c r="AD335" s="534">
        <f t="shared" si="123"/>
        <v>0</v>
      </c>
      <c r="AE335" s="386"/>
      <c r="AF335" s="405">
        <f t="shared" si="124"/>
        <v>0</v>
      </c>
      <c r="AG335" s="374"/>
      <c r="AH335" s="544"/>
    </row>
    <row r="336" spans="1:34" s="346" customFormat="1" hidden="1" x14ac:dyDescent="0.2">
      <c r="A336" s="384">
        <f t="shared" si="114"/>
        <v>0</v>
      </c>
      <c r="B336" s="385"/>
      <c r="C336" s="374"/>
      <c r="D336" s="438"/>
      <c r="E336" s="352"/>
      <c r="F336" s="353"/>
      <c r="G336" s="353"/>
      <c r="H336" s="353"/>
      <c r="I336" s="353"/>
      <c r="J336" s="394">
        <f t="shared" si="101"/>
        <v>0</v>
      </c>
      <c r="K336" s="374"/>
      <c r="L336" s="374"/>
      <c r="M336" s="354"/>
      <c r="N336" s="355"/>
      <c r="O336" s="355"/>
      <c r="P336" s="355"/>
      <c r="Q336" s="355"/>
      <c r="R336" s="355"/>
      <c r="S336" s="356"/>
      <c r="T336" s="357"/>
      <c r="U336" s="338">
        <f t="shared" si="115"/>
        <v>0</v>
      </c>
      <c r="V336" s="374"/>
      <c r="W336" s="399">
        <f t="shared" si="116"/>
        <v>0</v>
      </c>
      <c r="X336" s="400">
        <f t="shared" si="117"/>
        <v>0</v>
      </c>
      <c r="Y336" s="400">
        <f t="shared" si="118"/>
        <v>0</v>
      </c>
      <c r="Z336" s="400">
        <f t="shared" si="119"/>
        <v>0</v>
      </c>
      <c r="AA336" s="400">
        <f t="shared" si="120"/>
        <v>0</v>
      </c>
      <c r="AB336" s="400">
        <f t="shared" si="121"/>
        <v>0</v>
      </c>
      <c r="AC336" s="400">
        <f t="shared" si="122"/>
        <v>0</v>
      </c>
      <c r="AD336" s="534">
        <f t="shared" si="123"/>
        <v>0</v>
      </c>
      <c r="AE336" s="386"/>
      <c r="AF336" s="405">
        <f t="shared" si="124"/>
        <v>0</v>
      </c>
      <c r="AG336" s="374"/>
      <c r="AH336" s="544"/>
    </row>
    <row r="337" spans="1:34" s="346" customFormat="1" hidden="1" x14ac:dyDescent="0.2">
      <c r="A337" s="384">
        <f t="shared" si="114"/>
        <v>0</v>
      </c>
      <c r="B337" s="385"/>
      <c r="C337" s="374"/>
      <c r="D337" s="438"/>
      <c r="E337" s="352"/>
      <c r="F337" s="353"/>
      <c r="G337" s="353"/>
      <c r="H337" s="353"/>
      <c r="I337" s="353"/>
      <c r="J337" s="394">
        <f t="shared" si="101"/>
        <v>0</v>
      </c>
      <c r="K337" s="374"/>
      <c r="L337" s="374"/>
      <c r="M337" s="354"/>
      <c r="N337" s="355"/>
      <c r="O337" s="355"/>
      <c r="P337" s="355"/>
      <c r="Q337" s="355"/>
      <c r="R337" s="355"/>
      <c r="S337" s="356"/>
      <c r="T337" s="357"/>
      <c r="U337" s="338">
        <f t="shared" si="115"/>
        <v>0</v>
      </c>
      <c r="V337" s="374"/>
      <c r="W337" s="399">
        <f t="shared" si="116"/>
        <v>0</v>
      </c>
      <c r="X337" s="400">
        <f t="shared" si="117"/>
        <v>0</v>
      </c>
      <c r="Y337" s="400">
        <f t="shared" si="118"/>
        <v>0</v>
      </c>
      <c r="Z337" s="400">
        <f t="shared" si="119"/>
        <v>0</v>
      </c>
      <c r="AA337" s="400">
        <f t="shared" si="120"/>
        <v>0</v>
      </c>
      <c r="AB337" s="400">
        <f t="shared" si="121"/>
        <v>0</v>
      </c>
      <c r="AC337" s="400">
        <f t="shared" si="122"/>
        <v>0</v>
      </c>
      <c r="AD337" s="534">
        <f t="shared" si="123"/>
        <v>0</v>
      </c>
      <c r="AE337" s="386"/>
      <c r="AF337" s="405">
        <f t="shared" si="124"/>
        <v>0</v>
      </c>
      <c r="AG337" s="374"/>
      <c r="AH337" s="544"/>
    </row>
    <row r="338" spans="1:34" s="346" customFormat="1" hidden="1" x14ac:dyDescent="0.2">
      <c r="A338" s="384">
        <f t="shared" si="114"/>
        <v>0</v>
      </c>
      <c r="B338" s="385"/>
      <c r="C338" s="374"/>
      <c r="D338" s="438"/>
      <c r="E338" s="352"/>
      <c r="F338" s="353"/>
      <c r="G338" s="353"/>
      <c r="H338" s="353"/>
      <c r="I338" s="353"/>
      <c r="J338" s="394">
        <f t="shared" si="101"/>
        <v>0</v>
      </c>
      <c r="K338" s="374"/>
      <c r="L338" s="374"/>
      <c r="M338" s="354"/>
      <c r="N338" s="355"/>
      <c r="O338" s="355"/>
      <c r="P338" s="355"/>
      <c r="Q338" s="355"/>
      <c r="R338" s="355"/>
      <c r="S338" s="356"/>
      <c r="T338" s="357"/>
      <c r="U338" s="338">
        <f t="shared" si="115"/>
        <v>0</v>
      </c>
      <c r="V338" s="374"/>
      <c r="W338" s="399">
        <f t="shared" si="116"/>
        <v>0</v>
      </c>
      <c r="X338" s="400">
        <f t="shared" si="117"/>
        <v>0</v>
      </c>
      <c r="Y338" s="400">
        <f t="shared" si="118"/>
        <v>0</v>
      </c>
      <c r="Z338" s="400">
        <f t="shared" si="119"/>
        <v>0</v>
      </c>
      <c r="AA338" s="400">
        <f t="shared" si="120"/>
        <v>0</v>
      </c>
      <c r="AB338" s="400">
        <f t="shared" si="121"/>
        <v>0</v>
      </c>
      <c r="AC338" s="400">
        <f t="shared" si="122"/>
        <v>0</v>
      </c>
      <c r="AD338" s="534">
        <f t="shared" si="123"/>
        <v>0</v>
      </c>
      <c r="AE338" s="386"/>
      <c r="AF338" s="405">
        <f t="shared" si="124"/>
        <v>0</v>
      </c>
      <c r="AG338" s="374"/>
      <c r="AH338" s="544"/>
    </row>
    <row r="339" spans="1:34" s="346" customFormat="1" hidden="1" x14ac:dyDescent="0.2">
      <c r="A339" s="384">
        <f t="shared" si="114"/>
        <v>0</v>
      </c>
      <c r="B339" s="385"/>
      <c r="C339" s="374"/>
      <c r="D339" s="438"/>
      <c r="E339" s="352"/>
      <c r="F339" s="353"/>
      <c r="G339" s="353"/>
      <c r="H339" s="353"/>
      <c r="I339" s="353"/>
      <c r="J339" s="394">
        <f t="shared" si="101"/>
        <v>0</v>
      </c>
      <c r="K339" s="374"/>
      <c r="L339" s="374"/>
      <c r="M339" s="354"/>
      <c r="N339" s="355"/>
      <c r="O339" s="355"/>
      <c r="P339" s="355"/>
      <c r="Q339" s="355"/>
      <c r="R339" s="355"/>
      <c r="S339" s="356"/>
      <c r="T339" s="357"/>
      <c r="U339" s="338">
        <f t="shared" si="115"/>
        <v>0</v>
      </c>
      <c r="V339" s="374"/>
      <c r="W339" s="399">
        <f t="shared" si="116"/>
        <v>0</v>
      </c>
      <c r="X339" s="400">
        <f t="shared" si="117"/>
        <v>0</v>
      </c>
      <c r="Y339" s="400">
        <f t="shared" si="118"/>
        <v>0</v>
      </c>
      <c r="Z339" s="400">
        <f t="shared" si="119"/>
        <v>0</v>
      </c>
      <c r="AA339" s="400">
        <f t="shared" si="120"/>
        <v>0</v>
      </c>
      <c r="AB339" s="400">
        <f t="shared" si="121"/>
        <v>0</v>
      </c>
      <c r="AC339" s="400">
        <f t="shared" si="122"/>
        <v>0</v>
      </c>
      <c r="AD339" s="534">
        <f t="shared" si="123"/>
        <v>0</v>
      </c>
      <c r="AE339" s="386"/>
      <c r="AF339" s="405">
        <f t="shared" si="124"/>
        <v>0</v>
      </c>
      <c r="AG339" s="374"/>
      <c r="AH339" s="544"/>
    </row>
    <row r="340" spans="1:34" s="346" customFormat="1" hidden="1" x14ac:dyDescent="0.2">
      <c r="A340" s="384">
        <f t="shared" si="114"/>
        <v>0</v>
      </c>
      <c r="B340" s="385"/>
      <c r="C340" s="374"/>
      <c r="D340" s="438"/>
      <c r="E340" s="352"/>
      <c r="F340" s="353"/>
      <c r="G340" s="353"/>
      <c r="H340" s="353"/>
      <c r="I340" s="353"/>
      <c r="J340" s="394">
        <f t="shared" si="101"/>
        <v>0</v>
      </c>
      <c r="K340" s="374"/>
      <c r="L340" s="374"/>
      <c r="M340" s="354"/>
      <c r="N340" s="355"/>
      <c r="O340" s="355"/>
      <c r="P340" s="355"/>
      <c r="Q340" s="355"/>
      <c r="R340" s="355"/>
      <c r="S340" s="356"/>
      <c r="T340" s="357"/>
      <c r="U340" s="338">
        <f t="shared" si="115"/>
        <v>0</v>
      </c>
      <c r="V340" s="374"/>
      <c r="W340" s="399">
        <f t="shared" si="116"/>
        <v>0</v>
      </c>
      <c r="X340" s="400">
        <f t="shared" si="117"/>
        <v>0</v>
      </c>
      <c r="Y340" s="400">
        <f t="shared" si="118"/>
        <v>0</v>
      </c>
      <c r="Z340" s="400">
        <f t="shared" si="119"/>
        <v>0</v>
      </c>
      <c r="AA340" s="400">
        <f t="shared" si="120"/>
        <v>0</v>
      </c>
      <c r="AB340" s="400">
        <f t="shared" si="121"/>
        <v>0</v>
      </c>
      <c r="AC340" s="400">
        <f t="shared" si="122"/>
        <v>0</v>
      </c>
      <c r="AD340" s="534">
        <f t="shared" si="123"/>
        <v>0</v>
      </c>
      <c r="AE340" s="386"/>
      <c r="AF340" s="405">
        <f t="shared" si="124"/>
        <v>0</v>
      </c>
      <c r="AG340" s="374"/>
      <c r="AH340" s="544"/>
    </row>
    <row r="341" spans="1:34" s="346" customFormat="1" hidden="1" x14ac:dyDescent="0.2">
      <c r="A341" s="384">
        <f t="shared" si="114"/>
        <v>0</v>
      </c>
      <c r="B341" s="385"/>
      <c r="C341" s="374"/>
      <c r="D341" s="438"/>
      <c r="E341" s="352"/>
      <c r="F341" s="353"/>
      <c r="G341" s="353"/>
      <c r="H341" s="353"/>
      <c r="I341" s="353"/>
      <c r="J341" s="394">
        <f t="shared" si="101"/>
        <v>0</v>
      </c>
      <c r="K341" s="374"/>
      <c r="L341" s="374"/>
      <c r="M341" s="354"/>
      <c r="N341" s="355"/>
      <c r="O341" s="355"/>
      <c r="P341" s="355"/>
      <c r="Q341" s="355"/>
      <c r="R341" s="355"/>
      <c r="S341" s="356"/>
      <c r="T341" s="357"/>
      <c r="U341" s="338">
        <f t="shared" si="115"/>
        <v>0</v>
      </c>
      <c r="V341" s="374"/>
      <c r="W341" s="399">
        <f t="shared" si="116"/>
        <v>0</v>
      </c>
      <c r="X341" s="400">
        <f t="shared" si="117"/>
        <v>0</v>
      </c>
      <c r="Y341" s="400">
        <f t="shared" si="118"/>
        <v>0</v>
      </c>
      <c r="Z341" s="400">
        <f t="shared" si="119"/>
        <v>0</v>
      </c>
      <c r="AA341" s="400">
        <f t="shared" si="120"/>
        <v>0</v>
      </c>
      <c r="AB341" s="400">
        <f t="shared" si="121"/>
        <v>0</v>
      </c>
      <c r="AC341" s="400">
        <f t="shared" si="122"/>
        <v>0</v>
      </c>
      <c r="AD341" s="534">
        <f t="shared" si="123"/>
        <v>0</v>
      </c>
      <c r="AE341" s="386"/>
      <c r="AF341" s="405">
        <f t="shared" si="124"/>
        <v>0</v>
      </c>
      <c r="AG341" s="374"/>
      <c r="AH341" s="544"/>
    </row>
    <row r="342" spans="1:34" s="346" customFormat="1" hidden="1" x14ac:dyDescent="0.2">
      <c r="A342" s="384">
        <f t="shared" si="114"/>
        <v>0</v>
      </c>
      <c r="B342" s="385"/>
      <c r="C342" s="374"/>
      <c r="D342" s="438"/>
      <c r="E342" s="352"/>
      <c r="F342" s="353"/>
      <c r="G342" s="353"/>
      <c r="H342" s="353"/>
      <c r="I342" s="353"/>
      <c r="J342" s="394">
        <f t="shared" si="101"/>
        <v>0</v>
      </c>
      <c r="K342" s="374"/>
      <c r="L342" s="374"/>
      <c r="M342" s="354"/>
      <c r="N342" s="355"/>
      <c r="O342" s="355"/>
      <c r="P342" s="355"/>
      <c r="Q342" s="355"/>
      <c r="R342" s="355"/>
      <c r="S342" s="356"/>
      <c r="T342" s="357"/>
      <c r="U342" s="338">
        <f t="shared" si="115"/>
        <v>0</v>
      </c>
      <c r="V342" s="374"/>
      <c r="W342" s="399">
        <f t="shared" si="116"/>
        <v>0</v>
      </c>
      <c r="X342" s="400">
        <f t="shared" si="117"/>
        <v>0</v>
      </c>
      <c r="Y342" s="400">
        <f t="shared" si="118"/>
        <v>0</v>
      </c>
      <c r="Z342" s="400">
        <f t="shared" si="119"/>
        <v>0</v>
      </c>
      <c r="AA342" s="400">
        <f t="shared" si="120"/>
        <v>0</v>
      </c>
      <c r="AB342" s="400">
        <f t="shared" si="121"/>
        <v>0</v>
      </c>
      <c r="AC342" s="400">
        <f t="shared" si="122"/>
        <v>0</v>
      </c>
      <c r="AD342" s="534">
        <f t="shared" si="123"/>
        <v>0</v>
      </c>
      <c r="AE342" s="386"/>
      <c r="AF342" s="405">
        <f t="shared" si="124"/>
        <v>0</v>
      </c>
      <c r="AG342" s="374"/>
      <c r="AH342" s="544"/>
    </row>
    <row r="343" spans="1:34" s="346" customFormat="1" hidden="1" x14ac:dyDescent="0.2">
      <c r="A343" s="384">
        <f t="shared" si="114"/>
        <v>0</v>
      </c>
      <c r="B343" s="385"/>
      <c r="C343" s="374"/>
      <c r="D343" s="438"/>
      <c r="E343" s="352"/>
      <c r="F343" s="353"/>
      <c r="G343" s="353"/>
      <c r="H343" s="353"/>
      <c r="I343" s="353"/>
      <c r="J343" s="394">
        <f t="shared" si="101"/>
        <v>0</v>
      </c>
      <c r="K343" s="374"/>
      <c r="L343" s="374"/>
      <c r="M343" s="354"/>
      <c r="N343" s="355"/>
      <c r="O343" s="355"/>
      <c r="P343" s="355"/>
      <c r="Q343" s="355"/>
      <c r="R343" s="355"/>
      <c r="S343" s="356"/>
      <c r="T343" s="357"/>
      <c r="U343" s="338">
        <f t="shared" si="115"/>
        <v>0</v>
      </c>
      <c r="V343" s="374"/>
      <c r="W343" s="399">
        <f t="shared" si="116"/>
        <v>0</v>
      </c>
      <c r="X343" s="400">
        <f t="shared" si="117"/>
        <v>0</v>
      </c>
      <c r="Y343" s="400">
        <f t="shared" si="118"/>
        <v>0</v>
      </c>
      <c r="Z343" s="400">
        <f t="shared" si="119"/>
        <v>0</v>
      </c>
      <c r="AA343" s="400">
        <f t="shared" si="120"/>
        <v>0</v>
      </c>
      <c r="AB343" s="400">
        <f t="shared" si="121"/>
        <v>0</v>
      </c>
      <c r="AC343" s="400">
        <f t="shared" si="122"/>
        <v>0</v>
      </c>
      <c r="AD343" s="534">
        <f t="shared" si="123"/>
        <v>0</v>
      </c>
      <c r="AE343" s="386"/>
      <c r="AF343" s="405">
        <f t="shared" si="124"/>
        <v>0</v>
      </c>
      <c r="AG343" s="374"/>
      <c r="AH343" s="544"/>
    </row>
    <row r="344" spans="1:34" s="346" customFormat="1" hidden="1" x14ac:dyDescent="0.2">
      <c r="A344" s="384">
        <f t="shared" si="114"/>
        <v>0</v>
      </c>
      <c r="B344" s="385"/>
      <c r="C344" s="374"/>
      <c r="D344" s="438"/>
      <c r="E344" s="352"/>
      <c r="F344" s="353"/>
      <c r="G344" s="353"/>
      <c r="H344" s="353"/>
      <c r="I344" s="353"/>
      <c r="J344" s="394">
        <f t="shared" si="101"/>
        <v>0</v>
      </c>
      <c r="K344" s="374"/>
      <c r="L344" s="374"/>
      <c r="M344" s="354"/>
      <c r="N344" s="355"/>
      <c r="O344" s="355"/>
      <c r="P344" s="355"/>
      <c r="Q344" s="355"/>
      <c r="R344" s="355"/>
      <c r="S344" s="356"/>
      <c r="T344" s="357"/>
      <c r="U344" s="338">
        <f t="shared" si="115"/>
        <v>0</v>
      </c>
      <c r="V344" s="374"/>
      <c r="W344" s="399">
        <f t="shared" si="116"/>
        <v>0</v>
      </c>
      <c r="X344" s="400">
        <f t="shared" si="117"/>
        <v>0</v>
      </c>
      <c r="Y344" s="400">
        <f t="shared" si="118"/>
        <v>0</v>
      </c>
      <c r="Z344" s="400">
        <f t="shared" si="119"/>
        <v>0</v>
      </c>
      <c r="AA344" s="400">
        <f t="shared" si="120"/>
        <v>0</v>
      </c>
      <c r="AB344" s="400">
        <f t="shared" si="121"/>
        <v>0</v>
      </c>
      <c r="AC344" s="400">
        <f t="shared" si="122"/>
        <v>0</v>
      </c>
      <c r="AD344" s="534">
        <f t="shared" si="123"/>
        <v>0</v>
      </c>
      <c r="AE344" s="386"/>
      <c r="AF344" s="405">
        <f t="shared" si="124"/>
        <v>0</v>
      </c>
      <c r="AG344" s="374"/>
      <c r="AH344" s="544"/>
    </row>
    <row r="345" spans="1:34" s="346" customFormat="1" hidden="1" x14ac:dyDescent="0.2">
      <c r="A345" s="384">
        <f t="shared" si="114"/>
        <v>0</v>
      </c>
      <c r="B345" s="385"/>
      <c r="C345" s="374"/>
      <c r="D345" s="438"/>
      <c r="E345" s="352"/>
      <c r="F345" s="353"/>
      <c r="G345" s="353"/>
      <c r="H345" s="353"/>
      <c r="I345" s="353"/>
      <c r="J345" s="394">
        <f t="shared" si="101"/>
        <v>0</v>
      </c>
      <c r="K345" s="374"/>
      <c r="L345" s="374"/>
      <c r="M345" s="354"/>
      <c r="N345" s="355"/>
      <c r="O345" s="355"/>
      <c r="P345" s="355"/>
      <c r="Q345" s="355"/>
      <c r="R345" s="355"/>
      <c r="S345" s="356"/>
      <c r="T345" s="357"/>
      <c r="U345" s="338">
        <f t="shared" si="115"/>
        <v>0</v>
      </c>
      <c r="V345" s="374"/>
      <c r="W345" s="399">
        <f t="shared" si="116"/>
        <v>0</v>
      </c>
      <c r="X345" s="400">
        <f t="shared" si="117"/>
        <v>0</v>
      </c>
      <c r="Y345" s="400">
        <f t="shared" si="118"/>
        <v>0</v>
      </c>
      <c r="Z345" s="400">
        <f t="shared" si="119"/>
        <v>0</v>
      </c>
      <c r="AA345" s="400">
        <f t="shared" si="120"/>
        <v>0</v>
      </c>
      <c r="AB345" s="400">
        <f t="shared" si="121"/>
        <v>0</v>
      </c>
      <c r="AC345" s="400">
        <f t="shared" si="122"/>
        <v>0</v>
      </c>
      <c r="AD345" s="534">
        <f t="shared" si="123"/>
        <v>0</v>
      </c>
      <c r="AE345" s="386"/>
      <c r="AF345" s="405">
        <f t="shared" si="124"/>
        <v>0</v>
      </c>
      <c r="AG345" s="374"/>
      <c r="AH345" s="544"/>
    </row>
    <row r="346" spans="1:34" s="346" customFormat="1" hidden="1" x14ac:dyDescent="0.2">
      <c r="A346" s="384">
        <f t="shared" si="114"/>
        <v>0</v>
      </c>
      <c r="B346" s="385"/>
      <c r="C346" s="374"/>
      <c r="D346" s="438"/>
      <c r="E346" s="352"/>
      <c r="F346" s="353"/>
      <c r="G346" s="353"/>
      <c r="H346" s="353"/>
      <c r="I346" s="353"/>
      <c r="J346" s="394">
        <f t="shared" si="101"/>
        <v>0</v>
      </c>
      <c r="K346" s="374"/>
      <c r="L346" s="374"/>
      <c r="M346" s="354"/>
      <c r="N346" s="355"/>
      <c r="O346" s="355"/>
      <c r="P346" s="355"/>
      <c r="Q346" s="355"/>
      <c r="R346" s="355"/>
      <c r="S346" s="356"/>
      <c r="T346" s="357"/>
      <c r="U346" s="338">
        <f t="shared" si="115"/>
        <v>0</v>
      </c>
      <c r="V346" s="374"/>
      <c r="W346" s="399">
        <f t="shared" si="116"/>
        <v>0</v>
      </c>
      <c r="X346" s="400">
        <f t="shared" si="117"/>
        <v>0</v>
      </c>
      <c r="Y346" s="400">
        <f t="shared" si="118"/>
        <v>0</v>
      </c>
      <c r="Z346" s="400">
        <f t="shared" si="119"/>
        <v>0</v>
      </c>
      <c r="AA346" s="400">
        <f t="shared" si="120"/>
        <v>0</v>
      </c>
      <c r="AB346" s="400">
        <f t="shared" si="121"/>
        <v>0</v>
      </c>
      <c r="AC346" s="400">
        <f t="shared" si="122"/>
        <v>0</v>
      </c>
      <c r="AD346" s="534">
        <f t="shared" si="123"/>
        <v>0</v>
      </c>
      <c r="AE346" s="386"/>
      <c r="AF346" s="405">
        <f t="shared" si="124"/>
        <v>0</v>
      </c>
      <c r="AG346" s="374"/>
      <c r="AH346" s="544"/>
    </row>
    <row r="347" spans="1:34" s="346" customFormat="1" hidden="1" x14ac:dyDescent="0.2">
      <c r="A347" s="384">
        <f t="shared" si="114"/>
        <v>0</v>
      </c>
      <c r="B347" s="385"/>
      <c r="C347" s="374"/>
      <c r="D347" s="438"/>
      <c r="E347" s="352"/>
      <c r="F347" s="353"/>
      <c r="G347" s="353"/>
      <c r="H347" s="353"/>
      <c r="I347" s="353"/>
      <c r="J347" s="394">
        <f t="shared" si="101"/>
        <v>0</v>
      </c>
      <c r="K347" s="374"/>
      <c r="L347" s="374"/>
      <c r="M347" s="354"/>
      <c r="N347" s="355"/>
      <c r="O347" s="355"/>
      <c r="P347" s="355"/>
      <c r="Q347" s="355"/>
      <c r="R347" s="355"/>
      <c r="S347" s="356"/>
      <c r="T347" s="357"/>
      <c r="U347" s="338">
        <f t="shared" si="115"/>
        <v>0</v>
      </c>
      <c r="V347" s="374"/>
      <c r="W347" s="399">
        <f t="shared" si="116"/>
        <v>0</v>
      </c>
      <c r="X347" s="400">
        <f t="shared" si="117"/>
        <v>0</v>
      </c>
      <c r="Y347" s="400">
        <f t="shared" si="118"/>
        <v>0</v>
      </c>
      <c r="Z347" s="400">
        <f t="shared" si="119"/>
        <v>0</v>
      </c>
      <c r="AA347" s="400">
        <f t="shared" si="120"/>
        <v>0</v>
      </c>
      <c r="AB347" s="400">
        <f t="shared" si="121"/>
        <v>0</v>
      </c>
      <c r="AC347" s="400">
        <f t="shared" si="122"/>
        <v>0</v>
      </c>
      <c r="AD347" s="534">
        <f t="shared" si="123"/>
        <v>0</v>
      </c>
      <c r="AE347" s="386"/>
      <c r="AF347" s="405">
        <f t="shared" si="124"/>
        <v>0</v>
      </c>
      <c r="AG347" s="374"/>
      <c r="AH347" s="544"/>
    </row>
    <row r="348" spans="1:34" s="346" customFormat="1" hidden="1" x14ac:dyDescent="0.2">
      <c r="A348" s="384">
        <f t="shared" si="114"/>
        <v>0</v>
      </c>
      <c r="B348" s="385"/>
      <c r="C348" s="374"/>
      <c r="D348" s="438"/>
      <c r="E348" s="352"/>
      <c r="F348" s="353"/>
      <c r="G348" s="353"/>
      <c r="H348" s="353"/>
      <c r="I348" s="353"/>
      <c r="J348" s="394">
        <f t="shared" si="101"/>
        <v>0</v>
      </c>
      <c r="K348" s="374"/>
      <c r="L348" s="374"/>
      <c r="M348" s="354"/>
      <c r="N348" s="355"/>
      <c r="O348" s="355"/>
      <c r="P348" s="355"/>
      <c r="Q348" s="355"/>
      <c r="R348" s="355"/>
      <c r="S348" s="356"/>
      <c r="T348" s="357"/>
      <c r="U348" s="338">
        <f t="shared" si="115"/>
        <v>0</v>
      </c>
      <c r="V348" s="374"/>
      <c r="W348" s="399">
        <f t="shared" si="116"/>
        <v>0</v>
      </c>
      <c r="X348" s="400">
        <f t="shared" si="117"/>
        <v>0</v>
      </c>
      <c r="Y348" s="400">
        <f t="shared" si="118"/>
        <v>0</v>
      </c>
      <c r="Z348" s="400">
        <f t="shared" si="119"/>
        <v>0</v>
      </c>
      <c r="AA348" s="400">
        <f t="shared" si="120"/>
        <v>0</v>
      </c>
      <c r="AB348" s="400">
        <f t="shared" si="121"/>
        <v>0</v>
      </c>
      <c r="AC348" s="400">
        <f t="shared" si="122"/>
        <v>0</v>
      </c>
      <c r="AD348" s="534">
        <f t="shared" si="123"/>
        <v>0</v>
      </c>
      <c r="AE348" s="386"/>
      <c r="AF348" s="405">
        <f t="shared" si="124"/>
        <v>0</v>
      </c>
      <c r="AG348" s="374"/>
      <c r="AH348" s="544"/>
    </row>
    <row r="349" spans="1:34" s="346" customFormat="1" hidden="1" x14ac:dyDescent="0.2">
      <c r="A349" s="384">
        <f t="shared" si="114"/>
        <v>0</v>
      </c>
      <c r="B349" s="385"/>
      <c r="C349" s="374"/>
      <c r="D349" s="438"/>
      <c r="E349" s="352"/>
      <c r="F349" s="353"/>
      <c r="G349" s="353"/>
      <c r="H349" s="353"/>
      <c r="I349" s="353"/>
      <c r="J349" s="394">
        <f t="shared" si="101"/>
        <v>0</v>
      </c>
      <c r="K349" s="374"/>
      <c r="L349" s="374"/>
      <c r="M349" s="354"/>
      <c r="N349" s="355"/>
      <c r="O349" s="355"/>
      <c r="P349" s="355"/>
      <c r="Q349" s="355"/>
      <c r="R349" s="355"/>
      <c r="S349" s="356"/>
      <c r="T349" s="357"/>
      <c r="U349" s="338">
        <f t="shared" si="115"/>
        <v>0</v>
      </c>
      <c r="V349" s="374"/>
      <c r="W349" s="399">
        <f t="shared" si="116"/>
        <v>0</v>
      </c>
      <c r="X349" s="400">
        <f t="shared" si="117"/>
        <v>0</v>
      </c>
      <c r="Y349" s="400">
        <f t="shared" si="118"/>
        <v>0</v>
      </c>
      <c r="Z349" s="400">
        <f t="shared" si="119"/>
        <v>0</v>
      </c>
      <c r="AA349" s="400">
        <f t="shared" si="120"/>
        <v>0</v>
      </c>
      <c r="AB349" s="400">
        <f t="shared" si="121"/>
        <v>0</v>
      </c>
      <c r="AC349" s="400">
        <f t="shared" si="122"/>
        <v>0</v>
      </c>
      <c r="AD349" s="534">
        <f t="shared" si="123"/>
        <v>0</v>
      </c>
      <c r="AE349" s="386"/>
      <c r="AF349" s="405">
        <f t="shared" si="124"/>
        <v>0</v>
      </c>
      <c r="AG349" s="374"/>
      <c r="AH349" s="544"/>
    </row>
    <row r="350" spans="1:34" s="346" customFormat="1" hidden="1" x14ac:dyDescent="0.2">
      <c r="A350" s="384">
        <f t="shared" si="114"/>
        <v>0</v>
      </c>
      <c r="B350" s="385"/>
      <c r="C350" s="374"/>
      <c r="D350" s="438"/>
      <c r="E350" s="352"/>
      <c r="F350" s="353"/>
      <c r="G350" s="353"/>
      <c r="H350" s="353"/>
      <c r="I350" s="353"/>
      <c r="J350" s="394">
        <f t="shared" si="101"/>
        <v>0</v>
      </c>
      <c r="K350" s="374"/>
      <c r="L350" s="374"/>
      <c r="M350" s="354"/>
      <c r="N350" s="355"/>
      <c r="O350" s="355"/>
      <c r="P350" s="355"/>
      <c r="Q350" s="355"/>
      <c r="R350" s="355"/>
      <c r="S350" s="356"/>
      <c r="T350" s="357"/>
      <c r="U350" s="338">
        <f t="shared" si="115"/>
        <v>0</v>
      </c>
      <c r="V350" s="374"/>
      <c r="W350" s="399">
        <f t="shared" si="116"/>
        <v>0</v>
      </c>
      <c r="X350" s="400">
        <f t="shared" si="117"/>
        <v>0</v>
      </c>
      <c r="Y350" s="400">
        <f t="shared" si="118"/>
        <v>0</v>
      </c>
      <c r="Z350" s="400">
        <f t="shared" si="119"/>
        <v>0</v>
      </c>
      <c r="AA350" s="400">
        <f t="shared" si="120"/>
        <v>0</v>
      </c>
      <c r="AB350" s="400">
        <f t="shared" si="121"/>
        <v>0</v>
      </c>
      <c r="AC350" s="400">
        <f t="shared" si="122"/>
        <v>0</v>
      </c>
      <c r="AD350" s="534">
        <f t="shared" si="123"/>
        <v>0</v>
      </c>
      <c r="AE350" s="386"/>
      <c r="AF350" s="405">
        <f t="shared" si="124"/>
        <v>0</v>
      </c>
      <c r="AG350" s="374"/>
      <c r="AH350" s="544"/>
    </row>
    <row r="351" spans="1:34" s="346" customFormat="1" hidden="1" x14ac:dyDescent="0.2">
      <c r="A351" s="384">
        <f t="shared" si="114"/>
        <v>0</v>
      </c>
      <c r="B351" s="385"/>
      <c r="C351" s="374"/>
      <c r="D351" s="438"/>
      <c r="E351" s="352"/>
      <c r="F351" s="353"/>
      <c r="G351" s="353"/>
      <c r="H351" s="353"/>
      <c r="I351" s="353"/>
      <c r="J351" s="394">
        <f t="shared" si="101"/>
        <v>0</v>
      </c>
      <c r="K351" s="374"/>
      <c r="L351" s="374"/>
      <c r="M351" s="354"/>
      <c r="N351" s="355"/>
      <c r="O351" s="355"/>
      <c r="P351" s="355"/>
      <c r="Q351" s="355"/>
      <c r="R351" s="355"/>
      <c r="S351" s="356"/>
      <c r="T351" s="357"/>
      <c r="U351" s="338">
        <f t="shared" si="115"/>
        <v>0</v>
      </c>
      <c r="V351" s="374"/>
      <c r="W351" s="399">
        <f t="shared" si="116"/>
        <v>0</v>
      </c>
      <c r="X351" s="400">
        <f t="shared" si="117"/>
        <v>0</v>
      </c>
      <c r="Y351" s="400">
        <f t="shared" si="118"/>
        <v>0</v>
      </c>
      <c r="Z351" s="400">
        <f t="shared" si="119"/>
        <v>0</v>
      </c>
      <c r="AA351" s="400">
        <f t="shared" si="120"/>
        <v>0</v>
      </c>
      <c r="AB351" s="400">
        <f t="shared" si="121"/>
        <v>0</v>
      </c>
      <c r="AC351" s="400">
        <f t="shared" si="122"/>
        <v>0</v>
      </c>
      <c r="AD351" s="534">
        <f t="shared" si="123"/>
        <v>0</v>
      </c>
      <c r="AE351" s="386"/>
      <c r="AF351" s="405">
        <f t="shared" si="124"/>
        <v>0</v>
      </c>
      <c r="AG351" s="374"/>
      <c r="AH351" s="544"/>
    </row>
    <row r="352" spans="1:34" s="346" customFormat="1" hidden="1" x14ac:dyDescent="0.2">
      <c r="A352" s="384">
        <f t="shared" si="114"/>
        <v>0</v>
      </c>
      <c r="B352" s="385"/>
      <c r="C352" s="374"/>
      <c r="D352" s="438"/>
      <c r="E352" s="352"/>
      <c r="F352" s="353"/>
      <c r="G352" s="353"/>
      <c r="H352" s="353"/>
      <c r="I352" s="353"/>
      <c r="J352" s="394">
        <f t="shared" si="101"/>
        <v>0</v>
      </c>
      <c r="K352" s="374"/>
      <c r="L352" s="374"/>
      <c r="M352" s="354"/>
      <c r="N352" s="355"/>
      <c r="O352" s="355"/>
      <c r="P352" s="355"/>
      <c r="Q352" s="355"/>
      <c r="R352" s="355"/>
      <c r="S352" s="356"/>
      <c r="T352" s="357"/>
      <c r="U352" s="338">
        <f t="shared" si="115"/>
        <v>0</v>
      </c>
      <c r="V352" s="374"/>
      <c r="W352" s="399">
        <f t="shared" si="116"/>
        <v>0</v>
      </c>
      <c r="X352" s="400">
        <f t="shared" si="117"/>
        <v>0</v>
      </c>
      <c r="Y352" s="400">
        <f t="shared" si="118"/>
        <v>0</v>
      </c>
      <c r="Z352" s="400">
        <f t="shared" si="119"/>
        <v>0</v>
      </c>
      <c r="AA352" s="400">
        <f t="shared" si="120"/>
        <v>0</v>
      </c>
      <c r="AB352" s="400">
        <f t="shared" si="121"/>
        <v>0</v>
      </c>
      <c r="AC352" s="400">
        <f t="shared" si="122"/>
        <v>0</v>
      </c>
      <c r="AD352" s="534">
        <f t="shared" si="123"/>
        <v>0</v>
      </c>
      <c r="AE352" s="386"/>
      <c r="AF352" s="405">
        <f t="shared" si="124"/>
        <v>0</v>
      </c>
      <c r="AG352" s="374"/>
      <c r="AH352" s="544"/>
    </row>
    <row r="353" spans="1:34" s="346" customFormat="1" hidden="1" x14ac:dyDescent="0.2">
      <c r="A353" s="384">
        <f t="shared" si="114"/>
        <v>0</v>
      </c>
      <c r="B353" s="385"/>
      <c r="C353" s="374"/>
      <c r="D353" s="438"/>
      <c r="E353" s="352"/>
      <c r="F353" s="353"/>
      <c r="G353" s="353"/>
      <c r="H353" s="353"/>
      <c r="I353" s="353"/>
      <c r="J353" s="394">
        <f t="shared" si="101"/>
        <v>0</v>
      </c>
      <c r="K353" s="374"/>
      <c r="L353" s="374"/>
      <c r="M353" s="354"/>
      <c r="N353" s="355"/>
      <c r="O353" s="355"/>
      <c r="P353" s="355"/>
      <c r="Q353" s="355"/>
      <c r="R353" s="355"/>
      <c r="S353" s="356"/>
      <c r="T353" s="357"/>
      <c r="U353" s="338">
        <f t="shared" si="115"/>
        <v>0</v>
      </c>
      <c r="V353" s="374"/>
      <c r="W353" s="399">
        <f t="shared" si="116"/>
        <v>0</v>
      </c>
      <c r="X353" s="400">
        <f t="shared" si="117"/>
        <v>0</v>
      </c>
      <c r="Y353" s="400">
        <f t="shared" si="118"/>
        <v>0</v>
      </c>
      <c r="Z353" s="400">
        <f t="shared" si="119"/>
        <v>0</v>
      </c>
      <c r="AA353" s="400">
        <f t="shared" si="120"/>
        <v>0</v>
      </c>
      <c r="AB353" s="400">
        <f t="shared" si="121"/>
        <v>0</v>
      </c>
      <c r="AC353" s="400">
        <f t="shared" si="122"/>
        <v>0</v>
      </c>
      <c r="AD353" s="534">
        <f t="shared" si="123"/>
        <v>0</v>
      </c>
      <c r="AE353" s="386"/>
      <c r="AF353" s="405">
        <f t="shared" si="124"/>
        <v>0</v>
      </c>
      <c r="AG353" s="374"/>
      <c r="AH353" s="544"/>
    </row>
    <row r="354" spans="1:34" s="346" customFormat="1" hidden="1" x14ac:dyDescent="0.2">
      <c r="A354" s="384">
        <f t="shared" si="114"/>
        <v>0</v>
      </c>
      <c r="B354" s="385"/>
      <c r="C354" s="374"/>
      <c r="D354" s="438"/>
      <c r="E354" s="352"/>
      <c r="F354" s="353"/>
      <c r="G354" s="353"/>
      <c r="H354" s="353"/>
      <c r="I354" s="353"/>
      <c r="J354" s="394">
        <f t="shared" si="101"/>
        <v>0</v>
      </c>
      <c r="K354" s="374"/>
      <c r="L354" s="374"/>
      <c r="M354" s="354"/>
      <c r="N354" s="355"/>
      <c r="O354" s="355"/>
      <c r="P354" s="355"/>
      <c r="Q354" s="355"/>
      <c r="R354" s="355"/>
      <c r="S354" s="356"/>
      <c r="T354" s="357"/>
      <c r="U354" s="338">
        <f t="shared" si="115"/>
        <v>0</v>
      </c>
      <c r="V354" s="374"/>
      <c r="W354" s="399">
        <f t="shared" si="116"/>
        <v>0</v>
      </c>
      <c r="X354" s="400">
        <f t="shared" si="117"/>
        <v>0</v>
      </c>
      <c r="Y354" s="400">
        <f t="shared" si="118"/>
        <v>0</v>
      </c>
      <c r="Z354" s="400">
        <f t="shared" si="119"/>
        <v>0</v>
      </c>
      <c r="AA354" s="400">
        <f t="shared" si="120"/>
        <v>0</v>
      </c>
      <c r="AB354" s="400">
        <f t="shared" si="121"/>
        <v>0</v>
      </c>
      <c r="AC354" s="400">
        <f t="shared" si="122"/>
        <v>0</v>
      </c>
      <c r="AD354" s="534">
        <f t="shared" si="123"/>
        <v>0</v>
      </c>
      <c r="AE354" s="386"/>
      <c r="AF354" s="405">
        <f t="shared" si="124"/>
        <v>0</v>
      </c>
      <c r="AG354" s="374"/>
      <c r="AH354" s="544"/>
    </row>
    <row r="355" spans="1:34" s="346" customFormat="1" hidden="1" x14ac:dyDescent="0.2">
      <c r="A355" s="384">
        <f t="shared" si="114"/>
        <v>0</v>
      </c>
      <c r="B355" s="385"/>
      <c r="C355" s="374"/>
      <c r="D355" s="438"/>
      <c r="E355" s="352"/>
      <c r="F355" s="353"/>
      <c r="G355" s="353"/>
      <c r="H355" s="353"/>
      <c r="I355" s="353"/>
      <c r="J355" s="394">
        <f t="shared" si="101"/>
        <v>0</v>
      </c>
      <c r="K355" s="374"/>
      <c r="L355" s="374"/>
      <c r="M355" s="354"/>
      <c r="N355" s="355"/>
      <c r="O355" s="355"/>
      <c r="P355" s="355"/>
      <c r="Q355" s="355"/>
      <c r="R355" s="355"/>
      <c r="S355" s="356"/>
      <c r="T355" s="357"/>
      <c r="U355" s="338">
        <f t="shared" si="115"/>
        <v>0</v>
      </c>
      <c r="V355" s="374"/>
      <c r="W355" s="399">
        <f t="shared" si="116"/>
        <v>0</v>
      </c>
      <c r="X355" s="400">
        <f t="shared" si="117"/>
        <v>0</v>
      </c>
      <c r="Y355" s="400">
        <f t="shared" si="118"/>
        <v>0</v>
      </c>
      <c r="Z355" s="400">
        <f t="shared" si="119"/>
        <v>0</v>
      </c>
      <c r="AA355" s="400">
        <f t="shared" si="120"/>
        <v>0</v>
      </c>
      <c r="AB355" s="400">
        <f t="shared" si="121"/>
        <v>0</v>
      </c>
      <c r="AC355" s="400">
        <f t="shared" si="122"/>
        <v>0</v>
      </c>
      <c r="AD355" s="534">
        <f t="shared" si="123"/>
        <v>0</v>
      </c>
      <c r="AE355" s="386"/>
      <c r="AF355" s="405">
        <f t="shared" si="124"/>
        <v>0</v>
      </c>
      <c r="AG355" s="374"/>
      <c r="AH355" s="544"/>
    </row>
    <row r="356" spans="1:34" s="346" customFormat="1" hidden="1" x14ac:dyDescent="0.2">
      <c r="A356" s="384">
        <f t="shared" si="114"/>
        <v>0</v>
      </c>
      <c r="B356" s="385"/>
      <c r="C356" s="374"/>
      <c r="D356" s="438"/>
      <c r="E356" s="352"/>
      <c r="F356" s="353"/>
      <c r="G356" s="353"/>
      <c r="H356" s="353"/>
      <c r="I356" s="353"/>
      <c r="J356" s="394">
        <f t="shared" si="101"/>
        <v>0</v>
      </c>
      <c r="K356" s="374"/>
      <c r="L356" s="374"/>
      <c r="M356" s="354"/>
      <c r="N356" s="355"/>
      <c r="O356" s="355"/>
      <c r="P356" s="355"/>
      <c r="Q356" s="355"/>
      <c r="R356" s="355"/>
      <c r="S356" s="356"/>
      <c r="T356" s="357"/>
      <c r="U356" s="338">
        <f t="shared" si="115"/>
        <v>0</v>
      </c>
      <c r="V356" s="374"/>
      <c r="W356" s="399">
        <f t="shared" si="116"/>
        <v>0</v>
      </c>
      <c r="X356" s="400">
        <f t="shared" si="117"/>
        <v>0</v>
      </c>
      <c r="Y356" s="400">
        <f t="shared" si="118"/>
        <v>0</v>
      </c>
      <c r="Z356" s="400">
        <f t="shared" si="119"/>
        <v>0</v>
      </c>
      <c r="AA356" s="400">
        <f t="shared" si="120"/>
        <v>0</v>
      </c>
      <c r="AB356" s="400">
        <f t="shared" si="121"/>
        <v>0</v>
      </c>
      <c r="AC356" s="400">
        <f t="shared" si="122"/>
        <v>0</v>
      </c>
      <c r="AD356" s="534">
        <f t="shared" si="123"/>
        <v>0</v>
      </c>
      <c r="AE356" s="386"/>
      <c r="AF356" s="405">
        <f t="shared" si="124"/>
        <v>0</v>
      </c>
      <c r="AG356" s="374"/>
      <c r="AH356" s="544"/>
    </row>
    <row r="357" spans="1:34" s="346" customFormat="1" hidden="1" x14ac:dyDescent="0.2">
      <c r="A357" s="384">
        <f t="shared" si="114"/>
        <v>0</v>
      </c>
      <c r="B357" s="385"/>
      <c r="C357" s="374"/>
      <c r="D357" s="438"/>
      <c r="E357" s="352"/>
      <c r="F357" s="353"/>
      <c r="G357" s="353"/>
      <c r="H357" s="353"/>
      <c r="I357" s="353"/>
      <c r="J357" s="394">
        <f t="shared" si="101"/>
        <v>0</v>
      </c>
      <c r="K357" s="374"/>
      <c r="L357" s="374"/>
      <c r="M357" s="354"/>
      <c r="N357" s="355"/>
      <c r="O357" s="355"/>
      <c r="P357" s="355"/>
      <c r="Q357" s="355"/>
      <c r="R357" s="355"/>
      <c r="S357" s="356"/>
      <c r="T357" s="357"/>
      <c r="U357" s="338">
        <f t="shared" si="115"/>
        <v>0</v>
      </c>
      <c r="V357" s="374"/>
      <c r="W357" s="399">
        <f t="shared" si="116"/>
        <v>0</v>
      </c>
      <c r="X357" s="400">
        <f t="shared" si="117"/>
        <v>0</v>
      </c>
      <c r="Y357" s="400">
        <f t="shared" si="118"/>
        <v>0</v>
      </c>
      <c r="Z357" s="400">
        <f t="shared" si="119"/>
        <v>0</v>
      </c>
      <c r="AA357" s="400">
        <f t="shared" si="120"/>
        <v>0</v>
      </c>
      <c r="AB357" s="400">
        <f t="shared" si="121"/>
        <v>0</v>
      </c>
      <c r="AC357" s="400">
        <f t="shared" si="122"/>
        <v>0</v>
      </c>
      <c r="AD357" s="534">
        <f t="shared" si="123"/>
        <v>0</v>
      </c>
      <c r="AE357" s="386"/>
      <c r="AF357" s="405">
        <f t="shared" si="124"/>
        <v>0</v>
      </c>
      <c r="AG357" s="374"/>
      <c r="AH357" s="544"/>
    </row>
    <row r="358" spans="1:34" s="346" customFormat="1" hidden="1" x14ac:dyDescent="0.2">
      <c r="A358" s="384">
        <f t="shared" si="114"/>
        <v>0</v>
      </c>
      <c r="B358" s="385"/>
      <c r="C358" s="374"/>
      <c r="D358" s="438"/>
      <c r="E358" s="352"/>
      <c r="F358" s="353"/>
      <c r="G358" s="353"/>
      <c r="H358" s="353"/>
      <c r="I358" s="353"/>
      <c r="J358" s="394">
        <f t="shared" si="101"/>
        <v>0</v>
      </c>
      <c r="K358" s="374"/>
      <c r="L358" s="374"/>
      <c r="M358" s="354"/>
      <c r="N358" s="355"/>
      <c r="O358" s="355"/>
      <c r="P358" s="355"/>
      <c r="Q358" s="355"/>
      <c r="R358" s="355"/>
      <c r="S358" s="356"/>
      <c r="T358" s="357"/>
      <c r="U358" s="338">
        <f t="shared" si="115"/>
        <v>0</v>
      </c>
      <c r="V358" s="374"/>
      <c r="W358" s="399">
        <f t="shared" si="116"/>
        <v>0</v>
      </c>
      <c r="X358" s="400">
        <f t="shared" si="117"/>
        <v>0</v>
      </c>
      <c r="Y358" s="400">
        <f t="shared" si="118"/>
        <v>0</v>
      </c>
      <c r="Z358" s="400">
        <f t="shared" si="119"/>
        <v>0</v>
      </c>
      <c r="AA358" s="400">
        <f t="shared" si="120"/>
        <v>0</v>
      </c>
      <c r="AB358" s="400">
        <f t="shared" si="121"/>
        <v>0</v>
      </c>
      <c r="AC358" s="400">
        <f t="shared" si="122"/>
        <v>0</v>
      </c>
      <c r="AD358" s="534">
        <f t="shared" si="123"/>
        <v>0</v>
      </c>
      <c r="AE358" s="386"/>
      <c r="AF358" s="405">
        <f t="shared" si="124"/>
        <v>0</v>
      </c>
      <c r="AG358" s="374"/>
      <c r="AH358" s="544"/>
    </row>
    <row r="359" spans="1:34" s="346" customFormat="1" hidden="1" x14ac:dyDescent="0.2">
      <c r="A359" s="384">
        <f t="shared" si="114"/>
        <v>0</v>
      </c>
      <c r="B359" s="385"/>
      <c r="C359" s="374"/>
      <c r="D359" s="438"/>
      <c r="E359" s="352"/>
      <c r="F359" s="353"/>
      <c r="G359" s="353"/>
      <c r="H359" s="353"/>
      <c r="I359" s="353"/>
      <c r="J359" s="394">
        <f t="shared" si="101"/>
        <v>0</v>
      </c>
      <c r="K359" s="374"/>
      <c r="L359" s="374"/>
      <c r="M359" s="354"/>
      <c r="N359" s="355"/>
      <c r="O359" s="355"/>
      <c r="P359" s="355"/>
      <c r="Q359" s="355"/>
      <c r="R359" s="355"/>
      <c r="S359" s="356"/>
      <c r="T359" s="357"/>
      <c r="U359" s="338">
        <f t="shared" si="115"/>
        <v>0</v>
      </c>
      <c r="V359" s="374"/>
      <c r="W359" s="399">
        <f t="shared" si="116"/>
        <v>0</v>
      </c>
      <c r="X359" s="400">
        <f t="shared" si="117"/>
        <v>0</v>
      </c>
      <c r="Y359" s="400">
        <f t="shared" si="118"/>
        <v>0</v>
      </c>
      <c r="Z359" s="400">
        <f t="shared" si="119"/>
        <v>0</v>
      </c>
      <c r="AA359" s="400">
        <f t="shared" si="120"/>
        <v>0</v>
      </c>
      <c r="AB359" s="400">
        <f t="shared" si="121"/>
        <v>0</v>
      </c>
      <c r="AC359" s="400">
        <f t="shared" si="122"/>
        <v>0</v>
      </c>
      <c r="AD359" s="534">
        <f t="shared" si="123"/>
        <v>0</v>
      </c>
      <c r="AE359" s="386"/>
      <c r="AF359" s="405">
        <f t="shared" si="124"/>
        <v>0</v>
      </c>
      <c r="AG359" s="374"/>
      <c r="AH359" s="544"/>
    </row>
    <row r="360" spans="1:34" s="346" customFormat="1" hidden="1" x14ac:dyDescent="0.2">
      <c r="A360" s="384">
        <f t="shared" si="114"/>
        <v>0</v>
      </c>
      <c r="B360" s="385"/>
      <c r="C360" s="374"/>
      <c r="D360" s="438"/>
      <c r="E360" s="352"/>
      <c r="F360" s="353"/>
      <c r="G360" s="353"/>
      <c r="H360" s="353"/>
      <c r="I360" s="353"/>
      <c r="J360" s="394">
        <f t="shared" si="101"/>
        <v>0</v>
      </c>
      <c r="K360" s="374"/>
      <c r="L360" s="374"/>
      <c r="M360" s="354"/>
      <c r="N360" s="355"/>
      <c r="O360" s="355"/>
      <c r="P360" s="355"/>
      <c r="Q360" s="355"/>
      <c r="R360" s="355"/>
      <c r="S360" s="356"/>
      <c r="T360" s="357"/>
      <c r="U360" s="338">
        <f t="shared" si="115"/>
        <v>0</v>
      </c>
      <c r="V360" s="374"/>
      <c r="W360" s="399">
        <f t="shared" si="116"/>
        <v>0</v>
      </c>
      <c r="X360" s="400">
        <f t="shared" si="117"/>
        <v>0</v>
      </c>
      <c r="Y360" s="400">
        <f t="shared" si="118"/>
        <v>0</v>
      </c>
      <c r="Z360" s="400">
        <f t="shared" si="119"/>
        <v>0</v>
      </c>
      <c r="AA360" s="400">
        <f t="shared" si="120"/>
        <v>0</v>
      </c>
      <c r="AB360" s="400">
        <f t="shared" si="121"/>
        <v>0</v>
      </c>
      <c r="AC360" s="400">
        <f t="shared" si="122"/>
        <v>0</v>
      </c>
      <c r="AD360" s="534">
        <f t="shared" si="123"/>
        <v>0</v>
      </c>
      <c r="AE360" s="386"/>
      <c r="AF360" s="405">
        <f t="shared" si="124"/>
        <v>0</v>
      </c>
      <c r="AG360" s="374"/>
      <c r="AH360" s="544"/>
    </row>
    <row r="361" spans="1:34" s="346" customFormat="1" hidden="1" x14ac:dyDescent="0.2">
      <c r="A361" s="384">
        <f t="shared" si="114"/>
        <v>0</v>
      </c>
      <c r="B361" s="385"/>
      <c r="C361" s="374"/>
      <c r="D361" s="438"/>
      <c r="E361" s="352"/>
      <c r="F361" s="353"/>
      <c r="G361" s="353"/>
      <c r="H361" s="353"/>
      <c r="I361" s="353"/>
      <c r="J361" s="394">
        <f t="shared" si="101"/>
        <v>0</v>
      </c>
      <c r="K361" s="374"/>
      <c r="L361" s="374"/>
      <c r="M361" s="354"/>
      <c r="N361" s="355"/>
      <c r="O361" s="355"/>
      <c r="P361" s="355"/>
      <c r="Q361" s="355"/>
      <c r="R361" s="355"/>
      <c r="S361" s="356"/>
      <c r="T361" s="357"/>
      <c r="U361" s="338">
        <f t="shared" si="115"/>
        <v>0</v>
      </c>
      <c r="V361" s="374"/>
      <c r="W361" s="399">
        <f t="shared" si="116"/>
        <v>0</v>
      </c>
      <c r="X361" s="400">
        <f t="shared" si="117"/>
        <v>0</v>
      </c>
      <c r="Y361" s="400">
        <f t="shared" si="118"/>
        <v>0</v>
      </c>
      <c r="Z361" s="400">
        <f t="shared" si="119"/>
        <v>0</v>
      </c>
      <c r="AA361" s="400">
        <f t="shared" si="120"/>
        <v>0</v>
      </c>
      <c r="AB361" s="400">
        <f t="shared" si="121"/>
        <v>0</v>
      </c>
      <c r="AC361" s="400">
        <f t="shared" si="122"/>
        <v>0</v>
      </c>
      <c r="AD361" s="534">
        <f t="shared" si="123"/>
        <v>0</v>
      </c>
      <c r="AE361" s="386"/>
      <c r="AF361" s="405">
        <f t="shared" si="124"/>
        <v>0</v>
      </c>
      <c r="AG361" s="374"/>
      <c r="AH361" s="544"/>
    </row>
    <row r="362" spans="1:34" s="346" customFormat="1" hidden="1" x14ac:dyDescent="0.2">
      <c r="A362" s="384">
        <f t="shared" si="114"/>
        <v>0</v>
      </c>
      <c r="B362" s="385"/>
      <c r="C362" s="374"/>
      <c r="D362" s="438"/>
      <c r="E362" s="352"/>
      <c r="F362" s="353"/>
      <c r="G362" s="353"/>
      <c r="H362" s="353"/>
      <c r="I362" s="353"/>
      <c r="J362" s="394">
        <f t="shared" si="101"/>
        <v>0</v>
      </c>
      <c r="K362" s="374"/>
      <c r="L362" s="374"/>
      <c r="M362" s="354"/>
      <c r="N362" s="355"/>
      <c r="O362" s="355"/>
      <c r="P362" s="355"/>
      <c r="Q362" s="355"/>
      <c r="R362" s="355"/>
      <c r="S362" s="356"/>
      <c r="T362" s="357"/>
      <c r="U362" s="338">
        <f t="shared" si="115"/>
        <v>0</v>
      </c>
      <c r="V362" s="374"/>
      <c r="W362" s="399">
        <f t="shared" si="116"/>
        <v>0</v>
      </c>
      <c r="X362" s="400">
        <f t="shared" si="117"/>
        <v>0</v>
      </c>
      <c r="Y362" s="400">
        <f t="shared" si="118"/>
        <v>0</v>
      </c>
      <c r="Z362" s="400">
        <f t="shared" si="119"/>
        <v>0</v>
      </c>
      <c r="AA362" s="400">
        <f t="shared" si="120"/>
        <v>0</v>
      </c>
      <c r="AB362" s="400">
        <f t="shared" si="121"/>
        <v>0</v>
      </c>
      <c r="AC362" s="400">
        <f t="shared" si="122"/>
        <v>0</v>
      </c>
      <c r="AD362" s="534">
        <f t="shared" si="123"/>
        <v>0</v>
      </c>
      <c r="AE362" s="386"/>
      <c r="AF362" s="405">
        <f t="shared" si="124"/>
        <v>0</v>
      </c>
      <c r="AG362" s="374"/>
      <c r="AH362" s="544"/>
    </row>
    <row r="363" spans="1:34" s="346" customFormat="1" hidden="1" x14ac:dyDescent="0.2">
      <c r="A363" s="384">
        <f t="shared" si="114"/>
        <v>0</v>
      </c>
      <c r="B363" s="385"/>
      <c r="C363" s="374"/>
      <c r="D363" s="438"/>
      <c r="E363" s="352"/>
      <c r="F363" s="353"/>
      <c r="G363" s="353"/>
      <c r="H363" s="353"/>
      <c r="I363" s="353"/>
      <c r="J363" s="394">
        <f t="shared" si="101"/>
        <v>0</v>
      </c>
      <c r="K363" s="374"/>
      <c r="L363" s="374"/>
      <c r="M363" s="354"/>
      <c r="N363" s="355"/>
      <c r="O363" s="355"/>
      <c r="P363" s="355"/>
      <c r="Q363" s="355"/>
      <c r="R363" s="355"/>
      <c r="S363" s="356"/>
      <c r="T363" s="357"/>
      <c r="U363" s="338">
        <f t="shared" si="115"/>
        <v>0</v>
      </c>
      <c r="V363" s="374"/>
      <c r="W363" s="399">
        <f t="shared" si="116"/>
        <v>0</v>
      </c>
      <c r="X363" s="400">
        <f t="shared" si="117"/>
        <v>0</v>
      </c>
      <c r="Y363" s="400">
        <f t="shared" si="118"/>
        <v>0</v>
      </c>
      <c r="Z363" s="400">
        <f t="shared" si="119"/>
        <v>0</v>
      </c>
      <c r="AA363" s="400">
        <f t="shared" si="120"/>
        <v>0</v>
      </c>
      <c r="AB363" s="400">
        <f t="shared" si="121"/>
        <v>0</v>
      </c>
      <c r="AC363" s="400">
        <f t="shared" si="122"/>
        <v>0</v>
      </c>
      <c r="AD363" s="534">
        <f t="shared" si="123"/>
        <v>0</v>
      </c>
      <c r="AE363" s="386"/>
      <c r="AF363" s="405">
        <f t="shared" si="124"/>
        <v>0</v>
      </c>
      <c r="AG363" s="374"/>
      <c r="AH363" s="544"/>
    </row>
    <row r="364" spans="1:34" s="346" customFormat="1" hidden="1" x14ac:dyDescent="0.2">
      <c r="A364" s="384">
        <f t="shared" si="114"/>
        <v>0</v>
      </c>
      <c r="B364" s="385"/>
      <c r="C364" s="374"/>
      <c r="D364" s="438"/>
      <c r="E364" s="352"/>
      <c r="F364" s="353"/>
      <c r="G364" s="353"/>
      <c r="H364" s="353"/>
      <c r="I364" s="353"/>
      <c r="J364" s="394">
        <f t="shared" si="101"/>
        <v>0</v>
      </c>
      <c r="K364" s="374"/>
      <c r="L364" s="374"/>
      <c r="M364" s="354"/>
      <c r="N364" s="355"/>
      <c r="O364" s="355"/>
      <c r="P364" s="355"/>
      <c r="Q364" s="355"/>
      <c r="R364" s="355"/>
      <c r="S364" s="356"/>
      <c r="T364" s="357"/>
      <c r="U364" s="338">
        <f t="shared" si="115"/>
        <v>0</v>
      </c>
      <c r="V364" s="374"/>
      <c r="W364" s="399">
        <f t="shared" si="116"/>
        <v>0</v>
      </c>
      <c r="X364" s="400">
        <f t="shared" si="117"/>
        <v>0</v>
      </c>
      <c r="Y364" s="400">
        <f t="shared" si="118"/>
        <v>0</v>
      </c>
      <c r="Z364" s="400">
        <f t="shared" si="119"/>
        <v>0</v>
      </c>
      <c r="AA364" s="400">
        <f t="shared" si="120"/>
        <v>0</v>
      </c>
      <c r="AB364" s="400">
        <f t="shared" si="121"/>
        <v>0</v>
      </c>
      <c r="AC364" s="400">
        <f t="shared" si="122"/>
        <v>0</v>
      </c>
      <c r="AD364" s="534">
        <f t="shared" si="123"/>
        <v>0</v>
      </c>
      <c r="AE364" s="386"/>
      <c r="AF364" s="405">
        <f t="shared" si="124"/>
        <v>0</v>
      </c>
      <c r="AG364" s="374"/>
      <c r="AH364" s="544"/>
    </row>
    <row r="365" spans="1:34" s="346" customFormat="1" hidden="1" x14ac:dyDescent="0.2">
      <c r="A365" s="384">
        <f t="shared" si="114"/>
        <v>0</v>
      </c>
      <c r="B365" s="385"/>
      <c r="C365" s="374"/>
      <c r="D365" s="438"/>
      <c r="E365" s="352"/>
      <c r="F365" s="353"/>
      <c r="G365" s="353"/>
      <c r="H365" s="353"/>
      <c r="I365" s="353"/>
      <c r="J365" s="394">
        <f t="shared" si="101"/>
        <v>0</v>
      </c>
      <c r="K365" s="374"/>
      <c r="L365" s="374"/>
      <c r="M365" s="354"/>
      <c r="N365" s="355"/>
      <c r="O365" s="355"/>
      <c r="P365" s="355"/>
      <c r="Q365" s="355"/>
      <c r="R365" s="355"/>
      <c r="S365" s="356"/>
      <c r="T365" s="357"/>
      <c r="U365" s="338">
        <f t="shared" si="115"/>
        <v>0</v>
      </c>
      <c r="V365" s="374"/>
      <c r="W365" s="399">
        <f t="shared" si="116"/>
        <v>0</v>
      </c>
      <c r="X365" s="400">
        <f t="shared" si="117"/>
        <v>0</v>
      </c>
      <c r="Y365" s="400">
        <f t="shared" si="118"/>
        <v>0</v>
      </c>
      <c r="Z365" s="400">
        <f t="shared" si="119"/>
        <v>0</v>
      </c>
      <c r="AA365" s="400">
        <f t="shared" si="120"/>
        <v>0</v>
      </c>
      <c r="AB365" s="400">
        <f t="shared" si="121"/>
        <v>0</v>
      </c>
      <c r="AC365" s="400">
        <f t="shared" si="122"/>
        <v>0</v>
      </c>
      <c r="AD365" s="534">
        <f t="shared" si="123"/>
        <v>0</v>
      </c>
      <c r="AE365" s="386"/>
      <c r="AF365" s="405">
        <f t="shared" si="124"/>
        <v>0</v>
      </c>
      <c r="AG365" s="374"/>
      <c r="AH365" s="544"/>
    </row>
    <row r="366" spans="1:34" s="346" customFormat="1" hidden="1" x14ac:dyDescent="0.2">
      <c r="A366" s="384">
        <f t="shared" si="114"/>
        <v>0</v>
      </c>
      <c r="B366" s="385"/>
      <c r="C366" s="374"/>
      <c r="D366" s="438"/>
      <c r="E366" s="352"/>
      <c r="F366" s="353"/>
      <c r="G366" s="353"/>
      <c r="H366" s="353"/>
      <c r="I366" s="353"/>
      <c r="J366" s="394">
        <f t="shared" si="101"/>
        <v>0</v>
      </c>
      <c r="K366" s="374"/>
      <c r="L366" s="374"/>
      <c r="M366" s="354"/>
      <c r="N366" s="355"/>
      <c r="O366" s="355"/>
      <c r="P366" s="355"/>
      <c r="Q366" s="355"/>
      <c r="R366" s="355"/>
      <c r="S366" s="356"/>
      <c r="T366" s="357"/>
      <c r="U366" s="338">
        <f t="shared" si="115"/>
        <v>0</v>
      </c>
      <c r="V366" s="374"/>
      <c r="W366" s="399">
        <f t="shared" si="116"/>
        <v>0</v>
      </c>
      <c r="X366" s="400">
        <f t="shared" si="117"/>
        <v>0</v>
      </c>
      <c r="Y366" s="400">
        <f t="shared" si="118"/>
        <v>0</v>
      </c>
      <c r="Z366" s="400">
        <f t="shared" si="119"/>
        <v>0</v>
      </c>
      <c r="AA366" s="400">
        <f t="shared" si="120"/>
        <v>0</v>
      </c>
      <c r="AB366" s="400">
        <f t="shared" si="121"/>
        <v>0</v>
      </c>
      <c r="AC366" s="400">
        <f t="shared" si="122"/>
        <v>0</v>
      </c>
      <c r="AD366" s="534">
        <f t="shared" si="123"/>
        <v>0</v>
      </c>
      <c r="AE366" s="386"/>
      <c r="AF366" s="405">
        <f t="shared" si="124"/>
        <v>0</v>
      </c>
      <c r="AG366" s="374"/>
      <c r="AH366" s="544"/>
    </row>
    <row r="367" spans="1:34" s="346" customFormat="1" hidden="1" x14ac:dyDescent="0.2">
      <c r="A367" s="384">
        <f t="shared" si="114"/>
        <v>0</v>
      </c>
      <c r="B367" s="385"/>
      <c r="C367" s="374"/>
      <c r="D367" s="438"/>
      <c r="E367" s="352"/>
      <c r="F367" s="353"/>
      <c r="G367" s="353"/>
      <c r="H367" s="353"/>
      <c r="I367" s="353"/>
      <c r="J367" s="394">
        <f t="shared" si="101"/>
        <v>0</v>
      </c>
      <c r="K367" s="374"/>
      <c r="L367" s="374"/>
      <c r="M367" s="354"/>
      <c r="N367" s="355"/>
      <c r="O367" s="355"/>
      <c r="P367" s="355"/>
      <c r="Q367" s="355"/>
      <c r="R367" s="355"/>
      <c r="S367" s="356"/>
      <c r="T367" s="357"/>
      <c r="U367" s="338">
        <f t="shared" si="115"/>
        <v>0</v>
      </c>
      <c r="V367" s="374"/>
      <c r="W367" s="399">
        <f t="shared" si="116"/>
        <v>0</v>
      </c>
      <c r="X367" s="400">
        <f t="shared" si="117"/>
        <v>0</v>
      </c>
      <c r="Y367" s="400">
        <f t="shared" si="118"/>
        <v>0</v>
      </c>
      <c r="Z367" s="400">
        <f t="shared" si="119"/>
        <v>0</v>
      </c>
      <c r="AA367" s="400">
        <f t="shared" si="120"/>
        <v>0</v>
      </c>
      <c r="AB367" s="400">
        <f t="shared" si="121"/>
        <v>0</v>
      </c>
      <c r="AC367" s="400">
        <f t="shared" si="122"/>
        <v>0</v>
      </c>
      <c r="AD367" s="534">
        <f t="shared" si="123"/>
        <v>0</v>
      </c>
      <c r="AE367" s="386"/>
      <c r="AF367" s="405">
        <f t="shared" si="124"/>
        <v>0</v>
      </c>
      <c r="AG367" s="374"/>
      <c r="AH367" s="544"/>
    </row>
    <row r="368" spans="1:34" s="346" customFormat="1" hidden="1" x14ac:dyDescent="0.2">
      <c r="A368" s="384">
        <f t="shared" si="114"/>
        <v>0</v>
      </c>
      <c r="B368" s="385"/>
      <c r="C368" s="374"/>
      <c r="D368" s="438"/>
      <c r="E368" s="352"/>
      <c r="F368" s="353"/>
      <c r="G368" s="353"/>
      <c r="H368" s="353"/>
      <c r="I368" s="353"/>
      <c r="J368" s="394">
        <f t="shared" si="101"/>
        <v>0</v>
      </c>
      <c r="K368" s="374"/>
      <c r="L368" s="374"/>
      <c r="M368" s="354"/>
      <c r="N368" s="355"/>
      <c r="O368" s="355"/>
      <c r="P368" s="355"/>
      <c r="Q368" s="355"/>
      <c r="R368" s="355"/>
      <c r="S368" s="356"/>
      <c r="T368" s="357"/>
      <c r="U368" s="338">
        <f t="shared" si="115"/>
        <v>0</v>
      </c>
      <c r="V368" s="374"/>
      <c r="W368" s="399">
        <f t="shared" si="116"/>
        <v>0</v>
      </c>
      <c r="X368" s="400">
        <f t="shared" si="117"/>
        <v>0</v>
      </c>
      <c r="Y368" s="400">
        <f t="shared" si="118"/>
        <v>0</v>
      </c>
      <c r="Z368" s="400">
        <f t="shared" si="119"/>
        <v>0</v>
      </c>
      <c r="AA368" s="400">
        <f t="shared" si="120"/>
        <v>0</v>
      </c>
      <c r="AB368" s="400">
        <f t="shared" si="121"/>
        <v>0</v>
      </c>
      <c r="AC368" s="400">
        <f t="shared" si="122"/>
        <v>0</v>
      </c>
      <c r="AD368" s="534">
        <f t="shared" si="123"/>
        <v>0</v>
      </c>
      <c r="AE368" s="386"/>
      <c r="AF368" s="405">
        <f t="shared" si="124"/>
        <v>0</v>
      </c>
      <c r="AG368" s="374"/>
      <c r="AH368" s="544"/>
    </row>
    <row r="369" spans="1:34" s="346" customFormat="1" hidden="1" x14ac:dyDescent="0.2">
      <c r="A369" s="384">
        <f t="shared" si="114"/>
        <v>0</v>
      </c>
      <c r="B369" s="385"/>
      <c r="C369" s="374"/>
      <c r="D369" s="438"/>
      <c r="E369" s="352"/>
      <c r="F369" s="353"/>
      <c r="G369" s="353"/>
      <c r="H369" s="353"/>
      <c r="I369" s="353"/>
      <c r="J369" s="394">
        <f t="shared" si="101"/>
        <v>0</v>
      </c>
      <c r="K369" s="374"/>
      <c r="L369" s="374"/>
      <c r="M369" s="354"/>
      <c r="N369" s="355"/>
      <c r="O369" s="355"/>
      <c r="P369" s="355"/>
      <c r="Q369" s="355"/>
      <c r="R369" s="355"/>
      <c r="S369" s="356"/>
      <c r="T369" s="357"/>
      <c r="U369" s="338">
        <f t="shared" si="115"/>
        <v>0</v>
      </c>
      <c r="V369" s="374"/>
      <c r="W369" s="399">
        <f t="shared" si="116"/>
        <v>0</v>
      </c>
      <c r="X369" s="400">
        <f t="shared" si="117"/>
        <v>0</v>
      </c>
      <c r="Y369" s="400">
        <f t="shared" si="118"/>
        <v>0</v>
      </c>
      <c r="Z369" s="400">
        <f t="shared" si="119"/>
        <v>0</v>
      </c>
      <c r="AA369" s="400">
        <f t="shared" si="120"/>
        <v>0</v>
      </c>
      <c r="AB369" s="400">
        <f t="shared" si="121"/>
        <v>0</v>
      </c>
      <c r="AC369" s="400">
        <f t="shared" si="122"/>
        <v>0</v>
      </c>
      <c r="AD369" s="534">
        <f t="shared" si="123"/>
        <v>0</v>
      </c>
      <c r="AE369" s="386"/>
      <c r="AF369" s="405">
        <f t="shared" si="124"/>
        <v>0</v>
      </c>
      <c r="AG369" s="374"/>
      <c r="AH369" s="544"/>
    </row>
    <row r="370" spans="1:34" s="346" customFormat="1" hidden="1" x14ac:dyDescent="0.2">
      <c r="A370" s="384">
        <f t="shared" si="114"/>
        <v>0</v>
      </c>
      <c r="B370" s="385"/>
      <c r="C370" s="374"/>
      <c r="D370" s="438"/>
      <c r="E370" s="352"/>
      <c r="F370" s="353"/>
      <c r="G370" s="353"/>
      <c r="H370" s="353"/>
      <c r="I370" s="353"/>
      <c r="J370" s="394">
        <f t="shared" si="101"/>
        <v>0</v>
      </c>
      <c r="K370" s="374"/>
      <c r="L370" s="374"/>
      <c r="M370" s="354"/>
      <c r="N370" s="355"/>
      <c r="O370" s="355"/>
      <c r="P370" s="355"/>
      <c r="Q370" s="355"/>
      <c r="R370" s="355"/>
      <c r="S370" s="356"/>
      <c r="T370" s="357"/>
      <c r="U370" s="338">
        <f t="shared" si="115"/>
        <v>0</v>
      </c>
      <c r="V370" s="374"/>
      <c r="W370" s="399">
        <f t="shared" si="116"/>
        <v>0</v>
      </c>
      <c r="X370" s="400">
        <f t="shared" si="117"/>
        <v>0</v>
      </c>
      <c r="Y370" s="400">
        <f t="shared" si="118"/>
        <v>0</v>
      </c>
      <c r="Z370" s="400">
        <f t="shared" si="119"/>
        <v>0</v>
      </c>
      <c r="AA370" s="400">
        <f t="shared" si="120"/>
        <v>0</v>
      </c>
      <c r="AB370" s="400">
        <f t="shared" si="121"/>
        <v>0</v>
      </c>
      <c r="AC370" s="400">
        <f t="shared" si="122"/>
        <v>0</v>
      </c>
      <c r="AD370" s="534">
        <f t="shared" si="123"/>
        <v>0</v>
      </c>
      <c r="AE370" s="386"/>
      <c r="AF370" s="405">
        <f t="shared" si="124"/>
        <v>0</v>
      </c>
      <c r="AG370" s="374"/>
      <c r="AH370" s="544"/>
    </row>
    <row r="371" spans="1:34" s="346" customFormat="1" hidden="1" x14ac:dyDescent="0.2">
      <c r="A371" s="384">
        <f t="shared" si="114"/>
        <v>0</v>
      </c>
      <c r="B371" s="385"/>
      <c r="C371" s="374"/>
      <c r="D371" s="438"/>
      <c r="E371" s="352"/>
      <c r="F371" s="353"/>
      <c r="G371" s="353"/>
      <c r="H371" s="353"/>
      <c r="I371" s="353"/>
      <c r="J371" s="394">
        <f t="shared" si="101"/>
        <v>0</v>
      </c>
      <c r="K371" s="374"/>
      <c r="L371" s="374"/>
      <c r="M371" s="354"/>
      <c r="N371" s="355"/>
      <c r="O371" s="355"/>
      <c r="P371" s="355"/>
      <c r="Q371" s="355"/>
      <c r="R371" s="355"/>
      <c r="S371" s="356"/>
      <c r="T371" s="357"/>
      <c r="U371" s="338">
        <f t="shared" si="115"/>
        <v>0</v>
      </c>
      <c r="V371" s="374"/>
      <c r="W371" s="399">
        <f t="shared" si="116"/>
        <v>0</v>
      </c>
      <c r="X371" s="400">
        <f t="shared" si="117"/>
        <v>0</v>
      </c>
      <c r="Y371" s="400">
        <f t="shared" si="118"/>
        <v>0</v>
      </c>
      <c r="Z371" s="400">
        <f t="shared" si="119"/>
        <v>0</v>
      </c>
      <c r="AA371" s="400">
        <f t="shared" si="120"/>
        <v>0</v>
      </c>
      <c r="AB371" s="400">
        <f t="shared" si="121"/>
        <v>0</v>
      </c>
      <c r="AC371" s="400">
        <f t="shared" si="122"/>
        <v>0</v>
      </c>
      <c r="AD371" s="534">
        <f t="shared" si="123"/>
        <v>0</v>
      </c>
      <c r="AE371" s="386"/>
      <c r="AF371" s="405">
        <f t="shared" si="124"/>
        <v>0</v>
      </c>
      <c r="AG371" s="374"/>
      <c r="AH371" s="544"/>
    </row>
    <row r="372" spans="1:34" s="346" customFormat="1" hidden="1" x14ac:dyDescent="0.2">
      <c r="A372" s="384">
        <f t="shared" si="114"/>
        <v>0</v>
      </c>
      <c r="B372" s="385"/>
      <c r="C372" s="374"/>
      <c r="D372" s="438"/>
      <c r="E372" s="352"/>
      <c r="F372" s="353"/>
      <c r="G372" s="353"/>
      <c r="H372" s="353"/>
      <c r="I372" s="353"/>
      <c r="J372" s="394">
        <f t="shared" si="101"/>
        <v>0</v>
      </c>
      <c r="K372" s="374"/>
      <c r="L372" s="374"/>
      <c r="M372" s="354"/>
      <c r="N372" s="355"/>
      <c r="O372" s="355"/>
      <c r="P372" s="355"/>
      <c r="Q372" s="355"/>
      <c r="R372" s="355"/>
      <c r="S372" s="356"/>
      <c r="T372" s="357"/>
      <c r="U372" s="338">
        <f t="shared" si="115"/>
        <v>0</v>
      </c>
      <c r="V372" s="374"/>
      <c r="W372" s="399">
        <f t="shared" si="116"/>
        <v>0</v>
      </c>
      <c r="X372" s="400">
        <f t="shared" si="117"/>
        <v>0</v>
      </c>
      <c r="Y372" s="400">
        <f t="shared" si="118"/>
        <v>0</v>
      </c>
      <c r="Z372" s="400">
        <f t="shared" si="119"/>
        <v>0</v>
      </c>
      <c r="AA372" s="400">
        <f t="shared" si="120"/>
        <v>0</v>
      </c>
      <c r="AB372" s="400">
        <f t="shared" si="121"/>
        <v>0</v>
      </c>
      <c r="AC372" s="400">
        <f t="shared" si="122"/>
        <v>0</v>
      </c>
      <c r="AD372" s="534">
        <f t="shared" si="123"/>
        <v>0</v>
      </c>
      <c r="AE372" s="386"/>
      <c r="AF372" s="405">
        <f t="shared" si="124"/>
        <v>0</v>
      </c>
      <c r="AG372" s="374"/>
      <c r="AH372" s="544"/>
    </row>
    <row r="373" spans="1:34" s="346" customFormat="1" hidden="1" x14ac:dyDescent="0.2">
      <c r="A373" s="384">
        <f t="shared" si="114"/>
        <v>0</v>
      </c>
      <c r="B373" s="385"/>
      <c r="C373" s="374"/>
      <c r="D373" s="438"/>
      <c r="E373" s="352"/>
      <c r="F373" s="353"/>
      <c r="G373" s="353"/>
      <c r="H373" s="353"/>
      <c r="I373" s="353"/>
      <c r="J373" s="394">
        <f t="shared" si="101"/>
        <v>0</v>
      </c>
      <c r="K373" s="374"/>
      <c r="L373" s="374"/>
      <c r="M373" s="354"/>
      <c r="N373" s="355"/>
      <c r="O373" s="355"/>
      <c r="P373" s="355"/>
      <c r="Q373" s="355"/>
      <c r="R373" s="355"/>
      <c r="S373" s="356"/>
      <c r="T373" s="357"/>
      <c r="U373" s="338">
        <f t="shared" si="115"/>
        <v>0</v>
      </c>
      <c r="V373" s="374"/>
      <c r="W373" s="399">
        <f t="shared" si="116"/>
        <v>0</v>
      </c>
      <c r="X373" s="400">
        <f t="shared" si="117"/>
        <v>0</v>
      </c>
      <c r="Y373" s="400">
        <f t="shared" si="118"/>
        <v>0</v>
      </c>
      <c r="Z373" s="400">
        <f t="shared" si="119"/>
        <v>0</v>
      </c>
      <c r="AA373" s="400">
        <f t="shared" si="120"/>
        <v>0</v>
      </c>
      <c r="AB373" s="400">
        <f t="shared" si="121"/>
        <v>0</v>
      </c>
      <c r="AC373" s="400">
        <f t="shared" si="122"/>
        <v>0</v>
      </c>
      <c r="AD373" s="534">
        <f t="shared" si="123"/>
        <v>0</v>
      </c>
      <c r="AE373" s="386"/>
      <c r="AF373" s="405">
        <f t="shared" si="124"/>
        <v>0</v>
      </c>
      <c r="AG373" s="374"/>
      <c r="AH373" s="544"/>
    </row>
    <row r="374" spans="1:34" s="346" customFormat="1" hidden="1" x14ac:dyDescent="0.2">
      <c r="A374" s="384">
        <f t="shared" si="114"/>
        <v>0</v>
      </c>
      <c r="B374" s="385"/>
      <c r="C374" s="374"/>
      <c r="D374" s="438"/>
      <c r="E374" s="352"/>
      <c r="F374" s="353"/>
      <c r="G374" s="353"/>
      <c r="H374" s="353"/>
      <c r="I374" s="353"/>
      <c r="J374" s="394">
        <f t="shared" si="101"/>
        <v>0</v>
      </c>
      <c r="K374" s="374"/>
      <c r="L374" s="374"/>
      <c r="M374" s="354"/>
      <c r="N374" s="355"/>
      <c r="O374" s="355"/>
      <c r="P374" s="355"/>
      <c r="Q374" s="355"/>
      <c r="R374" s="355"/>
      <c r="S374" s="356"/>
      <c r="T374" s="357"/>
      <c r="U374" s="338">
        <f t="shared" si="115"/>
        <v>0</v>
      </c>
      <c r="V374" s="374"/>
      <c r="W374" s="399">
        <f t="shared" si="116"/>
        <v>0</v>
      </c>
      <c r="X374" s="400">
        <f t="shared" si="117"/>
        <v>0</v>
      </c>
      <c r="Y374" s="400">
        <f t="shared" si="118"/>
        <v>0</v>
      </c>
      <c r="Z374" s="400">
        <f t="shared" si="119"/>
        <v>0</v>
      </c>
      <c r="AA374" s="400">
        <f t="shared" si="120"/>
        <v>0</v>
      </c>
      <c r="AB374" s="400">
        <f t="shared" si="121"/>
        <v>0</v>
      </c>
      <c r="AC374" s="400">
        <f t="shared" si="122"/>
        <v>0</v>
      </c>
      <c r="AD374" s="534">
        <f t="shared" si="123"/>
        <v>0</v>
      </c>
      <c r="AE374" s="386"/>
      <c r="AF374" s="405">
        <f t="shared" si="124"/>
        <v>0</v>
      </c>
      <c r="AG374" s="374"/>
      <c r="AH374" s="544"/>
    </row>
    <row r="375" spans="1:34" s="346" customFormat="1" hidden="1" x14ac:dyDescent="0.2">
      <c r="A375" s="384">
        <f t="shared" si="114"/>
        <v>0</v>
      </c>
      <c r="B375" s="385"/>
      <c r="C375" s="374"/>
      <c r="D375" s="438"/>
      <c r="E375" s="352"/>
      <c r="F375" s="353"/>
      <c r="G375" s="353"/>
      <c r="H375" s="353"/>
      <c r="I375" s="353"/>
      <c r="J375" s="394">
        <f t="shared" si="101"/>
        <v>0</v>
      </c>
      <c r="K375" s="374"/>
      <c r="L375" s="374"/>
      <c r="M375" s="354"/>
      <c r="N375" s="355"/>
      <c r="O375" s="355"/>
      <c r="P375" s="355"/>
      <c r="Q375" s="355"/>
      <c r="R375" s="355"/>
      <c r="S375" s="356"/>
      <c r="T375" s="357"/>
      <c r="U375" s="338">
        <f t="shared" si="115"/>
        <v>0</v>
      </c>
      <c r="V375" s="374"/>
      <c r="W375" s="399">
        <f t="shared" si="116"/>
        <v>0</v>
      </c>
      <c r="X375" s="400">
        <f t="shared" si="117"/>
        <v>0</v>
      </c>
      <c r="Y375" s="400">
        <f t="shared" si="118"/>
        <v>0</v>
      </c>
      <c r="Z375" s="400">
        <f t="shared" si="119"/>
        <v>0</v>
      </c>
      <c r="AA375" s="400">
        <f t="shared" si="120"/>
        <v>0</v>
      </c>
      <c r="AB375" s="400">
        <f t="shared" si="121"/>
        <v>0</v>
      </c>
      <c r="AC375" s="400">
        <f t="shared" si="122"/>
        <v>0</v>
      </c>
      <c r="AD375" s="534">
        <f t="shared" si="123"/>
        <v>0</v>
      </c>
      <c r="AE375" s="386"/>
      <c r="AF375" s="405">
        <f t="shared" si="124"/>
        <v>0</v>
      </c>
      <c r="AG375" s="374"/>
      <c r="AH375" s="544"/>
    </row>
    <row r="376" spans="1:34" s="346" customFormat="1" hidden="1" x14ac:dyDescent="0.2">
      <c r="A376" s="384">
        <f t="shared" si="114"/>
        <v>0</v>
      </c>
      <c r="B376" s="385"/>
      <c r="C376" s="374"/>
      <c r="D376" s="438"/>
      <c r="E376" s="352"/>
      <c r="F376" s="353"/>
      <c r="G376" s="353"/>
      <c r="H376" s="353"/>
      <c r="I376" s="353"/>
      <c r="J376" s="394">
        <f t="shared" si="101"/>
        <v>0</v>
      </c>
      <c r="K376" s="374"/>
      <c r="L376" s="374"/>
      <c r="M376" s="354"/>
      <c r="N376" s="355"/>
      <c r="O376" s="355"/>
      <c r="P376" s="355"/>
      <c r="Q376" s="355"/>
      <c r="R376" s="355"/>
      <c r="S376" s="356"/>
      <c r="T376" s="357"/>
      <c r="U376" s="338">
        <f t="shared" si="115"/>
        <v>0</v>
      </c>
      <c r="V376" s="374"/>
      <c r="W376" s="399">
        <f t="shared" si="116"/>
        <v>0</v>
      </c>
      <c r="X376" s="400">
        <f t="shared" si="117"/>
        <v>0</v>
      </c>
      <c r="Y376" s="400">
        <f t="shared" si="118"/>
        <v>0</v>
      </c>
      <c r="Z376" s="400">
        <f t="shared" si="119"/>
        <v>0</v>
      </c>
      <c r="AA376" s="400">
        <f t="shared" si="120"/>
        <v>0</v>
      </c>
      <c r="AB376" s="400">
        <f t="shared" si="121"/>
        <v>0</v>
      </c>
      <c r="AC376" s="400">
        <f t="shared" si="122"/>
        <v>0</v>
      </c>
      <c r="AD376" s="534">
        <f t="shared" si="123"/>
        <v>0</v>
      </c>
      <c r="AE376" s="386"/>
      <c r="AF376" s="405">
        <f t="shared" si="124"/>
        <v>0</v>
      </c>
      <c r="AG376" s="374"/>
      <c r="AH376" s="544"/>
    </row>
    <row r="377" spans="1:34" s="346" customFormat="1" hidden="1" x14ac:dyDescent="0.2">
      <c r="A377" s="384">
        <f t="shared" si="114"/>
        <v>0</v>
      </c>
      <c r="B377" s="385"/>
      <c r="C377" s="374"/>
      <c r="D377" s="438"/>
      <c r="E377" s="352"/>
      <c r="F377" s="353"/>
      <c r="G377" s="353"/>
      <c r="H377" s="353"/>
      <c r="I377" s="353"/>
      <c r="J377" s="394">
        <f t="shared" si="101"/>
        <v>0</v>
      </c>
      <c r="K377" s="374"/>
      <c r="L377" s="374"/>
      <c r="M377" s="354"/>
      <c r="N377" s="355"/>
      <c r="O377" s="355"/>
      <c r="P377" s="355"/>
      <c r="Q377" s="355"/>
      <c r="R377" s="355"/>
      <c r="S377" s="356"/>
      <c r="T377" s="357"/>
      <c r="U377" s="338">
        <f t="shared" si="115"/>
        <v>0</v>
      </c>
      <c r="V377" s="374"/>
      <c r="W377" s="399">
        <f t="shared" si="116"/>
        <v>0</v>
      </c>
      <c r="X377" s="400">
        <f t="shared" si="117"/>
        <v>0</v>
      </c>
      <c r="Y377" s="400">
        <f t="shared" si="118"/>
        <v>0</v>
      </c>
      <c r="Z377" s="400">
        <f t="shared" si="119"/>
        <v>0</v>
      </c>
      <c r="AA377" s="400">
        <f t="shared" si="120"/>
        <v>0</v>
      </c>
      <c r="AB377" s="400">
        <f t="shared" si="121"/>
        <v>0</v>
      </c>
      <c r="AC377" s="400">
        <f t="shared" si="122"/>
        <v>0</v>
      </c>
      <c r="AD377" s="534">
        <f t="shared" si="123"/>
        <v>0</v>
      </c>
      <c r="AE377" s="386"/>
      <c r="AF377" s="405">
        <f t="shared" si="124"/>
        <v>0</v>
      </c>
      <c r="AG377" s="374"/>
      <c r="AH377" s="544"/>
    </row>
    <row r="378" spans="1:34" s="346" customFormat="1" hidden="1" x14ac:dyDescent="0.2">
      <c r="A378" s="384">
        <f t="shared" si="114"/>
        <v>0</v>
      </c>
      <c r="B378" s="385"/>
      <c r="C378" s="374"/>
      <c r="D378" s="438"/>
      <c r="E378" s="352"/>
      <c r="F378" s="353"/>
      <c r="G378" s="353"/>
      <c r="H378" s="353"/>
      <c r="I378" s="353"/>
      <c r="J378" s="394">
        <f t="shared" si="101"/>
        <v>0</v>
      </c>
      <c r="K378" s="374"/>
      <c r="L378" s="374"/>
      <c r="M378" s="354"/>
      <c r="N378" s="355"/>
      <c r="O378" s="355"/>
      <c r="P378" s="355"/>
      <c r="Q378" s="355"/>
      <c r="R378" s="355"/>
      <c r="S378" s="356"/>
      <c r="T378" s="357"/>
      <c r="U378" s="338">
        <f t="shared" si="115"/>
        <v>0</v>
      </c>
      <c r="V378" s="374"/>
      <c r="W378" s="399">
        <f t="shared" si="116"/>
        <v>0</v>
      </c>
      <c r="X378" s="400">
        <f t="shared" si="117"/>
        <v>0</v>
      </c>
      <c r="Y378" s="400">
        <f t="shared" si="118"/>
        <v>0</v>
      </c>
      <c r="Z378" s="400">
        <f t="shared" si="119"/>
        <v>0</v>
      </c>
      <c r="AA378" s="400">
        <f t="shared" si="120"/>
        <v>0</v>
      </c>
      <c r="AB378" s="400">
        <f t="shared" si="121"/>
        <v>0</v>
      </c>
      <c r="AC378" s="400">
        <f t="shared" si="122"/>
        <v>0</v>
      </c>
      <c r="AD378" s="534">
        <f t="shared" si="123"/>
        <v>0</v>
      </c>
      <c r="AE378" s="386"/>
      <c r="AF378" s="405">
        <f t="shared" si="124"/>
        <v>0</v>
      </c>
      <c r="AG378" s="374"/>
      <c r="AH378" s="544"/>
    </row>
    <row r="379" spans="1:34" s="346" customFormat="1" hidden="1" x14ac:dyDescent="0.2">
      <c r="A379" s="384">
        <f t="shared" si="114"/>
        <v>0</v>
      </c>
      <c r="B379" s="385"/>
      <c r="C379" s="374"/>
      <c r="D379" s="438"/>
      <c r="E379" s="352"/>
      <c r="F379" s="353"/>
      <c r="G379" s="353"/>
      <c r="H379" s="353"/>
      <c r="I379" s="353"/>
      <c r="J379" s="394">
        <f t="shared" si="101"/>
        <v>0</v>
      </c>
      <c r="K379" s="374"/>
      <c r="L379" s="374"/>
      <c r="M379" s="354"/>
      <c r="N379" s="355"/>
      <c r="O379" s="355"/>
      <c r="P379" s="355"/>
      <c r="Q379" s="355"/>
      <c r="R379" s="355"/>
      <c r="S379" s="356"/>
      <c r="T379" s="357"/>
      <c r="U379" s="338">
        <f t="shared" si="115"/>
        <v>0</v>
      </c>
      <c r="V379" s="374"/>
      <c r="W379" s="399">
        <f t="shared" si="116"/>
        <v>0</v>
      </c>
      <c r="X379" s="400">
        <f t="shared" si="117"/>
        <v>0</v>
      </c>
      <c r="Y379" s="400">
        <f t="shared" si="118"/>
        <v>0</v>
      </c>
      <c r="Z379" s="400">
        <f t="shared" si="119"/>
        <v>0</v>
      </c>
      <c r="AA379" s="400">
        <f t="shared" si="120"/>
        <v>0</v>
      </c>
      <c r="AB379" s="400">
        <f t="shared" si="121"/>
        <v>0</v>
      </c>
      <c r="AC379" s="400">
        <f t="shared" si="122"/>
        <v>0</v>
      </c>
      <c r="AD379" s="534">
        <f t="shared" si="123"/>
        <v>0</v>
      </c>
      <c r="AE379" s="386"/>
      <c r="AF379" s="405">
        <f t="shared" si="124"/>
        <v>0</v>
      </c>
      <c r="AG379" s="374"/>
      <c r="AH379" s="544"/>
    </row>
    <row r="380" spans="1:34" s="346" customFormat="1" hidden="1" x14ac:dyDescent="0.2">
      <c r="A380" s="384">
        <f t="shared" si="114"/>
        <v>0</v>
      </c>
      <c r="B380" s="385"/>
      <c r="C380" s="374"/>
      <c r="D380" s="438"/>
      <c r="E380" s="352"/>
      <c r="F380" s="353"/>
      <c r="G380" s="353"/>
      <c r="H380" s="353"/>
      <c r="I380" s="353"/>
      <c r="J380" s="394">
        <f t="shared" si="101"/>
        <v>0</v>
      </c>
      <c r="K380" s="374"/>
      <c r="L380" s="374"/>
      <c r="M380" s="354"/>
      <c r="N380" s="355"/>
      <c r="O380" s="355"/>
      <c r="P380" s="355"/>
      <c r="Q380" s="355"/>
      <c r="R380" s="355"/>
      <c r="S380" s="356"/>
      <c r="T380" s="357"/>
      <c r="U380" s="338">
        <f t="shared" si="115"/>
        <v>0</v>
      </c>
      <c r="V380" s="374"/>
      <c r="W380" s="399">
        <f t="shared" si="116"/>
        <v>0</v>
      </c>
      <c r="X380" s="400">
        <f t="shared" si="117"/>
        <v>0</v>
      </c>
      <c r="Y380" s="400">
        <f t="shared" si="118"/>
        <v>0</v>
      </c>
      <c r="Z380" s="400">
        <f t="shared" si="119"/>
        <v>0</v>
      </c>
      <c r="AA380" s="400">
        <f t="shared" si="120"/>
        <v>0</v>
      </c>
      <c r="AB380" s="400">
        <f t="shared" si="121"/>
        <v>0</v>
      </c>
      <c r="AC380" s="400">
        <f t="shared" si="122"/>
        <v>0</v>
      </c>
      <c r="AD380" s="534">
        <f t="shared" si="123"/>
        <v>0</v>
      </c>
      <c r="AE380" s="386"/>
      <c r="AF380" s="405">
        <f t="shared" si="124"/>
        <v>0</v>
      </c>
      <c r="AG380" s="374"/>
      <c r="AH380" s="544"/>
    </row>
    <row r="381" spans="1:34" s="346" customFormat="1" hidden="1" x14ac:dyDescent="0.2">
      <c r="A381" s="384">
        <f t="shared" si="114"/>
        <v>0</v>
      </c>
      <c r="B381" s="385"/>
      <c r="C381" s="374"/>
      <c r="D381" s="438"/>
      <c r="E381" s="352"/>
      <c r="F381" s="353"/>
      <c r="G381" s="353"/>
      <c r="H381" s="353"/>
      <c r="I381" s="353"/>
      <c r="J381" s="394">
        <f t="shared" si="101"/>
        <v>0</v>
      </c>
      <c r="K381" s="374"/>
      <c r="L381" s="374"/>
      <c r="M381" s="354"/>
      <c r="N381" s="355"/>
      <c r="O381" s="355"/>
      <c r="P381" s="355"/>
      <c r="Q381" s="355"/>
      <c r="R381" s="355"/>
      <c r="S381" s="356"/>
      <c r="T381" s="357"/>
      <c r="U381" s="338">
        <f t="shared" si="115"/>
        <v>0</v>
      </c>
      <c r="V381" s="374"/>
      <c r="W381" s="399">
        <f t="shared" si="116"/>
        <v>0</v>
      </c>
      <c r="X381" s="400">
        <f t="shared" si="117"/>
        <v>0</v>
      </c>
      <c r="Y381" s="400">
        <f t="shared" si="118"/>
        <v>0</v>
      </c>
      <c r="Z381" s="400">
        <f t="shared" si="119"/>
        <v>0</v>
      </c>
      <c r="AA381" s="400">
        <f t="shared" si="120"/>
        <v>0</v>
      </c>
      <c r="AB381" s="400">
        <f t="shared" si="121"/>
        <v>0</v>
      </c>
      <c r="AC381" s="400">
        <f t="shared" si="122"/>
        <v>0</v>
      </c>
      <c r="AD381" s="534">
        <f t="shared" si="123"/>
        <v>0</v>
      </c>
      <c r="AE381" s="386"/>
      <c r="AF381" s="405">
        <f t="shared" si="124"/>
        <v>0</v>
      </c>
      <c r="AG381" s="374"/>
      <c r="AH381" s="544"/>
    </row>
    <row r="382" spans="1:34" s="346" customFormat="1" hidden="1" x14ac:dyDescent="0.2">
      <c r="A382" s="384">
        <f t="shared" si="114"/>
        <v>0</v>
      </c>
      <c r="B382" s="385"/>
      <c r="C382" s="374"/>
      <c r="D382" s="438"/>
      <c r="E382" s="352"/>
      <c r="F382" s="353"/>
      <c r="G382" s="353"/>
      <c r="H382" s="353"/>
      <c r="I382" s="353"/>
      <c r="J382" s="394">
        <f t="shared" ref="J382:J445" si="125">IF(ISBLANK(H382),G382*I382,G382*I382*H382)</f>
        <v>0</v>
      </c>
      <c r="K382" s="374"/>
      <c r="L382" s="374"/>
      <c r="M382" s="354"/>
      <c r="N382" s="355"/>
      <c r="O382" s="355"/>
      <c r="P382" s="355"/>
      <c r="Q382" s="355"/>
      <c r="R382" s="355"/>
      <c r="S382" s="356"/>
      <c r="T382" s="357"/>
      <c r="U382" s="338">
        <f t="shared" si="115"/>
        <v>0</v>
      </c>
      <c r="V382" s="374"/>
      <c r="W382" s="399">
        <f t="shared" si="116"/>
        <v>0</v>
      </c>
      <c r="X382" s="400">
        <f t="shared" si="117"/>
        <v>0</v>
      </c>
      <c r="Y382" s="400">
        <f t="shared" si="118"/>
        <v>0</v>
      </c>
      <c r="Z382" s="400">
        <f t="shared" si="119"/>
        <v>0</v>
      </c>
      <c r="AA382" s="400">
        <f t="shared" si="120"/>
        <v>0</v>
      </c>
      <c r="AB382" s="400">
        <f t="shared" si="121"/>
        <v>0</v>
      </c>
      <c r="AC382" s="400">
        <f t="shared" si="122"/>
        <v>0</v>
      </c>
      <c r="AD382" s="534">
        <f t="shared" si="123"/>
        <v>0</v>
      </c>
      <c r="AE382" s="386"/>
      <c r="AF382" s="405">
        <f t="shared" si="124"/>
        <v>0</v>
      </c>
      <c r="AG382" s="374"/>
      <c r="AH382" s="544"/>
    </row>
    <row r="383" spans="1:34" s="346" customFormat="1" hidden="1" x14ac:dyDescent="0.2">
      <c r="A383" s="384">
        <f t="shared" si="114"/>
        <v>0</v>
      </c>
      <c r="B383" s="385"/>
      <c r="C383" s="374"/>
      <c r="D383" s="438"/>
      <c r="E383" s="352"/>
      <c r="F383" s="353"/>
      <c r="G383" s="353"/>
      <c r="H383" s="353"/>
      <c r="I383" s="353"/>
      <c r="J383" s="394">
        <f t="shared" si="125"/>
        <v>0</v>
      </c>
      <c r="K383" s="374"/>
      <c r="L383" s="374"/>
      <c r="M383" s="354"/>
      <c r="N383" s="355"/>
      <c r="O383" s="355"/>
      <c r="P383" s="355"/>
      <c r="Q383" s="355"/>
      <c r="R383" s="355"/>
      <c r="S383" s="356"/>
      <c r="T383" s="357"/>
      <c r="U383" s="338">
        <f t="shared" si="115"/>
        <v>0</v>
      </c>
      <c r="V383" s="374"/>
      <c r="W383" s="399">
        <f t="shared" si="116"/>
        <v>0</v>
      </c>
      <c r="X383" s="400">
        <f t="shared" si="117"/>
        <v>0</v>
      </c>
      <c r="Y383" s="400">
        <f t="shared" si="118"/>
        <v>0</v>
      </c>
      <c r="Z383" s="400">
        <f t="shared" si="119"/>
        <v>0</v>
      </c>
      <c r="AA383" s="400">
        <f t="shared" si="120"/>
        <v>0</v>
      </c>
      <c r="AB383" s="400">
        <f t="shared" si="121"/>
        <v>0</v>
      </c>
      <c r="AC383" s="400">
        <f t="shared" si="122"/>
        <v>0</v>
      </c>
      <c r="AD383" s="534">
        <f t="shared" si="123"/>
        <v>0</v>
      </c>
      <c r="AE383" s="386"/>
      <c r="AF383" s="405">
        <f t="shared" si="124"/>
        <v>0</v>
      </c>
      <c r="AG383" s="374"/>
      <c r="AH383" s="544"/>
    </row>
    <row r="384" spans="1:34" s="346" customFormat="1" hidden="1" x14ac:dyDescent="0.2">
      <c r="A384" s="384">
        <f t="shared" si="114"/>
        <v>0</v>
      </c>
      <c r="B384" s="385"/>
      <c r="C384" s="374"/>
      <c r="D384" s="438"/>
      <c r="E384" s="352"/>
      <c r="F384" s="353"/>
      <c r="G384" s="353"/>
      <c r="H384" s="353"/>
      <c r="I384" s="353"/>
      <c r="J384" s="394">
        <f t="shared" si="125"/>
        <v>0</v>
      </c>
      <c r="K384" s="374"/>
      <c r="L384" s="374"/>
      <c r="M384" s="354"/>
      <c r="N384" s="355"/>
      <c r="O384" s="355"/>
      <c r="P384" s="355"/>
      <c r="Q384" s="355"/>
      <c r="R384" s="355"/>
      <c r="S384" s="356"/>
      <c r="T384" s="357"/>
      <c r="U384" s="338">
        <f t="shared" si="115"/>
        <v>0</v>
      </c>
      <c r="V384" s="374"/>
      <c r="W384" s="399">
        <f t="shared" si="116"/>
        <v>0</v>
      </c>
      <c r="X384" s="400">
        <f t="shared" si="117"/>
        <v>0</v>
      </c>
      <c r="Y384" s="400">
        <f t="shared" si="118"/>
        <v>0</v>
      </c>
      <c r="Z384" s="400">
        <f t="shared" si="119"/>
        <v>0</v>
      </c>
      <c r="AA384" s="400">
        <f t="shared" si="120"/>
        <v>0</v>
      </c>
      <c r="AB384" s="400">
        <f t="shared" si="121"/>
        <v>0</v>
      </c>
      <c r="AC384" s="400">
        <f t="shared" si="122"/>
        <v>0</v>
      </c>
      <c r="AD384" s="534">
        <f t="shared" si="123"/>
        <v>0</v>
      </c>
      <c r="AE384" s="386"/>
      <c r="AF384" s="405">
        <f t="shared" si="124"/>
        <v>0</v>
      </c>
      <c r="AG384" s="374"/>
      <c r="AH384" s="544"/>
    </row>
    <row r="385" spans="1:34" s="346" customFormat="1" hidden="1" x14ac:dyDescent="0.2">
      <c r="A385" s="384">
        <f t="shared" si="114"/>
        <v>0</v>
      </c>
      <c r="B385" s="385"/>
      <c r="C385" s="374"/>
      <c r="D385" s="438"/>
      <c r="E385" s="352"/>
      <c r="F385" s="353"/>
      <c r="G385" s="353"/>
      <c r="H385" s="353"/>
      <c r="I385" s="353"/>
      <c r="J385" s="394">
        <f t="shared" si="125"/>
        <v>0</v>
      </c>
      <c r="K385" s="374"/>
      <c r="L385" s="374"/>
      <c r="M385" s="354"/>
      <c r="N385" s="355"/>
      <c r="O385" s="355"/>
      <c r="P385" s="355"/>
      <c r="Q385" s="355"/>
      <c r="R385" s="355"/>
      <c r="S385" s="356"/>
      <c r="T385" s="357"/>
      <c r="U385" s="338">
        <f t="shared" si="115"/>
        <v>0</v>
      </c>
      <c r="V385" s="374"/>
      <c r="W385" s="399">
        <f t="shared" si="116"/>
        <v>0</v>
      </c>
      <c r="X385" s="400">
        <f t="shared" si="117"/>
        <v>0</v>
      </c>
      <c r="Y385" s="400">
        <f t="shared" si="118"/>
        <v>0</v>
      </c>
      <c r="Z385" s="400">
        <f t="shared" si="119"/>
        <v>0</v>
      </c>
      <c r="AA385" s="400">
        <f t="shared" si="120"/>
        <v>0</v>
      </c>
      <c r="AB385" s="400">
        <f t="shared" si="121"/>
        <v>0</v>
      </c>
      <c r="AC385" s="400">
        <f t="shared" si="122"/>
        <v>0</v>
      </c>
      <c r="AD385" s="534">
        <f t="shared" si="123"/>
        <v>0</v>
      </c>
      <c r="AE385" s="386"/>
      <c r="AF385" s="405">
        <f t="shared" si="124"/>
        <v>0</v>
      </c>
      <c r="AG385" s="374"/>
      <c r="AH385" s="544"/>
    </row>
    <row r="386" spans="1:34" s="346" customFormat="1" hidden="1" x14ac:dyDescent="0.2">
      <c r="A386" s="384">
        <f t="shared" si="114"/>
        <v>0</v>
      </c>
      <c r="B386" s="385"/>
      <c r="C386" s="374"/>
      <c r="D386" s="438"/>
      <c r="E386" s="352"/>
      <c r="F386" s="353"/>
      <c r="G386" s="353"/>
      <c r="H386" s="353"/>
      <c r="I386" s="353"/>
      <c r="J386" s="394">
        <f t="shared" si="125"/>
        <v>0</v>
      </c>
      <c r="K386" s="374"/>
      <c r="L386" s="374"/>
      <c r="M386" s="354"/>
      <c r="N386" s="355"/>
      <c r="O386" s="355"/>
      <c r="P386" s="355"/>
      <c r="Q386" s="355"/>
      <c r="R386" s="355"/>
      <c r="S386" s="356"/>
      <c r="T386" s="357"/>
      <c r="U386" s="338">
        <f t="shared" si="115"/>
        <v>0</v>
      </c>
      <c r="V386" s="374"/>
      <c r="W386" s="399">
        <f t="shared" si="116"/>
        <v>0</v>
      </c>
      <c r="X386" s="400">
        <f t="shared" si="117"/>
        <v>0</v>
      </c>
      <c r="Y386" s="400">
        <f t="shared" si="118"/>
        <v>0</v>
      </c>
      <c r="Z386" s="400">
        <f t="shared" si="119"/>
        <v>0</v>
      </c>
      <c r="AA386" s="400">
        <f t="shared" si="120"/>
        <v>0</v>
      </c>
      <c r="AB386" s="400">
        <f t="shared" si="121"/>
        <v>0</v>
      </c>
      <c r="AC386" s="400">
        <f t="shared" si="122"/>
        <v>0</v>
      </c>
      <c r="AD386" s="534">
        <f t="shared" si="123"/>
        <v>0</v>
      </c>
      <c r="AE386" s="386"/>
      <c r="AF386" s="405">
        <f t="shared" si="124"/>
        <v>0</v>
      </c>
      <c r="AG386" s="374"/>
      <c r="AH386" s="544"/>
    </row>
    <row r="387" spans="1:34" s="346" customFormat="1" hidden="1" x14ac:dyDescent="0.2">
      <c r="A387" s="384">
        <f t="shared" si="114"/>
        <v>0</v>
      </c>
      <c r="B387" s="385"/>
      <c r="C387" s="374"/>
      <c r="D387" s="438"/>
      <c r="E387" s="352"/>
      <c r="F387" s="353"/>
      <c r="G387" s="353"/>
      <c r="H387" s="353"/>
      <c r="I387" s="353"/>
      <c r="J387" s="394">
        <f t="shared" si="125"/>
        <v>0</v>
      </c>
      <c r="K387" s="374"/>
      <c r="L387" s="374"/>
      <c r="M387" s="354"/>
      <c r="N387" s="355"/>
      <c r="O387" s="355"/>
      <c r="P387" s="355"/>
      <c r="Q387" s="355"/>
      <c r="R387" s="355"/>
      <c r="S387" s="356"/>
      <c r="T387" s="357"/>
      <c r="U387" s="338">
        <f t="shared" si="115"/>
        <v>0</v>
      </c>
      <c r="V387" s="374"/>
      <c r="W387" s="399">
        <f t="shared" si="116"/>
        <v>0</v>
      </c>
      <c r="X387" s="400">
        <f t="shared" si="117"/>
        <v>0</v>
      </c>
      <c r="Y387" s="400">
        <f t="shared" si="118"/>
        <v>0</v>
      </c>
      <c r="Z387" s="400">
        <f t="shared" si="119"/>
        <v>0</v>
      </c>
      <c r="AA387" s="400">
        <f t="shared" si="120"/>
        <v>0</v>
      </c>
      <c r="AB387" s="400">
        <f t="shared" si="121"/>
        <v>0</v>
      </c>
      <c r="AC387" s="400">
        <f t="shared" si="122"/>
        <v>0</v>
      </c>
      <c r="AD387" s="534">
        <f t="shared" si="123"/>
        <v>0</v>
      </c>
      <c r="AE387" s="386"/>
      <c r="AF387" s="405">
        <f t="shared" si="124"/>
        <v>0</v>
      </c>
      <c r="AG387" s="374"/>
      <c r="AH387" s="544"/>
    </row>
    <row r="388" spans="1:34" s="346" customFormat="1" hidden="1" x14ac:dyDescent="0.2">
      <c r="A388" s="384">
        <f t="shared" si="114"/>
        <v>0</v>
      </c>
      <c r="B388" s="385"/>
      <c r="C388" s="374"/>
      <c r="D388" s="438"/>
      <c r="E388" s="352"/>
      <c r="F388" s="353"/>
      <c r="G388" s="353"/>
      <c r="H388" s="353"/>
      <c r="I388" s="353"/>
      <c r="J388" s="394">
        <f t="shared" si="125"/>
        <v>0</v>
      </c>
      <c r="K388" s="374"/>
      <c r="L388" s="374"/>
      <c r="M388" s="354"/>
      <c r="N388" s="355"/>
      <c r="O388" s="355"/>
      <c r="P388" s="355"/>
      <c r="Q388" s="355"/>
      <c r="R388" s="355"/>
      <c r="S388" s="356"/>
      <c r="T388" s="357"/>
      <c r="U388" s="338">
        <f t="shared" si="115"/>
        <v>0</v>
      </c>
      <c r="V388" s="374"/>
      <c r="W388" s="399">
        <f t="shared" si="116"/>
        <v>0</v>
      </c>
      <c r="X388" s="400">
        <f t="shared" si="117"/>
        <v>0</v>
      </c>
      <c r="Y388" s="400">
        <f t="shared" si="118"/>
        <v>0</v>
      </c>
      <c r="Z388" s="400">
        <f t="shared" si="119"/>
        <v>0</v>
      </c>
      <c r="AA388" s="400">
        <f t="shared" si="120"/>
        <v>0</v>
      </c>
      <c r="AB388" s="400">
        <f t="shared" si="121"/>
        <v>0</v>
      </c>
      <c r="AC388" s="400">
        <f t="shared" si="122"/>
        <v>0</v>
      </c>
      <c r="AD388" s="534">
        <f t="shared" si="123"/>
        <v>0</v>
      </c>
      <c r="AE388" s="386"/>
      <c r="AF388" s="405">
        <f t="shared" si="124"/>
        <v>0</v>
      </c>
      <c r="AG388" s="374"/>
      <c r="AH388" s="544"/>
    </row>
    <row r="389" spans="1:34" s="346" customFormat="1" hidden="1" x14ac:dyDescent="0.2">
      <c r="A389" s="384">
        <f t="shared" si="114"/>
        <v>0</v>
      </c>
      <c r="B389" s="385"/>
      <c r="C389" s="374"/>
      <c r="D389" s="438"/>
      <c r="E389" s="352"/>
      <c r="F389" s="353"/>
      <c r="G389" s="353"/>
      <c r="H389" s="353"/>
      <c r="I389" s="353"/>
      <c r="J389" s="394">
        <f t="shared" si="125"/>
        <v>0</v>
      </c>
      <c r="K389" s="374"/>
      <c r="L389" s="374"/>
      <c r="M389" s="354"/>
      <c r="N389" s="355"/>
      <c r="O389" s="355"/>
      <c r="P389" s="355"/>
      <c r="Q389" s="355"/>
      <c r="R389" s="355"/>
      <c r="S389" s="356"/>
      <c r="T389" s="357"/>
      <c r="U389" s="338">
        <f t="shared" si="115"/>
        <v>0</v>
      </c>
      <c r="V389" s="374"/>
      <c r="W389" s="399">
        <f t="shared" si="116"/>
        <v>0</v>
      </c>
      <c r="X389" s="400">
        <f t="shared" si="117"/>
        <v>0</v>
      </c>
      <c r="Y389" s="400">
        <f t="shared" si="118"/>
        <v>0</v>
      </c>
      <c r="Z389" s="400">
        <f t="shared" si="119"/>
        <v>0</v>
      </c>
      <c r="AA389" s="400">
        <f t="shared" si="120"/>
        <v>0</v>
      </c>
      <c r="AB389" s="400">
        <f t="shared" si="121"/>
        <v>0</v>
      </c>
      <c r="AC389" s="400">
        <f t="shared" si="122"/>
        <v>0</v>
      </c>
      <c r="AD389" s="534">
        <f t="shared" si="123"/>
        <v>0</v>
      </c>
      <c r="AE389" s="386"/>
      <c r="AF389" s="405">
        <f t="shared" si="124"/>
        <v>0</v>
      </c>
      <c r="AG389" s="374"/>
      <c r="AH389" s="544"/>
    </row>
    <row r="390" spans="1:34" s="346" customFormat="1" hidden="1" x14ac:dyDescent="0.2">
      <c r="A390" s="384">
        <f t="shared" si="114"/>
        <v>0</v>
      </c>
      <c r="B390" s="385"/>
      <c r="C390" s="374"/>
      <c r="D390" s="438"/>
      <c r="E390" s="352"/>
      <c r="F390" s="353"/>
      <c r="G390" s="353"/>
      <c r="H390" s="353"/>
      <c r="I390" s="353"/>
      <c r="J390" s="394">
        <f t="shared" si="125"/>
        <v>0</v>
      </c>
      <c r="K390" s="374"/>
      <c r="L390" s="374"/>
      <c r="M390" s="354"/>
      <c r="N390" s="355"/>
      <c r="O390" s="355"/>
      <c r="P390" s="355"/>
      <c r="Q390" s="355"/>
      <c r="R390" s="355"/>
      <c r="S390" s="356"/>
      <c r="T390" s="357"/>
      <c r="U390" s="338">
        <f t="shared" si="115"/>
        <v>0</v>
      </c>
      <c r="V390" s="374"/>
      <c r="W390" s="399">
        <f t="shared" si="116"/>
        <v>0</v>
      </c>
      <c r="X390" s="400">
        <f t="shared" si="117"/>
        <v>0</v>
      </c>
      <c r="Y390" s="400">
        <f t="shared" si="118"/>
        <v>0</v>
      </c>
      <c r="Z390" s="400">
        <f t="shared" si="119"/>
        <v>0</v>
      </c>
      <c r="AA390" s="400">
        <f t="shared" si="120"/>
        <v>0</v>
      </c>
      <c r="AB390" s="400">
        <f t="shared" si="121"/>
        <v>0</v>
      </c>
      <c r="AC390" s="400">
        <f t="shared" si="122"/>
        <v>0</v>
      </c>
      <c r="AD390" s="534">
        <f t="shared" si="123"/>
        <v>0</v>
      </c>
      <c r="AE390" s="386"/>
      <c r="AF390" s="405">
        <f t="shared" si="124"/>
        <v>0</v>
      </c>
      <c r="AG390" s="374"/>
      <c r="AH390" s="544"/>
    </row>
    <row r="391" spans="1:34" s="346" customFormat="1" hidden="1" x14ac:dyDescent="0.2">
      <c r="A391" s="384">
        <f t="shared" si="114"/>
        <v>0</v>
      </c>
      <c r="B391" s="385"/>
      <c r="C391" s="374"/>
      <c r="D391" s="438"/>
      <c r="E391" s="352"/>
      <c r="F391" s="353"/>
      <c r="G391" s="353"/>
      <c r="H391" s="353"/>
      <c r="I391" s="353"/>
      <c r="J391" s="394">
        <f t="shared" si="125"/>
        <v>0</v>
      </c>
      <c r="K391" s="374"/>
      <c r="L391" s="374"/>
      <c r="M391" s="354"/>
      <c r="N391" s="355"/>
      <c r="O391" s="355"/>
      <c r="P391" s="355"/>
      <c r="Q391" s="355"/>
      <c r="R391" s="355"/>
      <c r="S391" s="356"/>
      <c r="T391" s="357"/>
      <c r="U391" s="338">
        <f t="shared" si="115"/>
        <v>0</v>
      </c>
      <c r="V391" s="374"/>
      <c r="W391" s="399">
        <f t="shared" si="116"/>
        <v>0</v>
      </c>
      <c r="X391" s="400">
        <f t="shared" si="117"/>
        <v>0</v>
      </c>
      <c r="Y391" s="400">
        <f t="shared" si="118"/>
        <v>0</v>
      </c>
      <c r="Z391" s="400">
        <f t="shared" si="119"/>
        <v>0</v>
      </c>
      <c r="AA391" s="400">
        <f t="shared" si="120"/>
        <v>0</v>
      </c>
      <c r="AB391" s="400">
        <f t="shared" si="121"/>
        <v>0</v>
      </c>
      <c r="AC391" s="400">
        <f t="shared" si="122"/>
        <v>0</v>
      </c>
      <c r="AD391" s="534">
        <f t="shared" si="123"/>
        <v>0</v>
      </c>
      <c r="AE391" s="386"/>
      <c r="AF391" s="405">
        <f t="shared" si="124"/>
        <v>0</v>
      </c>
      <c r="AG391" s="374"/>
      <c r="AH391" s="544"/>
    </row>
    <row r="392" spans="1:34" s="346" customFormat="1" hidden="1" x14ac:dyDescent="0.2">
      <c r="A392" s="384">
        <f t="shared" si="114"/>
        <v>0</v>
      </c>
      <c r="B392" s="385"/>
      <c r="C392" s="374"/>
      <c r="D392" s="438"/>
      <c r="E392" s="352"/>
      <c r="F392" s="353"/>
      <c r="G392" s="353"/>
      <c r="H392" s="353"/>
      <c r="I392" s="353"/>
      <c r="J392" s="394">
        <f t="shared" si="125"/>
        <v>0</v>
      </c>
      <c r="K392" s="374"/>
      <c r="L392" s="374"/>
      <c r="M392" s="354"/>
      <c r="N392" s="355"/>
      <c r="O392" s="355"/>
      <c r="P392" s="355"/>
      <c r="Q392" s="355"/>
      <c r="R392" s="355"/>
      <c r="S392" s="356"/>
      <c r="T392" s="357"/>
      <c r="U392" s="338">
        <f t="shared" si="115"/>
        <v>0</v>
      </c>
      <c r="V392" s="374"/>
      <c r="W392" s="399">
        <f t="shared" si="116"/>
        <v>0</v>
      </c>
      <c r="X392" s="400">
        <f t="shared" si="117"/>
        <v>0</v>
      </c>
      <c r="Y392" s="400">
        <f t="shared" si="118"/>
        <v>0</v>
      </c>
      <c r="Z392" s="400">
        <f t="shared" si="119"/>
        <v>0</v>
      </c>
      <c r="AA392" s="400">
        <f t="shared" si="120"/>
        <v>0</v>
      </c>
      <c r="AB392" s="400">
        <f t="shared" si="121"/>
        <v>0</v>
      </c>
      <c r="AC392" s="400">
        <f t="shared" si="122"/>
        <v>0</v>
      </c>
      <c r="AD392" s="534">
        <f t="shared" si="123"/>
        <v>0</v>
      </c>
      <c r="AE392" s="386"/>
      <c r="AF392" s="405">
        <f t="shared" si="124"/>
        <v>0</v>
      </c>
      <c r="AG392" s="374"/>
      <c r="AH392" s="544"/>
    </row>
    <row r="393" spans="1:34" s="346" customFormat="1" hidden="1" x14ac:dyDescent="0.2">
      <c r="A393" s="384">
        <f t="shared" si="114"/>
        <v>0</v>
      </c>
      <c r="B393" s="385"/>
      <c r="C393" s="374"/>
      <c r="D393" s="438"/>
      <c r="E393" s="352"/>
      <c r="F393" s="353"/>
      <c r="G393" s="353"/>
      <c r="H393" s="353"/>
      <c r="I393" s="353"/>
      <c r="J393" s="394">
        <f t="shared" si="125"/>
        <v>0</v>
      </c>
      <c r="K393" s="374"/>
      <c r="L393" s="374"/>
      <c r="M393" s="354"/>
      <c r="N393" s="355"/>
      <c r="O393" s="355"/>
      <c r="P393" s="355"/>
      <c r="Q393" s="355"/>
      <c r="R393" s="355"/>
      <c r="S393" s="356"/>
      <c r="T393" s="357"/>
      <c r="U393" s="338">
        <f t="shared" si="115"/>
        <v>0</v>
      </c>
      <c r="V393" s="374"/>
      <c r="W393" s="399">
        <f t="shared" si="116"/>
        <v>0</v>
      </c>
      <c r="X393" s="400">
        <f t="shared" si="117"/>
        <v>0</v>
      </c>
      <c r="Y393" s="400">
        <f t="shared" si="118"/>
        <v>0</v>
      </c>
      <c r="Z393" s="400">
        <f t="shared" si="119"/>
        <v>0</v>
      </c>
      <c r="AA393" s="400">
        <f t="shared" si="120"/>
        <v>0</v>
      </c>
      <c r="AB393" s="400">
        <f t="shared" si="121"/>
        <v>0</v>
      </c>
      <c r="AC393" s="400">
        <f t="shared" si="122"/>
        <v>0</v>
      </c>
      <c r="AD393" s="534">
        <f t="shared" si="123"/>
        <v>0</v>
      </c>
      <c r="AE393" s="386"/>
      <c r="AF393" s="405">
        <f t="shared" si="124"/>
        <v>0</v>
      </c>
      <c r="AG393" s="374"/>
      <c r="AH393" s="544"/>
    </row>
    <row r="394" spans="1:34" s="346" customFormat="1" hidden="1" x14ac:dyDescent="0.2">
      <c r="A394" s="384">
        <f t="shared" si="114"/>
        <v>0</v>
      </c>
      <c r="B394" s="385"/>
      <c r="C394" s="374"/>
      <c r="D394" s="438"/>
      <c r="E394" s="352"/>
      <c r="F394" s="353"/>
      <c r="G394" s="353"/>
      <c r="H394" s="353"/>
      <c r="I394" s="353"/>
      <c r="J394" s="394">
        <f t="shared" si="125"/>
        <v>0</v>
      </c>
      <c r="K394" s="374"/>
      <c r="L394" s="374"/>
      <c r="M394" s="354"/>
      <c r="N394" s="355"/>
      <c r="O394" s="355"/>
      <c r="P394" s="355"/>
      <c r="Q394" s="355"/>
      <c r="R394" s="355"/>
      <c r="S394" s="356"/>
      <c r="T394" s="357"/>
      <c r="U394" s="338">
        <f t="shared" si="115"/>
        <v>0</v>
      </c>
      <c r="V394" s="374"/>
      <c r="W394" s="399">
        <f t="shared" si="116"/>
        <v>0</v>
      </c>
      <c r="X394" s="400">
        <f t="shared" si="117"/>
        <v>0</v>
      </c>
      <c r="Y394" s="400">
        <f t="shared" si="118"/>
        <v>0</v>
      </c>
      <c r="Z394" s="400">
        <f t="shared" si="119"/>
        <v>0</v>
      </c>
      <c r="AA394" s="400">
        <f t="shared" si="120"/>
        <v>0</v>
      </c>
      <c r="AB394" s="400">
        <f t="shared" si="121"/>
        <v>0</v>
      </c>
      <c r="AC394" s="400">
        <f t="shared" si="122"/>
        <v>0</v>
      </c>
      <c r="AD394" s="534">
        <f t="shared" si="123"/>
        <v>0</v>
      </c>
      <c r="AE394" s="386"/>
      <c r="AF394" s="405">
        <f t="shared" si="124"/>
        <v>0</v>
      </c>
      <c r="AG394" s="374"/>
      <c r="AH394" s="544"/>
    </row>
    <row r="395" spans="1:34" s="346" customFormat="1" hidden="1" x14ac:dyDescent="0.2">
      <c r="A395" s="384">
        <f t="shared" ref="A395:A458" si="126">IF(AND(J395&lt;&gt;0,U395&lt;&gt;1),1,0)</f>
        <v>0</v>
      </c>
      <c r="B395" s="385"/>
      <c r="C395" s="374"/>
      <c r="D395" s="438"/>
      <c r="E395" s="352"/>
      <c r="F395" s="353"/>
      <c r="G395" s="353"/>
      <c r="H395" s="353"/>
      <c r="I395" s="353"/>
      <c r="J395" s="394">
        <f t="shared" si="125"/>
        <v>0</v>
      </c>
      <c r="K395" s="374"/>
      <c r="L395" s="374"/>
      <c r="M395" s="354"/>
      <c r="N395" s="355"/>
      <c r="O395" s="355"/>
      <c r="P395" s="355"/>
      <c r="Q395" s="355"/>
      <c r="R395" s="355"/>
      <c r="S395" s="356"/>
      <c r="T395" s="357"/>
      <c r="U395" s="338">
        <f t="shared" ref="U395:U458" si="127">SUM(M395:T395)</f>
        <v>0</v>
      </c>
      <c r="V395" s="374"/>
      <c r="W395" s="399">
        <f t="shared" ref="W395:W458" si="128">$J395*M395</f>
        <v>0</v>
      </c>
      <c r="X395" s="400">
        <f t="shared" ref="X395:X458" si="129">$J395*N395</f>
        <v>0</v>
      </c>
      <c r="Y395" s="400">
        <f t="shared" ref="Y395:Y458" si="130">$J395*O395</f>
        <v>0</v>
      </c>
      <c r="Z395" s="400">
        <f t="shared" ref="Z395:Z458" si="131">$J395*P395</f>
        <v>0</v>
      </c>
      <c r="AA395" s="400">
        <f t="shared" ref="AA395:AA458" si="132">$J395*Q395</f>
        <v>0</v>
      </c>
      <c r="AB395" s="400">
        <f t="shared" ref="AB395:AB458" si="133">$J395*R395</f>
        <v>0</v>
      </c>
      <c r="AC395" s="400">
        <f t="shared" ref="AC395:AC458" si="134">$J395*S395</f>
        <v>0</v>
      </c>
      <c r="AD395" s="534">
        <f t="shared" ref="AD395:AD458" si="135">SUM(W395:AC395)</f>
        <v>0</v>
      </c>
      <c r="AE395" s="386"/>
      <c r="AF395" s="405">
        <f t="shared" ref="AF395:AF458" si="136">$J395*T395</f>
        <v>0</v>
      </c>
      <c r="AG395" s="374"/>
      <c r="AH395" s="544"/>
    </row>
    <row r="396" spans="1:34" s="346" customFormat="1" hidden="1" x14ac:dyDescent="0.2">
      <c r="A396" s="384">
        <f t="shared" si="126"/>
        <v>0</v>
      </c>
      <c r="B396" s="385"/>
      <c r="C396" s="374"/>
      <c r="D396" s="438"/>
      <c r="E396" s="352"/>
      <c r="F396" s="353"/>
      <c r="G396" s="353"/>
      <c r="H396" s="353"/>
      <c r="I396" s="353"/>
      <c r="J396" s="394">
        <f t="shared" si="125"/>
        <v>0</v>
      </c>
      <c r="K396" s="374"/>
      <c r="L396" s="374"/>
      <c r="M396" s="354"/>
      <c r="N396" s="355"/>
      <c r="O396" s="355"/>
      <c r="P396" s="355"/>
      <c r="Q396" s="355"/>
      <c r="R396" s="355"/>
      <c r="S396" s="356"/>
      <c r="T396" s="357"/>
      <c r="U396" s="338">
        <f t="shared" si="127"/>
        <v>0</v>
      </c>
      <c r="V396" s="374"/>
      <c r="W396" s="399">
        <f t="shared" si="128"/>
        <v>0</v>
      </c>
      <c r="X396" s="400">
        <f t="shared" si="129"/>
        <v>0</v>
      </c>
      <c r="Y396" s="400">
        <f t="shared" si="130"/>
        <v>0</v>
      </c>
      <c r="Z396" s="400">
        <f t="shared" si="131"/>
        <v>0</v>
      </c>
      <c r="AA396" s="400">
        <f t="shared" si="132"/>
        <v>0</v>
      </c>
      <c r="AB396" s="400">
        <f t="shared" si="133"/>
        <v>0</v>
      </c>
      <c r="AC396" s="400">
        <f t="shared" si="134"/>
        <v>0</v>
      </c>
      <c r="AD396" s="534">
        <f t="shared" si="135"/>
        <v>0</v>
      </c>
      <c r="AE396" s="386"/>
      <c r="AF396" s="405">
        <f t="shared" si="136"/>
        <v>0</v>
      </c>
      <c r="AG396" s="374"/>
      <c r="AH396" s="544"/>
    </row>
    <row r="397" spans="1:34" s="346" customFormat="1" hidden="1" x14ac:dyDescent="0.2">
      <c r="A397" s="384">
        <f t="shared" si="126"/>
        <v>0</v>
      </c>
      <c r="B397" s="385"/>
      <c r="C397" s="374"/>
      <c r="D397" s="438"/>
      <c r="E397" s="352"/>
      <c r="F397" s="353"/>
      <c r="G397" s="353"/>
      <c r="H397" s="353"/>
      <c r="I397" s="353"/>
      <c r="J397" s="394">
        <f t="shared" si="125"/>
        <v>0</v>
      </c>
      <c r="K397" s="374"/>
      <c r="L397" s="374"/>
      <c r="M397" s="354"/>
      <c r="N397" s="355"/>
      <c r="O397" s="355"/>
      <c r="P397" s="355"/>
      <c r="Q397" s="355"/>
      <c r="R397" s="355"/>
      <c r="S397" s="356"/>
      <c r="T397" s="357"/>
      <c r="U397" s="338">
        <f t="shared" si="127"/>
        <v>0</v>
      </c>
      <c r="V397" s="374"/>
      <c r="W397" s="399">
        <f t="shared" si="128"/>
        <v>0</v>
      </c>
      <c r="X397" s="400">
        <f t="shared" si="129"/>
        <v>0</v>
      </c>
      <c r="Y397" s="400">
        <f t="shared" si="130"/>
        <v>0</v>
      </c>
      <c r="Z397" s="400">
        <f t="shared" si="131"/>
        <v>0</v>
      </c>
      <c r="AA397" s="400">
        <f t="shared" si="132"/>
        <v>0</v>
      </c>
      <c r="AB397" s="400">
        <f t="shared" si="133"/>
        <v>0</v>
      </c>
      <c r="AC397" s="400">
        <f t="shared" si="134"/>
        <v>0</v>
      </c>
      <c r="AD397" s="534">
        <f t="shared" si="135"/>
        <v>0</v>
      </c>
      <c r="AE397" s="386"/>
      <c r="AF397" s="405">
        <f t="shared" si="136"/>
        <v>0</v>
      </c>
      <c r="AG397" s="374"/>
      <c r="AH397" s="544"/>
    </row>
    <row r="398" spans="1:34" s="346" customFormat="1" hidden="1" x14ac:dyDescent="0.2">
      <c r="A398" s="384">
        <f t="shared" si="126"/>
        <v>0</v>
      </c>
      <c r="B398" s="385"/>
      <c r="C398" s="374"/>
      <c r="D398" s="438"/>
      <c r="E398" s="352"/>
      <c r="F398" s="353"/>
      <c r="G398" s="353"/>
      <c r="H398" s="353"/>
      <c r="I398" s="353"/>
      <c r="J398" s="394">
        <f t="shared" si="125"/>
        <v>0</v>
      </c>
      <c r="K398" s="374"/>
      <c r="L398" s="374"/>
      <c r="M398" s="354"/>
      <c r="N398" s="355"/>
      <c r="O398" s="355"/>
      <c r="P398" s="355"/>
      <c r="Q398" s="355"/>
      <c r="R398" s="355"/>
      <c r="S398" s="356"/>
      <c r="T398" s="357"/>
      <c r="U398" s="338">
        <f t="shared" si="127"/>
        <v>0</v>
      </c>
      <c r="V398" s="374"/>
      <c r="W398" s="399">
        <f t="shared" si="128"/>
        <v>0</v>
      </c>
      <c r="X398" s="400">
        <f t="shared" si="129"/>
        <v>0</v>
      </c>
      <c r="Y398" s="400">
        <f t="shared" si="130"/>
        <v>0</v>
      </c>
      <c r="Z398" s="400">
        <f t="shared" si="131"/>
        <v>0</v>
      </c>
      <c r="AA398" s="400">
        <f t="shared" si="132"/>
        <v>0</v>
      </c>
      <c r="AB398" s="400">
        <f t="shared" si="133"/>
        <v>0</v>
      </c>
      <c r="AC398" s="400">
        <f t="shared" si="134"/>
        <v>0</v>
      </c>
      <c r="AD398" s="534">
        <f t="shared" si="135"/>
        <v>0</v>
      </c>
      <c r="AE398" s="386"/>
      <c r="AF398" s="405">
        <f t="shared" si="136"/>
        <v>0</v>
      </c>
      <c r="AG398" s="374"/>
      <c r="AH398" s="544"/>
    </row>
    <row r="399" spans="1:34" s="346" customFormat="1" hidden="1" x14ac:dyDescent="0.2">
      <c r="A399" s="384">
        <f t="shared" si="126"/>
        <v>0</v>
      </c>
      <c r="B399" s="385"/>
      <c r="C399" s="374"/>
      <c r="D399" s="438"/>
      <c r="E399" s="352"/>
      <c r="F399" s="353"/>
      <c r="G399" s="353"/>
      <c r="H399" s="353"/>
      <c r="I399" s="353"/>
      <c r="J399" s="394">
        <f t="shared" si="125"/>
        <v>0</v>
      </c>
      <c r="K399" s="374"/>
      <c r="L399" s="374"/>
      <c r="M399" s="354"/>
      <c r="N399" s="355"/>
      <c r="O399" s="355"/>
      <c r="P399" s="355"/>
      <c r="Q399" s="355"/>
      <c r="R399" s="355"/>
      <c r="S399" s="356"/>
      <c r="T399" s="357"/>
      <c r="U399" s="338">
        <f t="shared" si="127"/>
        <v>0</v>
      </c>
      <c r="V399" s="374"/>
      <c r="W399" s="399">
        <f t="shared" si="128"/>
        <v>0</v>
      </c>
      <c r="X399" s="400">
        <f t="shared" si="129"/>
        <v>0</v>
      </c>
      <c r="Y399" s="400">
        <f t="shared" si="130"/>
        <v>0</v>
      </c>
      <c r="Z399" s="400">
        <f t="shared" si="131"/>
        <v>0</v>
      </c>
      <c r="AA399" s="400">
        <f t="shared" si="132"/>
        <v>0</v>
      </c>
      <c r="AB399" s="400">
        <f t="shared" si="133"/>
        <v>0</v>
      </c>
      <c r="AC399" s="400">
        <f t="shared" si="134"/>
        <v>0</v>
      </c>
      <c r="AD399" s="534">
        <f t="shared" si="135"/>
        <v>0</v>
      </c>
      <c r="AE399" s="386"/>
      <c r="AF399" s="405">
        <f t="shared" si="136"/>
        <v>0</v>
      </c>
      <c r="AG399" s="374"/>
      <c r="AH399" s="544"/>
    </row>
    <row r="400" spans="1:34" s="346" customFormat="1" hidden="1" x14ac:dyDescent="0.2">
      <c r="A400" s="384">
        <f t="shared" si="126"/>
        <v>0</v>
      </c>
      <c r="B400" s="385"/>
      <c r="C400" s="374"/>
      <c r="D400" s="438"/>
      <c r="E400" s="352"/>
      <c r="F400" s="353"/>
      <c r="G400" s="353"/>
      <c r="H400" s="353"/>
      <c r="I400" s="353"/>
      <c r="J400" s="394">
        <f t="shared" si="125"/>
        <v>0</v>
      </c>
      <c r="K400" s="374"/>
      <c r="L400" s="374"/>
      <c r="M400" s="354"/>
      <c r="N400" s="355"/>
      <c r="O400" s="355"/>
      <c r="P400" s="355"/>
      <c r="Q400" s="355"/>
      <c r="R400" s="355"/>
      <c r="S400" s="356"/>
      <c r="T400" s="357"/>
      <c r="U400" s="338">
        <f t="shared" si="127"/>
        <v>0</v>
      </c>
      <c r="V400" s="374"/>
      <c r="W400" s="399">
        <f t="shared" si="128"/>
        <v>0</v>
      </c>
      <c r="X400" s="400">
        <f t="shared" si="129"/>
        <v>0</v>
      </c>
      <c r="Y400" s="400">
        <f t="shared" si="130"/>
        <v>0</v>
      </c>
      <c r="Z400" s="400">
        <f t="shared" si="131"/>
        <v>0</v>
      </c>
      <c r="AA400" s="400">
        <f t="shared" si="132"/>
        <v>0</v>
      </c>
      <c r="AB400" s="400">
        <f t="shared" si="133"/>
        <v>0</v>
      </c>
      <c r="AC400" s="400">
        <f t="shared" si="134"/>
        <v>0</v>
      </c>
      <c r="AD400" s="534">
        <f t="shared" si="135"/>
        <v>0</v>
      </c>
      <c r="AE400" s="386"/>
      <c r="AF400" s="405">
        <f t="shared" si="136"/>
        <v>0</v>
      </c>
      <c r="AG400" s="374"/>
      <c r="AH400" s="544"/>
    </row>
    <row r="401" spans="1:34" s="346" customFormat="1" hidden="1" x14ac:dyDescent="0.2">
      <c r="A401" s="384">
        <f t="shared" si="126"/>
        <v>0</v>
      </c>
      <c r="B401" s="385"/>
      <c r="C401" s="374"/>
      <c r="D401" s="438"/>
      <c r="E401" s="352"/>
      <c r="F401" s="353"/>
      <c r="G401" s="353"/>
      <c r="H401" s="353"/>
      <c r="I401" s="353"/>
      <c r="J401" s="394">
        <f t="shared" si="125"/>
        <v>0</v>
      </c>
      <c r="K401" s="374"/>
      <c r="L401" s="374"/>
      <c r="M401" s="354"/>
      <c r="N401" s="355"/>
      <c r="O401" s="355"/>
      <c r="P401" s="355"/>
      <c r="Q401" s="355"/>
      <c r="R401" s="355"/>
      <c r="S401" s="356"/>
      <c r="T401" s="357"/>
      <c r="U401" s="338">
        <f t="shared" si="127"/>
        <v>0</v>
      </c>
      <c r="V401" s="374"/>
      <c r="W401" s="399">
        <f t="shared" si="128"/>
        <v>0</v>
      </c>
      <c r="X401" s="400">
        <f t="shared" si="129"/>
        <v>0</v>
      </c>
      <c r="Y401" s="400">
        <f t="shared" si="130"/>
        <v>0</v>
      </c>
      <c r="Z401" s="400">
        <f t="shared" si="131"/>
        <v>0</v>
      </c>
      <c r="AA401" s="400">
        <f t="shared" si="132"/>
        <v>0</v>
      </c>
      <c r="AB401" s="400">
        <f t="shared" si="133"/>
        <v>0</v>
      </c>
      <c r="AC401" s="400">
        <f t="shared" si="134"/>
        <v>0</v>
      </c>
      <c r="AD401" s="534">
        <f t="shared" si="135"/>
        <v>0</v>
      </c>
      <c r="AE401" s="386"/>
      <c r="AF401" s="405">
        <f t="shared" si="136"/>
        <v>0</v>
      </c>
      <c r="AG401" s="374"/>
      <c r="AH401" s="544"/>
    </row>
    <row r="402" spans="1:34" s="346" customFormat="1" hidden="1" x14ac:dyDescent="0.2">
      <c r="A402" s="384">
        <f t="shared" si="126"/>
        <v>0</v>
      </c>
      <c r="B402" s="385"/>
      <c r="C402" s="374"/>
      <c r="D402" s="438"/>
      <c r="E402" s="352"/>
      <c r="F402" s="353"/>
      <c r="G402" s="353"/>
      <c r="H402" s="353"/>
      <c r="I402" s="353"/>
      <c r="J402" s="394">
        <f t="shared" si="125"/>
        <v>0</v>
      </c>
      <c r="K402" s="374"/>
      <c r="L402" s="374"/>
      <c r="M402" s="354"/>
      <c r="N402" s="355"/>
      <c r="O402" s="355"/>
      <c r="P402" s="355"/>
      <c r="Q402" s="355"/>
      <c r="R402" s="355"/>
      <c r="S402" s="356"/>
      <c r="T402" s="357"/>
      <c r="U402" s="338">
        <f t="shared" si="127"/>
        <v>0</v>
      </c>
      <c r="V402" s="374"/>
      <c r="W402" s="399">
        <f t="shared" si="128"/>
        <v>0</v>
      </c>
      <c r="X402" s="400">
        <f t="shared" si="129"/>
        <v>0</v>
      </c>
      <c r="Y402" s="400">
        <f t="shared" si="130"/>
        <v>0</v>
      </c>
      <c r="Z402" s="400">
        <f t="shared" si="131"/>
        <v>0</v>
      </c>
      <c r="AA402" s="400">
        <f t="shared" si="132"/>
        <v>0</v>
      </c>
      <c r="AB402" s="400">
        <f t="shared" si="133"/>
        <v>0</v>
      </c>
      <c r="AC402" s="400">
        <f t="shared" si="134"/>
        <v>0</v>
      </c>
      <c r="AD402" s="534">
        <f t="shared" si="135"/>
        <v>0</v>
      </c>
      <c r="AE402" s="386"/>
      <c r="AF402" s="405">
        <f t="shared" si="136"/>
        <v>0</v>
      </c>
      <c r="AG402" s="374"/>
      <c r="AH402" s="544"/>
    </row>
    <row r="403" spans="1:34" s="346" customFormat="1" hidden="1" x14ac:dyDescent="0.2">
      <c r="A403" s="384">
        <f t="shared" si="126"/>
        <v>0</v>
      </c>
      <c r="B403" s="385"/>
      <c r="C403" s="374"/>
      <c r="D403" s="438"/>
      <c r="E403" s="352"/>
      <c r="F403" s="353"/>
      <c r="G403" s="353"/>
      <c r="H403" s="353"/>
      <c r="I403" s="353"/>
      <c r="J403" s="394">
        <f t="shared" si="125"/>
        <v>0</v>
      </c>
      <c r="K403" s="374"/>
      <c r="L403" s="374"/>
      <c r="M403" s="354"/>
      <c r="N403" s="355"/>
      <c r="O403" s="355"/>
      <c r="P403" s="355"/>
      <c r="Q403" s="355"/>
      <c r="R403" s="355"/>
      <c r="S403" s="356"/>
      <c r="T403" s="357"/>
      <c r="U403" s="338">
        <f t="shared" si="127"/>
        <v>0</v>
      </c>
      <c r="V403" s="374"/>
      <c r="W403" s="399">
        <f t="shared" si="128"/>
        <v>0</v>
      </c>
      <c r="X403" s="400">
        <f t="shared" si="129"/>
        <v>0</v>
      </c>
      <c r="Y403" s="400">
        <f t="shared" si="130"/>
        <v>0</v>
      </c>
      <c r="Z403" s="400">
        <f t="shared" si="131"/>
        <v>0</v>
      </c>
      <c r="AA403" s="400">
        <f t="shared" si="132"/>
        <v>0</v>
      </c>
      <c r="AB403" s="400">
        <f t="shared" si="133"/>
        <v>0</v>
      </c>
      <c r="AC403" s="400">
        <f t="shared" si="134"/>
        <v>0</v>
      </c>
      <c r="AD403" s="534">
        <f t="shared" si="135"/>
        <v>0</v>
      </c>
      <c r="AE403" s="386"/>
      <c r="AF403" s="405">
        <f t="shared" si="136"/>
        <v>0</v>
      </c>
      <c r="AG403" s="374"/>
      <c r="AH403" s="544"/>
    </row>
    <row r="404" spans="1:34" s="346" customFormat="1" hidden="1" x14ac:dyDescent="0.2">
      <c r="A404" s="384">
        <f t="shared" si="126"/>
        <v>0</v>
      </c>
      <c r="B404" s="385"/>
      <c r="C404" s="374"/>
      <c r="D404" s="438"/>
      <c r="E404" s="352"/>
      <c r="F404" s="353"/>
      <c r="G404" s="353"/>
      <c r="H404" s="353"/>
      <c r="I404" s="353"/>
      <c r="J404" s="394">
        <f t="shared" si="125"/>
        <v>0</v>
      </c>
      <c r="K404" s="374"/>
      <c r="L404" s="374"/>
      <c r="M404" s="354"/>
      <c r="N404" s="355"/>
      <c r="O404" s="355"/>
      <c r="P404" s="355"/>
      <c r="Q404" s="355"/>
      <c r="R404" s="355"/>
      <c r="S404" s="356"/>
      <c r="T404" s="357"/>
      <c r="U404" s="338">
        <f t="shared" si="127"/>
        <v>0</v>
      </c>
      <c r="V404" s="374"/>
      <c r="W404" s="399">
        <f t="shared" si="128"/>
        <v>0</v>
      </c>
      <c r="X404" s="400">
        <f t="shared" si="129"/>
        <v>0</v>
      </c>
      <c r="Y404" s="400">
        <f t="shared" si="130"/>
        <v>0</v>
      </c>
      <c r="Z404" s="400">
        <f t="shared" si="131"/>
        <v>0</v>
      </c>
      <c r="AA404" s="400">
        <f t="shared" si="132"/>
        <v>0</v>
      </c>
      <c r="AB404" s="400">
        <f t="shared" si="133"/>
        <v>0</v>
      </c>
      <c r="AC404" s="400">
        <f t="shared" si="134"/>
        <v>0</v>
      </c>
      <c r="AD404" s="534">
        <f t="shared" si="135"/>
        <v>0</v>
      </c>
      <c r="AE404" s="386"/>
      <c r="AF404" s="405">
        <f t="shared" si="136"/>
        <v>0</v>
      </c>
      <c r="AG404" s="374"/>
      <c r="AH404" s="544"/>
    </row>
    <row r="405" spans="1:34" s="346" customFormat="1" hidden="1" x14ac:dyDescent="0.2">
      <c r="A405" s="384">
        <f t="shared" si="126"/>
        <v>0</v>
      </c>
      <c r="B405" s="385"/>
      <c r="C405" s="374"/>
      <c r="D405" s="438"/>
      <c r="E405" s="352"/>
      <c r="F405" s="353"/>
      <c r="G405" s="353"/>
      <c r="H405" s="353"/>
      <c r="I405" s="353"/>
      <c r="J405" s="394">
        <f t="shared" si="125"/>
        <v>0</v>
      </c>
      <c r="K405" s="374"/>
      <c r="L405" s="374"/>
      <c r="M405" s="354"/>
      <c r="N405" s="355"/>
      <c r="O405" s="355"/>
      <c r="P405" s="355"/>
      <c r="Q405" s="355"/>
      <c r="R405" s="355"/>
      <c r="S405" s="356"/>
      <c r="T405" s="357"/>
      <c r="U405" s="338">
        <f t="shared" si="127"/>
        <v>0</v>
      </c>
      <c r="V405" s="374"/>
      <c r="W405" s="399">
        <f t="shared" si="128"/>
        <v>0</v>
      </c>
      <c r="X405" s="400">
        <f t="shared" si="129"/>
        <v>0</v>
      </c>
      <c r="Y405" s="400">
        <f t="shared" si="130"/>
        <v>0</v>
      </c>
      <c r="Z405" s="400">
        <f t="shared" si="131"/>
        <v>0</v>
      </c>
      <c r="AA405" s="400">
        <f t="shared" si="132"/>
        <v>0</v>
      </c>
      <c r="AB405" s="400">
        <f t="shared" si="133"/>
        <v>0</v>
      </c>
      <c r="AC405" s="400">
        <f t="shared" si="134"/>
        <v>0</v>
      </c>
      <c r="AD405" s="534">
        <f t="shared" si="135"/>
        <v>0</v>
      </c>
      <c r="AE405" s="386"/>
      <c r="AF405" s="405">
        <f t="shared" si="136"/>
        <v>0</v>
      </c>
      <c r="AG405" s="374"/>
      <c r="AH405" s="544"/>
    </row>
    <row r="406" spans="1:34" s="346" customFormat="1" hidden="1" x14ac:dyDescent="0.2">
      <c r="A406" s="384">
        <f t="shared" si="126"/>
        <v>0</v>
      </c>
      <c r="B406" s="385"/>
      <c r="C406" s="374"/>
      <c r="D406" s="438"/>
      <c r="E406" s="352"/>
      <c r="F406" s="353"/>
      <c r="G406" s="353"/>
      <c r="H406" s="353"/>
      <c r="I406" s="353"/>
      <c r="J406" s="394">
        <f t="shared" si="125"/>
        <v>0</v>
      </c>
      <c r="K406" s="374"/>
      <c r="L406" s="374"/>
      <c r="M406" s="354"/>
      <c r="N406" s="355"/>
      <c r="O406" s="355"/>
      <c r="P406" s="355"/>
      <c r="Q406" s="355"/>
      <c r="R406" s="355"/>
      <c r="S406" s="356"/>
      <c r="T406" s="357"/>
      <c r="U406" s="338">
        <f t="shared" si="127"/>
        <v>0</v>
      </c>
      <c r="V406" s="374"/>
      <c r="W406" s="399">
        <f t="shared" si="128"/>
        <v>0</v>
      </c>
      <c r="X406" s="400">
        <f t="shared" si="129"/>
        <v>0</v>
      </c>
      <c r="Y406" s="400">
        <f t="shared" si="130"/>
        <v>0</v>
      </c>
      <c r="Z406" s="400">
        <f t="shared" si="131"/>
        <v>0</v>
      </c>
      <c r="AA406" s="400">
        <f t="shared" si="132"/>
        <v>0</v>
      </c>
      <c r="AB406" s="400">
        <f t="shared" si="133"/>
        <v>0</v>
      </c>
      <c r="AC406" s="400">
        <f t="shared" si="134"/>
        <v>0</v>
      </c>
      <c r="AD406" s="534">
        <f t="shared" si="135"/>
        <v>0</v>
      </c>
      <c r="AE406" s="386"/>
      <c r="AF406" s="405">
        <f t="shared" si="136"/>
        <v>0</v>
      </c>
      <c r="AG406" s="374"/>
      <c r="AH406" s="544"/>
    </row>
    <row r="407" spans="1:34" s="346" customFormat="1" hidden="1" x14ac:dyDescent="0.2">
      <c r="A407" s="384">
        <f t="shared" si="126"/>
        <v>0</v>
      </c>
      <c r="B407" s="385"/>
      <c r="C407" s="374"/>
      <c r="D407" s="438"/>
      <c r="E407" s="352"/>
      <c r="F407" s="353"/>
      <c r="G407" s="353"/>
      <c r="H407" s="353"/>
      <c r="I407" s="353"/>
      <c r="J407" s="394">
        <f t="shared" si="125"/>
        <v>0</v>
      </c>
      <c r="K407" s="374"/>
      <c r="L407" s="374"/>
      <c r="M407" s="354"/>
      <c r="N407" s="355"/>
      <c r="O407" s="355"/>
      <c r="P407" s="355"/>
      <c r="Q407" s="355"/>
      <c r="R407" s="355"/>
      <c r="S407" s="356"/>
      <c r="T407" s="357"/>
      <c r="U407" s="338">
        <f t="shared" si="127"/>
        <v>0</v>
      </c>
      <c r="V407" s="374"/>
      <c r="W407" s="399">
        <f t="shared" si="128"/>
        <v>0</v>
      </c>
      <c r="X407" s="400">
        <f t="shared" si="129"/>
        <v>0</v>
      </c>
      <c r="Y407" s="400">
        <f t="shared" si="130"/>
        <v>0</v>
      </c>
      <c r="Z407" s="400">
        <f t="shared" si="131"/>
        <v>0</v>
      </c>
      <c r="AA407" s="400">
        <f t="shared" si="132"/>
        <v>0</v>
      </c>
      <c r="AB407" s="400">
        <f t="shared" si="133"/>
        <v>0</v>
      </c>
      <c r="AC407" s="400">
        <f t="shared" si="134"/>
        <v>0</v>
      </c>
      <c r="AD407" s="534">
        <f t="shared" si="135"/>
        <v>0</v>
      </c>
      <c r="AE407" s="386"/>
      <c r="AF407" s="405">
        <f t="shared" si="136"/>
        <v>0</v>
      </c>
      <c r="AG407" s="374"/>
      <c r="AH407" s="544"/>
    </row>
    <row r="408" spans="1:34" s="346" customFormat="1" hidden="1" x14ac:dyDescent="0.2">
      <c r="A408" s="384">
        <f t="shared" si="126"/>
        <v>0</v>
      </c>
      <c r="B408" s="385"/>
      <c r="C408" s="374"/>
      <c r="D408" s="438"/>
      <c r="E408" s="352"/>
      <c r="F408" s="353"/>
      <c r="G408" s="353"/>
      <c r="H408" s="353"/>
      <c r="I408" s="353"/>
      <c r="J408" s="394">
        <f t="shared" si="125"/>
        <v>0</v>
      </c>
      <c r="K408" s="374"/>
      <c r="L408" s="374"/>
      <c r="M408" s="354"/>
      <c r="N408" s="355"/>
      <c r="O408" s="355"/>
      <c r="P408" s="355"/>
      <c r="Q408" s="355"/>
      <c r="R408" s="355"/>
      <c r="S408" s="356"/>
      <c r="T408" s="357"/>
      <c r="U408" s="338">
        <f t="shared" si="127"/>
        <v>0</v>
      </c>
      <c r="V408" s="374"/>
      <c r="W408" s="399">
        <f t="shared" si="128"/>
        <v>0</v>
      </c>
      <c r="X408" s="400">
        <f t="shared" si="129"/>
        <v>0</v>
      </c>
      <c r="Y408" s="400">
        <f t="shared" si="130"/>
        <v>0</v>
      </c>
      <c r="Z408" s="400">
        <f t="shared" si="131"/>
        <v>0</v>
      </c>
      <c r="AA408" s="400">
        <f t="shared" si="132"/>
        <v>0</v>
      </c>
      <c r="AB408" s="400">
        <f t="shared" si="133"/>
        <v>0</v>
      </c>
      <c r="AC408" s="400">
        <f t="shared" si="134"/>
        <v>0</v>
      </c>
      <c r="AD408" s="534">
        <f t="shared" si="135"/>
        <v>0</v>
      </c>
      <c r="AE408" s="386"/>
      <c r="AF408" s="405">
        <f t="shared" si="136"/>
        <v>0</v>
      </c>
      <c r="AG408" s="374"/>
      <c r="AH408" s="544"/>
    </row>
    <row r="409" spans="1:34" s="346" customFormat="1" hidden="1" x14ac:dyDescent="0.2">
      <c r="A409" s="384">
        <f t="shared" si="126"/>
        <v>0</v>
      </c>
      <c r="B409" s="385"/>
      <c r="C409" s="374"/>
      <c r="D409" s="438"/>
      <c r="E409" s="352"/>
      <c r="F409" s="353"/>
      <c r="G409" s="353"/>
      <c r="H409" s="353"/>
      <c r="I409" s="353"/>
      <c r="J409" s="394">
        <f t="shared" si="125"/>
        <v>0</v>
      </c>
      <c r="K409" s="374"/>
      <c r="L409" s="374"/>
      <c r="M409" s="354"/>
      <c r="N409" s="355"/>
      <c r="O409" s="355"/>
      <c r="P409" s="355"/>
      <c r="Q409" s="355"/>
      <c r="R409" s="355"/>
      <c r="S409" s="356"/>
      <c r="T409" s="357"/>
      <c r="U409" s="338">
        <f t="shared" si="127"/>
        <v>0</v>
      </c>
      <c r="V409" s="374"/>
      <c r="W409" s="399">
        <f t="shared" si="128"/>
        <v>0</v>
      </c>
      <c r="X409" s="400">
        <f t="shared" si="129"/>
        <v>0</v>
      </c>
      <c r="Y409" s="400">
        <f t="shared" si="130"/>
        <v>0</v>
      </c>
      <c r="Z409" s="400">
        <f t="shared" si="131"/>
        <v>0</v>
      </c>
      <c r="AA409" s="400">
        <f t="shared" si="132"/>
        <v>0</v>
      </c>
      <c r="AB409" s="400">
        <f t="shared" si="133"/>
        <v>0</v>
      </c>
      <c r="AC409" s="400">
        <f t="shared" si="134"/>
        <v>0</v>
      </c>
      <c r="AD409" s="534">
        <f t="shared" si="135"/>
        <v>0</v>
      </c>
      <c r="AE409" s="386"/>
      <c r="AF409" s="405">
        <f t="shared" si="136"/>
        <v>0</v>
      </c>
      <c r="AG409" s="374"/>
      <c r="AH409" s="544"/>
    </row>
    <row r="410" spans="1:34" s="346" customFormat="1" hidden="1" x14ac:dyDescent="0.2">
      <c r="A410" s="384">
        <f t="shared" si="126"/>
        <v>0</v>
      </c>
      <c r="B410" s="385"/>
      <c r="C410" s="374"/>
      <c r="D410" s="438"/>
      <c r="E410" s="352"/>
      <c r="F410" s="353"/>
      <c r="G410" s="353"/>
      <c r="H410" s="353"/>
      <c r="I410" s="353"/>
      <c r="J410" s="394">
        <f t="shared" si="125"/>
        <v>0</v>
      </c>
      <c r="K410" s="374"/>
      <c r="L410" s="374"/>
      <c r="M410" s="354"/>
      <c r="N410" s="355"/>
      <c r="O410" s="355"/>
      <c r="P410" s="355"/>
      <c r="Q410" s="355"/>
      <c r="R410" s="355"/>
      <c r="S410" s="356"/>
      <c r="T410" s="357"/>
      <c r="U410" s="338">
        <f t="shared" si="127"/>
        <v>0</v>
      </c>
      <c r="V410" s="374"/>
      <c r="W410" s="399">
        <f t="shared" si="128"/>
        <v>0</v>
      </c>
      <c r="X410" s="400">
        <f t="shared" si="129"/>
        <v>0</v>
      </c>
      <c r="Y410" s="400">
        <f t="shared" si="130"/>
        <v>0</v>
      </c>
      <c r="Z410" s="400">
        <f t="shared" si="131"/>
        <v>0</v>
      </c>
      <c r="AA410" s="400">
        <f t="shared" si="132"/>
        <v>0</v>
      </c>
      <c r="AB410" s="400">
        <f t="shared" si="133"/>
        <v>0</v>
      </c>
      <c r="AC410" s="400">
        <f t="shared" si="134"/>
        <v>0</v>
      </c>
      <c r="AD410" s="534">
        <f t="shared" si="135"/>
        <v>0</v>
      </c>
      <c r="AE410" s="386"/>
      <c r="AF410" s="405">
        <f t="shared" si="136"/>
        <v>0</v>
      </c>
      <c r="AG410" s="374"/>
      <c r="AH410" s="544"/>
    </row>
    <row r="411" spans="1:34" s="346" customFormat="1" hidden="1" x14ac:dyDescent="0.2">
      <c r="A411" s="384">
        <f t="shared" si="126"/>
        <v>0</v>
      </c>
      <c r="B411" s="385"/>
      <c r="C411" s="374"/>
      <c r="D411" s="438"/>
      <c r="E411" s="352"/>
      <c r="F411" s="353"/>
      <c r="G411" s="353"/>
      <c r="H411" s="353"/>
      <c r="I411" s="353"/>
      <c r="J411" s="394">
        <f t="shared" si="125"/>
        <v>0</v>
      </c>
      <c r="K411" s="374"/>
      <c r="L411" s="374"/>
      <c r="M411" s="354"/>
      <c r="N411" s="355"/>
      <c r="O411" s="355"/>
      <c r="P411" s="355"/>
      <c r="Q411" s="355"/>
      <c r="R411" s="355"/>
      <c r="S411" s="356"/>
      <c r="T411" s="357"/>
      <c r="U411" s="338">
        <f t="shared" si="127"/>
        <v>0</v>
      </c>
      <c r="V411" s="374"/>
      <c r="W411" s="399">
        <f t="shared" si="128"/>
        <v>0</v>
      </c>
      <c r="X411" s="400">
        <f t="shared" si="129"/>
        <v>0</v>
      </c>
      <c r="Y411" s="400">
        <f t="shared" si="130"/>
        <v>0</v>
      </c>
      <c r="Z411" s="400">
        <f t="shared" si="131"/>
        <v>0</v>
      </c>
      <c r="AA411" s="400">
        <f t="shared" si="132"/>
        <v>0</v>
      </c>
      <c r="AB411" s="400">
        <f t="shared" si="133"/>
        <v>0</v>
      </c>
      <c r="AC411" s="400">
        <f t="shared" si="134"/>
        <v>0</v>
      </c>
      <c r="AD411" s="534">
        <f t="shared" si="135"/>
        <v>0</v>
      </c>
      <c r="AE411" s="386"/>
      <c r="AF411" s="405">
        <f t="shared" si="136"/>
        <v>0</v>
      </c>
      <c r="AG411" s="374"/>
      <c r="AH411" s="544"/>
    </row>
    <row r="412" spans="1:34" s="346" customFormat="1" hidden="1" x14ac:dyDescent="0.2">
      <c r="A412" s="384">
        <f t="shared" si="126"/>
        <v>0</v>
      </c>
      <c r="B412" s="385"/>
      <c r="C412" s="374"/>
      <c r="D412" s="438"/>
      <c r="E412" s="352"/>
      <c r="F412" s="353"/>
      <c r="G412" s="353"/>
      <c r="H412" s="353"/>
      <c r="I412" s="353"/>
      <c r="J412" s="394">
        <f t="shared" si="125"/>
        <v>0</v>
      </c>
      <c r="K412" s="374"/>
      <c r="L412" s="374"/>
      <c r="M412" s="354"/>
      <c r="N412" s="355"/>
      <c r="O412" s="355"/>
      <c r="P412" s="355"/>
      <c r="Q412" s="355"/>
      <c r="R412" s="355"/>
      <c r="S412" s="356"/>
      <c r="T412" s="357"/>
      <c r="U412" s="338">
        <f t="shared" si="127"/>
        <v>0</v>
      </c>
      <c r="V412" s="374"/>
      <c r="W412" s="399">
        <f t="shared" si="128"/>
        <v>0</v>
      </c>
      <c r="X412" s="400">
        <f t="shared" si="129"/>
        <v>0</v>
      </c>
      <c r="Y412" s="400">
        <f t="shared" si="130"/>
        <v>0</v>
      </c>
      <c r="Z412" s="400">
        <f t="shared" si="131"/>
        <v>0</v>
      </c>
      <c r="AA412" s="400">
        <f t="shared" si="132"/>
        <v>0</v>
      </c>
      <c r="AB412" s="400">
        <f t="shared" si="133"/>
        <v>0</v>
      </c>
      <c r="AC412" s="400">
        <f t="shared" si="134"/>
        <v>0</v>
      </c>
      <c r="AD412" s="534">
        <f t="shared" si="135"/>
        <v>0</v>
      </c>
      <c r="AE412" s="386"/>
      <c r="AF412" s="405">
        <f t="shared" si="136"/>
        <v>0</v>
      </c>
      <c r="AG412" s="374"/>
      <c r="AH412" s="544"/>
    </row>
    <row r="413" spans="1:34" s="346" customFormat="1" hidden="1" x14ac:dyDescent="0.2">
      <c r="A413" s="384">
        <f t="shared" si="126"/>
        <v>0</v>
      </c>
      <c r="B413" s="385"/>
      <c r="C413" s="374"/>
      <c r="D413" s="438"/>
      <c r="E413" s="352"/>
      <c r="F413" s="353"/>
      <c r="G413" s="353"/>
      <c r="H413" s="353"/>
      <c r="I413" s="353"/>
      <c r="J413" s="394">
        <f t="shared" si="125"/>
        <v>0</v>
      </c>
      <c r="K413" s="374"/>
      <c r="L413" s="374"/>
      <c r="M413" s="354"/>
      <c r="N413" s="355"/>
      <c r="O413" s="355"/>
      <c r="P413" s="355"/>
      <c r="Q413" s="355"/>
      <c r="R413" s="355"/>
      <c r="S413" s="356"/>
      <c r="T413" s="357"/>
      <c r="U413" s="338">
        <f t="shared" si="127"/>
        <v>0</v>
      </c>
      <c r="V413" s="374"/>
      <c r="W413" s="399">
        <f t="shared" si="128"/>
        <v>0</v>
      </c>
      <c r="X413" s="400">
        <f t="shared" si="129"/>
        <v>0</v>
      </c>
      <c r="Y413" s="400">
        <f t="shared" si="130"/>
        <v>0</v>
      </c>
      <c r="Z413" s="400">
        <f t="shared" si="131"/>
        <v>0</v>
      </c>
      <c r="AA413" s="400">
        <f t="shared" si="132"/>
        <v>0</v>
      </c>
      <c r="AB413" s="400">
        <f t="shared" si="133"/>
        <v>0</v>
      </c>
      <c r="AC413" s="400">
        <f t="shared" si="134"/>
        <v>0</v>
      </c>
      <c r="AD413" s="534">
        <f t="shared" si="135"/>
        <v>0</v>
      </c>
      <c r="AE413" s="386"/>
      <c r="AF413" s="405">
        <f t="shared" si="136"/>
        <v>0</v>
      </c>
      <c r="AG413" s="374"/>
      <c r="AH413" s="544"/>
    </row>
    <row r="414" spans="1:34" s="346" customFormat="1" hidden="1" x14ac:dyDescent="0.2">
      <c r="A414" s="384">
        <f t="shared" si="126"/>
        <v>0</v>
      </c>
      <c r="B414" s="385"/>
      <c r="C414" s="374"/>
      <c r="D414" s="438"/>
      <c r="E414" s="352"/>
      <c r="F414" s="353"/>
      <c r="G414" s="353"/>
      <c r="H414" s="353"/>
      <c r="I414" s="353"/>
      <c r="J414" s="394">
        <f t="shared" si="125"/>
        <v>0</v>
      </c>
      <c r="K414" s="374"/>
      <c r="L414" s="374"/>
      <c r="M414" s="354"/>
      <c r="N414" s="355"/>
      <c r="O414" s="355"/>
      <c r="P414" s="355"/>
      <c r="Q414" s="355"/>
      <c r="R414" s="355"/>
      <c r="S414" s="356"/>
      <c r="T414" s="357"/>
      <c r="U414" s="338">
        <f t="shared" si="127"/>
        <v>0</v>
      </c>
      <c r="V414" s="374"/>
      <c r="W414" s="399">
        <f t="shared" si="128"/>
        <v>0</v>
      </c>
      <c r="X414" s="400">
        <f t="shared" si="129"/>
        <v>0</v>
      </c>
      <c r="Y414" s="400">
        <f t="shared" si="130"/>
        <v>0</v>
      </c>
      <c r="Z414" s="400">
        <f t="shared" si="131"/>
        <v>0</v>
      </c>
      <c r="AA414" s="400">
        <f t="shared" si="132"/>
        <v>0</v>
      </c>
      <c r="AB414" s="400">
        <f t="shared" si="133"/>
        <v>0</v>
      </c>
      <c r="AC414" s="400">
        <f t="shared" si="134"/>
        <v>0</v>
      </c>
      <c r="AD414" s="534">
        <f t="shared" si="135"/>
        <v>0</v>
      </c>
      <c r="AE414" s="386"/>
      <c r="AF414" s="405">
        <f t="shared" si="136"/>
        <v>0</v>
      </c>
      <c r="AG414" s="374"/>
      <c r="AH414" s="544"/>
    </row>
    <row r="415" spans="1:34" s="346" customFormat="1" hidden="1" x14ac:dyDescent="0.2">
      <c r="A415" s="384">
        <f t="shared" si="126"/>
        <v>0</v>
      </c>
      <c r="B415" s="385"/>
      <c r="C415" s="374"/>
      <c r="D415" s="438"/>
      <c r="E415" s="352"/>
      <c r="F415" s="353"/>
      <c r="G415" s="353"/>
      <c r="H415" s="353"/>
      <c r="I415" s="353"/>
      <c r="J415" s="394">
        <f t="shared" si="125"/>
        <v>0</v>
      </c>
      <c r="K415" s="374"/>
      <c r="L415" s="374"/>
      <c r="M415" s="354"/>
      <c r="N415" s="355"/>
      <c r="O415" s="355"/>
      <c r="P415" s="355"/>
      <c r="Q415" s="355"/>
      <c r="R415" s="355"/>
      <c r="S415" s="356"/>
      <c r="T415" s="357"/>
      <c r="U415" s="338">
        <f t="shared" si="127"/>
        <v>0</v>
      </c>
      <c r="V415" s="374"/>
      <c r="W415" s="399">
        <f t="shared" si="128"/>
        <v>0</v>
      </c>
      <c r="X415" s="400">
        <f t="shared" si="129"/>
        <v>0</v>
      </c>
      <c r="Y415" s="400">
        <f t="shared" si="130"/>
        <v>0</v>
      </c>
      <c r="Z415" s="400">
        <f t="shared" si="131"/>
        <v>0</v>
      </c>
      <c r="AA415" s="400">
        <f t="shared" si="132"/>
        <v>0</v>
      </c>
      <c r="AB415" s="400">
        <f t="shared" si="133"/>
        <v>0</v>
      </c>
      <c r="AC415" s="400">
        <f t="shared" si="134"/>
        <v>0</v>
      </c>
      <c r="AD415" s="534">
        <f t="shared" si="135"/>
        <v>0</v>
      </c>
      <c r="AE415" s="386"/>
      <c r="AF415" s="405">
        <f t="shared" si="136"/>
        <v>0</v>
      </c>
      <c r="AG415" s="374"/>
      <c r="AH415" s="544"/>
    </row>
    <row r="416" spans="1:34" s="346" customFormat="1" hidden="1" x14ac:dyDescent="0.2">
      <c r="A416" s="384">
        <f t="shared" si="126"/>
        <v>0</v>
      </c>
      <c r="B416" s="385"/>
      <c r="C416" s="374"/>
      <c r="D416" s="438"/>
      <c r="E416" s="352"/>
      <c r="F416" s="353"/>
      <c r="G416" s="353"/>
      <c r="H416" s="353"/>
      <c r="I416" s="353"/>
      <c r="J416" s="394">
        <f t="shared" si="125"/>
        <v>0</v>
      </c>
      <c r="K416" s="374"/>
      <c r="L416" s="374"/>
      <c r="M416" s="354"/>
      <c r="N416" s="355"/>
      <c r="O416" s="355"/>
      <c r="P416" s="355"/>
      <c r="Q416" s="355"/>
      <c r="R416" s="355"/>
      <c r="S416" s="356"/>
      <c r="T416" s="357"/>
      <c r="U416" s="338">
        <f t="shared" si="127"/>
        <v>0</v>
      </c>
      <c r="V416" s="374"/>
      <c r="W416" s="399">
        <f t="shared" si="128"/>
        <v>0</v>
      </c>
      <c r="X416" s="400">
        <f t="shared" si="129"/>
        <v>0</v>
      </c>
      <c r="Y416" s="400">
        <f t="shared" si="130"/>
        <v>0</v>
      </c>
      <c r="Z416" s="400">
        <f t="shared" si="131"/>
        <v>0</v>
      </c>
      <c r="AA416" s="400">
        <f t="shared" si="132"/>
        <v>0</v>
      </c>
      <c r="AB416" s="400">
        <f t="shared" si="133"/>
        <v>0</v>
      </c>
      <c r="AC416" s="400">
        <f t="shared" si="134"/>
        <v>0</v>
      </c>
      <c r="AD416" s="534">
        <f t="shared" si="135"/>
        <v>0</v>
      </c>
      <c r="AE416" s="386"/>
      <c r="AF416" s="405">
        <f t="shared" si="136"/>
        <v>0</v>
      </c>
      <c r="AG416" s="374"/>
      <c r="AH416" s="544"/>
    </row>
    <row r="417" spans="1:34" s="346" customFormat="1" hidden="1" x14ac:dyDescent="0.2">
      <c r="A417" s="384">
        <f t="shared" si="126"/>
        <v>0</v>
      </c>
      <c r="B417" s="385"/>
      <c r="C417" s="374"/>
      <c r="D417" s="438"/>
      <c r="E417" s="352"/>
      <c r="F417" s="353"/>
      <c r="G417" s="353"/>
      <c r="H417" s="353"/>
      <c r="I417" s="353"/>
      <c r="J417" s="394">
        <f t="shared" si="125"/>
        <v>0</v>
      </c>
      <c r="K417" s="374"/>
      <c r="L417" s="374"/>
      <c r="M417" s="354"/>
      <c r="N417" s="355"/>
      <c r="O417" s="355"/>
      <c r="P417" s="355"/>
      <c r="Q417" s="355"/>
      <c r="R417" s="355"/>
      <c r="S417" s="356"/>
      <c r="T417" s="357"/>
      <c r="U417" s="338">
        <f t="shared" si="127"/>
        <v>0</v>
      </c>
      <c r="V417" s="374"/>
      <c r="W417" s="399">
        <f t="shared" si="128"/>
        <v>0</v>
      </c>
      <c r="X417" s="400">
        <f t="shared" si="129"/>
        <v>0</v>
      </c>
      <c r="Y417" s="400">
        <f t="shared" si="130"/>
        <v>0</v>
      </c>
      <c r="Z417" s="400">
        <f t="shared" si="131"/>
        <v>0</v>
      </c>
      <c r="AA417" s="400">
        <f t="shared" si="132"/>
        <v>0</v>
      </c>
      <c r="AB417" s="400">
        <f t="shared" si="133"/>
        <v>0</v>
      </c>
      <c r="AC417" s="400">
        <f t="shared" si="134"/>
        <v>0</v>
      </c>
      <c r="AD417" s="534">
        <f t="shared" si="135"/>
        <v>0</v>
      </c>
      <c r="AE417" s="386"/>
      <c r="AF417" s="405">
        <f t="shared" si="136"/>
        <v>0</v>
      </c>
      <c r="AG417" s="374"/>
      <c r="AH417" s="544"/>
    </row>
    <row r="418" spans="1:34" s="346" customFormat="1" hidden="1" x14ac:dyDescent="0.2">
      <c r="A418" s="384">
        <f t="shared" si="126"/>
        <v>0</v>
      </c>
      <c r="B418" s="385"/>
      <c r="C418" s="374"/>
      <c r="D418" s="438"/>
      <c r="E418" s="352"/>
      <c r="F418" s="353"/>
      <c r="G418" s="353"/>
      <c r="H418" s="353"/>
      <c r="I418" s="353"/>
      <c r="J418" s="394">
        <f t="shared" si="125"/>
        <v>0</v>
      </c>
      <c r="K418" s="374"/>
      <c r="L418" s="374"/>
      <c r="M418" s="354"/>
      <c r="N418" s="355"/>
      <c r="O418" s="355"/>
      <c r="P418" s="355"/>
      <c r="Q418" s="355"/>
      <c r="R418" s="355"/>
      <c r="S418" s="356"/>
      <c r="T418" s="357"/>
      <c r="U418" s="338">
        <f t="shared" si="127"/>
        <v>0</v>
      </c>
      <c r="V418" s="374"/>
      <c r="W418" s="399">
        <f t="shared" si="128"/>
        <v>0</v>
      </c>
      <c r="X418" s="400">
        <f t="shared" si="129"/>
        <v>0</v>
      </c>
      <c r="Y418" s="400">
        <f t="shared" si="130"/>
        <v>0</v>
      </c>
      <c r="Z418" s="400">
        <f t="shared" si="131"/>
        <v>0</v>
      </c>
      <c r="AA418" s="400">
        <f t="shared" si="132"/>
        <v>0</v>
      </c>
      <c r="AB418" s="400">
        <f t="shared" si="133"/>
        <v>0</v>
      </c>
      <c r="AC418" s="400">
        <f t="shared" si="134"/>
        <v>0</v>
      </c>
      <c r="AD418" s="534">
        <f t="shared" si="135"/>
        <v>0</v>
      </c>
      <c r="AE418" s="386"/>
      <c r="AF418" s="405">
        <f t="shared" si="136"/>
        <v>0</v>
      </c>
      <c r="AG418" s="374"/>
      <c r="AH418" s="544"/>
    </row>
    <row r="419" spans="1:34" s="346" customFormat="1" hidden="1" x14ac:dyDescent="0.2">
      <c r="A419" s="384">
        <f t="shared" si="126"/>
        <v>0</v>
      </c>
      <c r="B419" s="385"/>
      <c r="C419" s="374"/>
      <c r="D419" s="438"/>
      <c r="E419" s="352"/>
      <c r="F419" s="353"/>
      <c r="G419" s="353"/>
      <c r="H419" s="353"/>
      <c r="I419" s="353"/>
      <c r="J419" s="394">
        <f t="shared" si="125"/>
        <v>0</v>
      </c>
      <c r="K419" s="374"/>
      <c r="L419" s="374"/>
      <c r="M419" s="354"/>
      <c r="N419" s="355"/>
      <c r="O419" s="355"/>
      <c r="P419" s="355"/>
      <c r="Q419" s="355"/>
      <c r="R419" s="355"/>
      <c r="S419" s="356"/>
      <c r="T419" s="357"/>
      <c r="U419" s="338">
        <f t="shared" si="127"/>
        <v>0</v>
      </c>
      <c r="V419" s="374"/>
      <c r="W419" s="399">
        <f t="shared" si="128"/>
        <v>0</v>
      </c>
      <c r="X419" s="400">
        <f t="shared" si="129"/>
        <v>0</v>
      </c>
      <c r="Y419" s="400">
        <f t="shared" si="130"/>
        <v>0</v>
      </c>
      <c r="Z419" s="400">
        <f t="shared" si="131"/>
        <v>0</v>
      </c>
      <c r="AA419" s="400">
        <f t="shared" si="132"/>
        <v>0</v>
      </c>
      <c r="AB419" s="400">
        <f t="shared" si="133"/>
        <v>0</v>
      </c>
      <c r="AC419" s="400">
        <f t="shared" si="134"/>
        <v>0</v>
      </c>
      <c r="AD419" s="534">
        <f t="shared" si="135"/>
        <v>0</v>
      </c>
      <c r="AE419" s="386"/>
      <c r="AF419" s="405">
        <f t="shared" si="136"/>
        <v>0</v>
      </c>
      <c r="AG419" s="374"/>
      <c r="AH419" s="544"/>
    </row>
    <row r="420" spans="1:34" s="346" customFormat="1" hidden="1" x14ac:dyDescent="0.2">
      <c r="A420" s="384">
        <f t="shared" si="126"/>
        <v>0</v>
      </c>
      <c r="B420" s="385"/>
      <c r="C420" s="374"/>
      <c r="D420" s="438"/>
      <c r="E420" s="352"/>
      <c r="F420" s="353"/>
      <c r="G420" s="353"/>
      <c r="H420" s="353"/>
      <c r="I420" s="353"/>
      <c r="J420" s="394">
        <f t="shared" si="125"/>
        <v>0</v>
      </c>
      <c r="K420" s="374"/>
      <c r="L420" s="374"/>
      <c r="M420" s="354"/>
      <c r="N420" s="355"/>
      <c r="O420" s="355"/>
      <c r="P420" s="355"/>
      <c r="Q420" s="355"/>
      <c r="R420" s="355"/>
      <c r="S420" s="356"/>
      <c r="T420" s="357"/>
      <c r="U420" s="338">
        <f t="shared" si="127"/>
        <v>0</v>
      </c>
      <c r="V420" s="374"/>
      <c r="W420" s="399">
        <f t="shared" si="128"/>
        <v>0</v>
      </c>
      <c r="X420" s="400">
        <f t="shared" si="129"/>
        <v>0</v>
      </c>
      <c r="Y420" s="400">
        <f t="shared" si="130"/>
        <v>0</v>
      </c>
      <c r="Z420" s="400">
        <f t="shared" si="131"/>
        <v>0</v>
      </c>
      <c r="AA420" s="400">
        <f t="shared" si="132"/>
        <v>0</v>
      </c>
      <c r="AB420" s="400">
        <f t="shared" si="133"/>
        <v>0</v>
      </c>
      <c r="AC420" s="400">
        <f t="shared" si="134"/>
        <v>0</v>
      </c>
      <c r="AD420" s="534">
        <f t="shared" si="135"/>
        <v>0</v>
      </c>
      <c r="AE420" s="386"/>
      <c r="AF420" s="405">
        <f t="shared" si="136"/>
        <v>0</v>
      </c>
      <c r="AG420" s="374"/>
      <c r="AH420" s="544"/>
    </row>
    <row r="421" spans="1:34" s="346" customFormat="1" hidden="1" x14ac:dyDescent="0.2">
      <c r="A421" s="384">
        <f t="shared" si="126"/>
        <v>0</v>
      </c>
      <c r="B421" s="385"/>
      <c r="C421" s="374"/>
      <c r="D421" s="438"/>
      <c r="E421" s="352"/>
      <c r="F421" s="353"/>
      <c r="G421" s="353"/>
      <c r="H421" s="353"/>
      <c r="I421" s="353"/>
      <c r="J421" s="394">
        <f t="shared" si="125"/>
        <v>0</v>
      </c>
      <c r="K421" s="374"/>
      <c r="L421" s="374"/>
      <c r="M421" s="354"/>
      <c r="N421" s="355"/>
      <c r="O421" s="355"/>
      <c r="P421" s="355"/>
      <c r="Q421" s="355"/>
      <c r="R421" s="355"/>
      <c r="S421" s="356"/>
      <c r="T421" s="357"/>
      <c r="U421" s="338">
        <f t="shared" si="127"/>
        <v>0</v>
      </c>
      <c r="V421" s="374"/>
      <c r="W421" s="399">
        <f t="shared" si="128"/>
        <v>0</v>
      </c>
      <c r="X421" s="400">
        <f t="shared" si="129"/>
        <v>0</v>
      </c>
      <c r="Y421" s="400">
        <f t="shared" si="130"/>
        <v>0</v>
      </c>
      <c r="Z421" s="400">
        <f t="shared" si="131"/>
        <v>0</v>
      </c>
      <c r="AA421" s="400">
        <f t="shared" si="132"/>
        <v>0</v>
      </c>
      <c r="AB421" s="400">
        <f t="shared" si="133"/>
        <v>0</v>
      </c>
      <c r="AC421" s="400">
        <f t="shared" si="134"/>
        <v>0</v>
      </c>
      <c r="AD421" s="534">
        <f t="shared" si="135"/>
        <v>0</v>
      </c>
      <c r="AE421" s="386"/>
      <c r="AF421" s="405">
        <f t="shared" si="136"/>
        <v>0</v>
      </c>
      <c r="AG421" s="374"/>
      <c r="AH421" s="544"/>
    </row>
    <row r="422" spans="1:34" s="346" customFormat="1" hidden="1" x14ac:dyDescent="0.2">
      <c r="A422" s="384">
        <f t="shared" si="126"/>
        <v>0</v>
      </c>
      <c r="B422" s="385"/>
      <c r="C422" s="374"/>
      <c r="D422" s="438"/>
      <c r="E422" s="352"/>
      <c r="F422" s="353"/>
      <c r="G422" s="353"/>
      <c r="H422" s="353"/>
      <c r="I422" s="353"/>
      <c r="J422" s="394">
        <f t="shared" si="125"/>
        <v>0</v>
      </c>
      <c r="K422" s="374"/>
      <c r="L422" s="374"/>
      <c r="M422" s="354"/>
      <c r="N422" s="355"/>
      <c r="O422" s="355"/>
      <c r="P422" s="355"/>
      <c r="Q422" s="355"/>
      <c r="R422" s="355"/>
      <c r="S422" s="356"/>
      <c r="T422" s="357"/>
      <c r="U422" s="338">
        <f t="shared" si="127"/>
        <v>0</v>
      </c>
      <c r="V422" s="374"/>
      <c r="W422" s="399">
        <f t="shared" si="128"/>
        <v>0</v>
      </c>
      <c r="X422" s="400">
        <f t="shared" si="129"/>
        <v>0</v>
      </c>
      <c r="Y422" s="400">
        <f t="shared" si="130"/>
        <v>0</v>
      </c>
      <c r="Z422" s="400">
        <f t="shared" si="131"/>
        <v>0</v>
      </c>
      <c r="AA422" s="400">
        <f t="shared" si="132"/>
        <v>0</v>
      </c>
      <c r="AB422" s="400">
        <f t="shared" si="133"/>
        <v>0</v>
      </c>
      <c r="AC422" s="400">
        <f t="shared" si="134"/>
        <v>0</v>
      </c>
      <c r="AD422" s="534">
        <f t="shared" si="135"/>
        <v>0</v>
      </c>
      <c r="AE422" s="386"/>
      <c r="AF422" s="405">
        <f t="shared" si="136"/>
        <v>0</v>
      </c>
      <c r="AG422" s="374"/>
      <c r="AH422" s="544"/>
    </row>
    <row r="423" spans="1:34" s="346" customFormat="1" hidden="1" x14ac:dyDescent="0.2">
      <c r="A423" s="384">
        <f t="shared" si="126"/>
        <v>0</v>
      </c>
      <c r="B423" s="385"/>
      <c r="C423" s="374"/>
      <c r="D423" s="438"/>
      <c r="E423" s="352"/>
      <c r="F423" s="353"/>
      <c r="G423" s="353"/>
      <c r="H423" s="353"/>
      <c r="I423" s="353"/>
      <c r="J423" s="394">
        <f t="shared" si="125"/>
        <v>0</v>
      </c>
      <c r="K423" s="374"/>
      <c r="L423" s="374"/>
      <c r="M423" s="354"/>
      <c r="N423" s="355"/>
      <c r="O423" s="355"/>
      <c r="P423" s="355"/>
      <c r="Q423" s="355"/>
      <c r="R423" s="355"/>
      <c r="S423" s="356"/>
      <c r="T423" s="357"/>
      <c r="U423" s="338">
        <f t="shared" si="127"/>
        <v>0</v>
      </c>
      <c r="V423" s="374"/>
      <c r="W423" s="399">
        <f t="shared" si="128"/>
        <v>0</v>
      </c>
      <c r="X423" s="400">
        <f t="shared" si="129"/>
        <v>0</v>
      </c>
      <c r="Y423" s="400">
        <f t="shared" si="130"/>
        <v>0</v>
      </c>
      <c r="Z423" s="400">
        <f t="shared" si="131"/>
        <v>0</v>
      </c>
      <c r="AA423" s="400">
        <f t="shared" si="132"/>
        <v>0</v>
      </c>
      <c r="AB423" s="400">
        <f t="shared" si="133"/>
        <v>0</v>
      </c>
      <c r="AC423" s="400">
        <f t="shared" si="134"/>
        <v>0</v>
      </c>
      <c r="AD423" s="534">
        <f t="shared" si="135"/>
        <v>0</v>
      </c>
      <c r="AE423" s="386"/>
      <c r="AF423" s="405">
        <f t="shared" si="136"/>
        <v>0</v>
      </c>
      <c r="AG423" s="374"/>
      <c r="AH423" s="544"/>
    </row>
    <row r="424" spans="1:34" s="346" customFormat="1" hidden="1" x14ac:dyDescent="0.2">
      <c r="A424" s="384">
        <f t="shared" si="126"/>
        <v>0</v>
      </c>
      <c r="B424" s="385"/>
      <c r="C424" s="374"/>
      <c r="D424" s="438"/>
      <c r="E424" s="352"/>
      <c r="F424" s="353"/>
      <c r="G424" s="353"/>
      <c r="H424" s="353"/>
      <c r="I424" s="353"/>
      <c r="J424" s="394">
        <f t="shared" si="125"/>
        <v>0</v>
      </c>
      <c r="K424" s="374"/>
      <c r="L424" s="374"/>
      <c r="M424" s="354"/>
      <c r="N424" s="355"/>
      <c r="O424" s="355"/>
      <c r="P424" s="355"/>
      <c r="Q424" s="355"/>
      <c r="R424" s="355"/>
      <c r="S424" s="356"/>
      <c r="T424" s="357"/>
      <c r="U424" s="338">
        <f t="shared" si="127"/>
        <v>0</v>
      </c>
      <c r="V424" s="374"/>
      <c r="W424" s="399">
        <f t="shared" si="128"/>
        <v>0</v>
      </c>
      <c r="X424" s="400">
        <f t="shared" si="129"/>
        <v>0</v>
      </c>
      <c r="Y424" s="400">
        <f t="shared" si="130"/>
        <v>0</v>
      </c>
      <c r="Z424" s="400">
        <f t="shared" si="131"/>
        <v>0</v>
      </c>
      <c r="AA424" s="400">
        <f t="shared" si="132"/>
        <v>0</v>
      </c>
      <c r="AB424" s="400">
        <f t="shared" si="133"/>
        <v>0</v>
      </c>
      <c r="AC424" s="400">
        <f t="shared" si="134"/>
        <v>0</v>
      </c>
      <c r="AD424" s="534">
        <f t="shared" si="135"/>
        <v>0</v>
      </c>
      <c r="AE424" s="386"/>
      <c r="AF424" s="405">
        <f t="shared" si="136"/>
        <v>0</v>
      </c>
      <c r="AG424" s="374"/>
      <c r="AH424" s="544"/>
    </row>
    <row r="425" spans="1:34" s="346" customFormat="1" hidden="1" x14ac:dyDescent="0.2">
      <c r="A425" s="384">
        <f t="shared" si="126"/>
        <v>0</v>
      </c>
      <c r="B425" s="385"/>
      <c r="C425" s="374"/>
      <c r="D425" s="438"/>
      <c r="E425" s="352"/>
      <c r="F425" s="353"/>
      <c r="G425" s="353"/>
      <c r="H425" s="353"/>
      <c r="I425" s="353"/>
      <c r="J425" s="394">
        <f t="shared" si="125"/>
        <v>0</v>
      </c>
      <c r="K425" s="374"/>
      <c r="L425" s="374"/>
      <c r="M425" s="354"/>
      <c r="N425" s="355"/>
      <c r="O425" s="355"/>
      <c r="P425" s="355"/>
      <c r="Q425" s="355"/>
      <c r="R425" s="355"/>
      <c r="S425" s="356"/>
      <c r="T425" s="357"/>
      <c r="U425" s="338">
        <f t="shared" si="127"/>
        <v>0</v>
      </c>
      <c r="V425" s="374"/>
      <c r="W425" s="399">
        <f t="shared" si="128"/>
        <v>0</v>
      </c>
      <c r="X425" s="400">
        <f t="shared" si="129"/>
        <v>0</v>
      </c>
      <c r="Y425" s="400">
        <f t="shared" si="130"/>
        <v>0</v>
      </c>
      <c r="Z425" s="400">
        <f t="shared" si="131"/>
        <v>0</v>
      </c>
      <c r="AA425" s="400">
        <f t="shared" si="132"/>
        <v>0</v>
      </c>
      <c r="AB425" s="400">
        <f t="shared" si="133"/>
        <v>0</v>
      </c>
      <c r="AC425" s="400">
        <f t="shared" si="134"/>
        <v>0</v>
      </c>
      <c r="AD425" s="534">
        <f t="shared" si="135"/>
        <v>0</v>
      </c>
      <c r="AE425" s="386"/>
      <c r="AF425" s="405">
        <f t="shared" si="136"/>
        <v>0</v>
      </c>
      <c r="AG425" s="374"/>
      <c r="AH425" s="544"/>
    </row>
    <row r="426" spans="1:34" s="346" customFormat="1" hidden="1" x14ac:dyDescent="0.2">
      <c r="A426" s="384">
        <f t="shared" si="126"/>
        <v>0</v>
      </c>
      <c r="B426" s="385"/>
      <c r="C426" s="374"/>
      <c r="D426" s="438"/>
      <c r="E426" s="352"/>
      <c r="F426" s="353"/>
      <c r="G426" s="353"/>
      <c r="H426" s="353"/>
      <c r="I426" s="353"/>
      <c r="J426" s="394">
        <f t="shared" si="125"/>
        <v>0</v>
      </c>
      <c r="K426" s="374"/>
      <c r="L426" s="374"/>
      <c r="M426" s="354"/>
      <c r="N426" s="355"/>
      <c r="O426" s="355"/>
      <c r="P426" s="355"/>
      <c r="Q426" s="355"/>
      <c r="R426" s="355"/>
      <c r="S426" s="356"/>
      <c r="T426" s="357"/>
      <c r="U426" s="338">
        <f t="shared" si="127"/>
        <v>0</v>
      </c>
      <c r="V426" s="374"/>
      <c r="W426" s="399">
        <f t="shared" si="128"/>
        <v>0</v>
      </c>
      <c r="X426" s="400">
        <f t="shared" si="129"/>
        <v>0</v>
      </c>
      <c r="Y426" s="400">
        <f t="shared" si="130"/>
        <v>0</v>
      </c>
      <c r="Z426" s="400">
        <f t="shared" si="131"/>
        <v>0</v>
      </c>
      <c r="AA426" s="400">
        <f t="shared" si="132"/>
        <v>0</v>
      </c>
      <c r="AB426" s="400">
        <f t="shared" si="133"/>
        <v>0</v>
      </c>
      <c r="AC426" s="400">
        <f t="shared" si="134"/>
        <v>0</v>
      </c>
      <c r="AD426" s="534">
        <f t="shared" si="135"/>
        <v>0</v>
      </c>
      <c r="AE426" s="386"/>
      <c r="AF426" s="405">
        <f t="shared" si="136"/>
        <v>0</v>
      </c>
      <c r="AG426" s="374"/>
      <c r="AH426" s="544"/>
    </row>
    <row r="427" spans="1:34" s="346" customFormat="1" hidden="1" x14ac:dyDescent="0.2">
      <c r="A427" s="384">
        <f t="shared" si="126"/>
        <v>0</v>
      </c>
      <c r="B427" s="385"/>
      <c r="C427" s="374"/>
      <c r="D427" s="438"/>
      <c r="E427" s="352"/>
      <c r="F427" s="353"/>
      <c r="G427" s="353"/>
      <c r="H427" s="353"/>
      <c r="I427" s="353"/>
      <c r="J427" s="394">
        <f t="shared" si="125"/>
        <v>0</v>
      </c>
      <c r="K427" s="374"/>
      <c r="L427" s="374"/>
      <c r="M427" s="354"/>
      <c r="N427" s="355"/>
      <c r="O427" s="355"/>
      <c r="P427" s="355"/>
      <c r="Q427" s="355"/>
      <c r="R427" s="355"/>
      <c r="S427" s="356"/>
      <c r="T427" s="357"/>
      <c r="U427" s="338">
        <f t="shared" si="127"/>
        <v>0</v>
      </c>
      <c r="V427" s="374"/>
      <c r="W427" s="399">
        <f t="shared" si="128"/>
        <v>0</v>
      </c>
      <c r="X427" s="400">
        <f t="shared" si="129"/>
        <v>0</v>
      </c>
      <c r="Y427" s="400">
        <f t="shared" si="130"/>
        <v>0</v>
      </c>
      <c r="Z427" s="400">
        <f t="shared" si="131"/>
        <v>0</v>
      </c>
      <c r="AA427" s="400">
        <f t="shared" si="132"/>
        <v>0</v>
      </c>
      <c r="AB427" s="400">
        <f t="shared" si="133"/>
        <v>0</v>
      </c>
      <c r="AC427" s="400">
        <f t="shared" si="134"/>
        <v>0</v>
      </c>
      <c r="AD427" s="534">
        <f t="shared" si="135"/>
        <v>0</v>
      </c>
      <c r="AE427" s="386"/>
      <c r="AF427" s="405">
        <f t="shared" si="136"/>
        <v>0</v>
      </c>
      <c r="AG427" s="374"/>
      <c r="AH427" s="544"/>
    </row>
    <row r="428" spans="1:34" s="346" customFormat="1" hidden="1" x14ac:dyDescent="0.2">
      <c r="A428" s="384">
        <f t="shared" si="126"/>
        <v>0</v>
      </c>
      <c r="B428" s="385"/>
      <c r="C428" s="374"/>
      <c r="D428" s="438"/>
      <c r="E428" s="352"/>
      <c r="F428" s="353"/>
      <c r="G428" s="353"/>
      <c r="H428" s="353"/>
      <c r="I428" s="353"/>
      <c r="J428" s="394">
        <f t="shared" si="125"/>
        <v>0</v>
      </c>
      <c r="K428" s="374"/>
      <c r="L428" s="374"/>
      <c r="M428" s="354"/>
      <c r="N428" s="355"/>
      <c r="O428" s="355"/>
      <c r="P428" s="355"/>
      <c r="Q428" s="355"/>
      <c r="R428" s="355"/>
      <c r="S428" s="356"/>
      <c r="T428" s="357"/>
      <c r="U428" s="338">
        <f t="shared" si="127"/>
        <v>0</v>
      </c>
      <c r="V428" s="374"/>
      <c r="W428" s="399">
        <f t="shared" si="128"/>
        <v>0</v>
      </c>
      <c r="X428" s="400">
        <f t="shared" si="129"/>
        <v>0</v>
      </c>
      <c r="Y428" s="400">
        <f t="shared" si="130"/>
        <v>0</v>
      </c>
      <c r="Z428" s="400">
        <f t="shared" si="131"/>
        <v>0</v>
      </c>
      <c r="AA428" s="400">
        <f t="shared" si="132"/>
        <v>0</v>
      </c>
      <c r="AB428" s="400">
        <f t="shared" si="133"/>
        <v>0</v>
      </c>
      <c r="AC428" s="400">
        <f t="shared" si="134"/>
        <v>0</v>
      </c>
      <c r="AD428" s="534">
        <f t="shared" si="135"/>
        <v>0</v>
      </c>
      <c r="AE428" s="386"/>
      <c r="AF428" s="405">
        <f t="shared" si="136"/>
        <v>0</v>
      </c>
      <c r="AG428" s="374"/>
      <c r="AH428" s="544"/>
    </row>
    <row r="429" spans="1:34" s="346" customFormat="1" hidden="1" x14ac:dyDescent="0.2">
      <c r="A429" s="384">
        <f t="shared" si="126"/>
        <v>0</v>
      </c>
      <c r="B429" s="385"/>
      <c r="C429" s="374"/>
      <c r="D429" s="438"/>
      <c r="E429" s="352"/>
      <c r="F429" s="353"/>
      <c r="G429" s="353"/>
      <c r="H429" s="353"/>
      <c r="I429" s="353"/>
      <c r="J429" s="394">
        <f t="shared" si="125"/>
        <v>0</v>
      </c>
      <c r="K429" s="374"/>
      <c r="L429" s="374"/>
      <c r="M429" s="354"/>
      <c r="N429" s="355"/>
      <c r="O429" s="355"/>
      <c r="P429" s="355"/>
      <c r="Q429" s="355"/>
      <c r="R429" s="355"/>
      <c r="S429" s="356"/>
      <c r="T429" s="357"/>
      <c r="U429" s="338">
        <f t="shared" si="127"/>
        <v>0</v>
      </c>
      <c r="V429" s="374"/>
      <c r="W429" s="399">
        <f t="shared" si="128"/>
        <v>0</v>
      </c>
      <c r="X429" s="400">
        <f t="shared" si="129"/>
        <v>0</v>
      </c>
      <c r="Y429" s="400">
        <f t="shared" si="130"/>
        <v>0</v>
      </c>
      <c r="Z429" s="400">
        <f t="shared" si="131"/>
        <v>0</v>
      </c>
      <c r="AA429" s="400">
        <f t="shared" si="132"/>
        <v>0</v>
      </c>
      <c r="AB429" s="400">
        <f t="shared" si="133"/>
        <v>0</v>
      </c>
      <c r="AC429" s="400">
        <f t="shared" si="134"/>
        <v>0</v>
      </c>
      <c r="AD429" s="534">
        <f t="shared" si="135"/>
        <v>0</v>
      </c>
      <c r="AE429" s="386"/>
      <c r="AF429" s="405">
        <f t="shared" si="136"/>
        <v>0</v>
      </c>
      <c r="AG429" s="374"/>
      <c r="AH429" s="544"/>
    </row>
    <row r="430" spans="1:34" s="346" customFormat="1" hidden="1" x14ac:dyDescent="0.2">
      <c r="A430" s="384">
        <f t="shared" si="126"/>
        <v>0</v>
      </c>
      <c r="B430" s="385"/>
      <c r="C430" s="374"/>
      <c r="D430" s="438"/>
      <c r="E430" s="352"/>
      <c r="F430" s="353"/>
      <c r="G430" s="353"/>
      <c r="H430" s="353"/>
      <c r="I430" s="353"/>
      <c r="J430" s="394">
        <f t="shared" si="125"/>
        <v>0</v>
      </c>
      <c r="K430" s="374"/>
      <c r="L430" s="374"/>
      <c r="M430" s="354"/>
      <c r="N430" s="355"/>
      <c r="O430" s="355"/>
      <c r="P430" s="355"/>
      <c r="Q430" s="355"/>
      <c r="R430" s="355"/>
      <c r="S430" s="356"/>
      <c r="T430" s="357"/>
      <c r="U430" s="338">
        <f t="shared" si="127"/>
        <v>0</v>
      </c>
      <c r="V430" s="374"/>
      <c r="W430" s="399">
        <f t="shared" si="128"/>
        <v>0</v>
      </c>
      <c r="X430" s="400">
        <f t="shared" si="129"/>
        <v>0</v>
      </c>
      <c r="Y430" s="400">
        <f t="shared" si="130"/>
        <v>0</v>
      </c>
      <c r="Z430" s="400">
        <f t="shared" si="131"/>
        <v>0</v>
      </c>
      <c r="AA430" s="400">
        <f t="shared" si="132"/>
        <v>0</v>
      </c>
      <c r="AB430" s="400">
        <f t="shared" si="133"/>
        <v>0</v>
      </c>
      <c r="AC430" s="400">
        <f t="shared" si="134"/>
        <v>0</v>
      </c>
      <c r="AD430" s="534">
        <f t="shared" si="135"/>
        <v>0</v>
      </c>
      <c r="AE430" s="386"/>
      <c r="AF430" s="405">
        <f t="shared" si="136"/>
        <v>0</v>
      </c>
      <c r="AG430" s="374"/>
      <c r="AH430" s="544"/>
    </row>
    <row r="431" spans="1:34" s="346" customFormat="1" hidden="1" x14ac:dyDescent="0.2">
      <c r="A431" s="384">
        <f t="shared" si="126"/>
        <v>0</v>
      </c>
      <c r="B431" s="385"/>
      <c r="C431" s="374"/>
      <c r="D431" s="438"/>
      <c r="E431" s="352"/>
      <c r="F431" s="353"/>
      <c r="G431" s="353"/>
      <c r="H431" s="353"/>
      <c r="I431" s="353"/>
      <c r="J431" s="394">
        <f t="shared" si="125"/>
        <v>0</v>
      </c>
      <c r="K431" s="374"/>
      <c r="L431" s="374"/>
      <c r="M431" s="354"/>
      <c r="N431" s="355"/>
      <c r="O431" s="355"/>
      <c r="P431" s="355"/>
      <c r="Q431" s="355"/>
      <c r="R431" s="355"/>
      <c r="S431" s="356"/>
      <c r="T431" s="357"/>
      <c r="U431" s="338">
        <f t="shared" si="127"/>
        <v>0</v>
      </c>
      <c r="V431" s="374"/>
      <c r="W431" s="399">
        <f t="shared" si="128"/>
        <v>0</v>
      </c>
      <c r="X431" s="400">
        <f t="shared" si="129"/>
        <v>0</v>
      </c>
      <c r="Y431" s="400">
        <f t="shared" si="130"/>
        <v>0</v>
      </c>
      <c r="Z431" s="400">
        <f t="shared" si="131"/>
        <v>0</v>
      </c>
      <c r="AA431" s="400">
        <f t="shared" si="132"/>
        <v>0</v>
      </c>
      <c r="AB431" s="400">
        <f t="shared" si="133"/>
        <v>0</v>
      </c>
      <c r="AC431" s="400">
        <f t="shared" si="134"/>
        <v>0</v>
      </c>
      <c r="AD431" s="534">
        <f t="shared" si="135"/>
        <v>0</v>
      </c>
      <c r="AE431" s="386"/>
      <c r="AF431" s="405">
        <f t="shared" si="136"/>
        <v>0</v>
      </c>
      <c r="AG431" s="374"/>
      <c r="AH431" s="544"/>
    </row>
    <row r="432" spans="1:34" s="346" customFormat="1" hidden="1" x14ac:dyDescent="0.2">
      <c r="A432" s="384">
        <f t="shared" si="126"/>
        <v>0</v>
      </c>
      <c r="B432" s="385"/>
      <c r="C432" s="374"/>
      <c r="D432" s="438"/>
      <c r="E432" s="352"/>
      <c r="F432" s="353"/>
      <c r="G432" s="353"/>
      <c r="H432" s="353"/>
      <c r="I432" s="353"/>
      <c r="J432" s="394">
        <f t="shared" si="125"/>
        <v>0</v>
      </c>
      <c r="K432" s="374"/>
      <c r="L432" s="374"/>
      <c r="M432" s="354"/>
      <c r="N432" s="355"/>
      <c r="O432" s="355"/>
      <c r="P432" s="355"/>
      <c r="Q432" s="355"/>
      <c r="R432" s="355"/>
      <c r="S432" s="356"/>
      <c r="T432" s="357"/>
      <c r="U432" s="338">
        <f t="shared" si="127"/>
        <v>0</v>
      </c>
      <c r="V432" s="374"/>
      <c r="W432" s="399">
        <f t="shared" si="128"/>
        <v>0</v>
      </c>
      <c r="X432" s="400">
        <f t="shared" si="129"/>
        <v>0</v>
      </c>
      <c r="Y432" s="400">
        <f t="shared" si="130"/>
        <v>0</v>
      </c>
      <c r="Z432" s="400">
        <f t="shared" si="131"/>
        <v>0</v>
      </c>
      <c r="AA432" s="400">
        <f t="shared" si="132"/>
        <v>0</v>
      </c>
      <c r="AB432" s="400">
        <f t="shared" si="133"/>
        <v>0</v>
      </c>
      <c r="AC432" s="400">
        <f t="shared" si="134"/>
        <v>0</v>
      </c>
      <c r="AD432" s="534">
        <f t="shared" si="135"/>
        <v>0</v>
      </c>
      <c r="AE432" s="386"/>
      <c r="AF432" s="405">
        <f t="shared" si="136"/>
        <v>0</v>
      </c>
      <c r="AG432" s="374"/>
      <c r="AH432" s="544"/>
    </row>
    <row r="433" spans="1:34" s="346" customFormat="1" hidden="1" x14ac:dyDescent="0.2">
      <c r="A433" s="384">
        <f t="shared" si="126"/>
        <v>0</v>
      </c>
      <c r="B433" s="385"/>
      <c r="C433" s="374"/>
      <c r="D433" s="438"/>
      <c r="E433" s="352"/>
      <c r="F433" s="353"/>
      <c r="G433" s="353"/>
      <c r="H433" s="353"/>
      <c r="I433" s="353"/>
      <c r="J433" s="394">
        <f t="shared" si="125"/>
        <v>0</v>
      </c>
      <c r="K433" s="374"/>
      <c r="L433" s="374"/>
      <c r="M433" s="354"/>
      <c r="N433" s="355"/>
      <c r="O433" s="355"/>
      <c r="P433" s="355"/>
      <c r="Q433" s="355"/>
      <c r="R433" s="355"/>
      <c r="S433" s="356"/>
      <c r="T433" s="357"/>
      <c r="U433" s="338">
        <f t="shared" si="127"/>
        <v>0</v>
      </c>
      <c r="V433" s="374"/>
      <c r="W433" s="399">
        <f t="shared" si="128"/>
        <v>0</v>
      </c>
      <c r="X433" s="400">
        <f t="shared" si="129"/>
        <v>0</v>
      </c>
      <c r="Y433" s="400">
        <f t="shared" si="130"/>
        <v>0</v>
      </c>
      <c r="Z433" s="400">
        <f t="shared" si="131"/>
        <v>0</v>
      </c>
      <c r="AA433" s="400">
        <f t="shared" si="132"/>
        <v>0</v>
      </c>
      <c r="AB433" s="400">
        <f t="shared" si="133"/>
        <v>0</v>
      </c>
      <c r="AC433" s="400">
        <f t="shared" si="134"/>
        <v>0</v>
      </c>
      <c r="AD433" s="534">
        <f t="shared" si="135"/>
        <v>0</v>
      </c>
      <c r="AE433" s="386"/>
      <c r="AF433" s="405">
        <f t="shared" si="136"/>
        <v>0</v>
      </c>
      <c r="AG433" s="374"/>
      <c r="AH433" s="544"/>
    </row>
    <row r="434" spans="1:34" s="346" customFormat="1" hidden="1" x14ac:dyDescent="0.2">
      <c r="A434" s="384">
        <f t="shared" si="126"/>
        <v>0</v>
      </c>
      <c r="B434" s="385"/>
      <c r="C434" s="374"/>
      <c r="D434" s="438"/>
      <c r="E434" s="352"/>
      <c r="F434" s="353"/>
      <c r="G434" s="353"/>
      <c r="H434" s="353"/>
      <c r="I434" s="353"/>
      <c r="J434" s="394">
        <f t="shared" si="125"/>
        <v>0</v>
      </c>
      <c r="K434" s="374"/>
      <c r="L434" s="374"/>
      <c r="M434" s="354"/>
      <c r="N434" s="355"/>
      <c r="O434" s="355"/>
      <c r="P434" s="355"/>
      <c r="Q434" s="355"/>
      <c r="R434" s="355"/>
      <c r="S434" s="356"/>
      <c r="T434" s="357"/>
      <c r="U434" s="338">
        <f t="shared" si="127"/>
        <v>0</v>
      </c>
      <c r="V434" s="374"/>
      <c r="W434" s="399">
        <f t="shared" si="128"/>
        <v>0</v>
      </c>
      <c r="X434" s="400">
        <f t="shared" si="129"/>
        <v>0</v>
      </c>
      <c r="Y434" s="400">
        <f t="shared" si="130"/>
        <v>0</v>
      </c>
      <c r="Z434" s="400">
        <f t="shared" si="131"/>
        <v>0</v>
      </c>
      <c r="AA434" s="400">
        <f t="shared" si="132"/>
        <v>0</v>
      </c>
      <c r="AB434" s="400">
        <f t="shared" si="133"/>
        <v>0</v>
      </c>
      <c r="AC434" s="400">
        <f t="shared" si="134"/>
        <v>0</v>
      </c>
      <c r="AD434" s="534">
        <f t="shared" si="135"/>
        <v>0</v>
      </c>
      <c r="AE434" s="386"/>
      <c r="AF434" s="405">
        <f t="shared" si="136"/>
        <v>0</v>
      </c>
      <c r="AG434" s="374"/>
      <c r="AH434" s="544"/>
    </row>
    <row r="435" spans="1:34" s="346" customFormat="1" hidden="1" x14ac:dyDescent="0.2">
      <c r="A435" s="384">
        <f t="shared" si="126"/>
        <v>0</v>
      </c>
      <c r="B435" s="385"/>
      <c r="C435" s="374"/>
      <c r="D435" s="438"/>
      <c r="E435" s="352"/>
      <c r="F435" s="353"/>
      <c r="G435" s="353"/>
      <c r="H435" s="353"/>
      <c r="I435" s="353"/>
      <c r="J435" s="394">
        <f t="shared" si="125"/>
        <v>0</v>
      </c>
      <c r="K435" s="374"/>
      <c r="L435" s="374"/>
      <c r="M435" s="354"/>
      <c r="N435" s="355"/>
      <c r="O435" s="355"/>
      <c r="P435" s="355"/>
      <c r="Q435" s="355"/>
      <c r="R435" s="355"/>
      <c r="S435" s="356"/>
      <c r="T435" s="357"/>
      <c r="U435" s="338">
        <f t="shared" si="127"/>
        <v>0</v>
      </c>
      <c r="V435" s="374"/>
      <c r="W435" s="399">
        <f t="shared" si="128"/>
        <v>0</v>
      </c>
      <c r="X435" s="400">
        <f t="shared" si="129"/>
        <v>0</v>
      </c>
      <c r="Y435" s="400">
        <f t="shared" si="130"/>
        <v>0</v>
      </c>
      <c r="Z435" s="400">
        <f t="shared" si="131"/>
        <v>0</v>
      </c>
      <c r="AA435" s="400">
        <f t="shared" si="132"/>
        <v>0</v>
      </c>
      <c r="AB435" s="400">
        <f t="shared" si="133"/>
        <v>0</v>
      </c>
      <c r="AC435" s="400">
        <f t="shared" si="134"/>
        <v>0</v>
      </c>
      <c r="AD435" s="534">
        <f t="shared" si="135"/>
        <v>0</v>
      </c>
      <c r="AE435" s="386"/>
      <c r="AF435" s="405">
        <f t="shared" si="136"/>
        <v>0</v>
      </c>
      <c r="AG435" s="374"/>
      <c r="AH435" s="544"/>
    </row>
    <row r="436" spans="1:34" s="346" customFormat="1" hidden="1" x14ac:dyDescent="0.2">
      <c r="A436" s="384">
        <f t="shared" si="126"/>
        <v>0</v>
      </c>
      <c r="B436" s="385"/>
      <c r="C436" s="374"/>
      <c r="D436" s="438"/>
      <c r="E436" s="352"/>
      <c r="F436" s="353"/>
      <c r="G436" s="353"/>
      <c r="H436" s="353"/>
      <c r="I436" s="353"/>
      <c r="J436" s="394">
        <f t="shared" si="125"/>
        <v>0</v>
      </c>
      <c r="K436" s="374"/>
      <c r="L436" s="374"/>
      <c r="M436" s="354"/>
      <c r="N436" s="355"/>
      <c r="O436" s="355"/>
      <c r="P436" s="355"/>
      <c r="Q436" s="355"/>
      <c r="R436" s="355"/>
      <c r="S436" s="356"/>
      <c r="T436" s="357"/>
      <c r="U436" s="338">
        <f t="shared" si="127"/>
        <v>0</v>
      </c>
      <c r="V436" s="374"/>
      <c r="W436" s="399">
        <f t="shared" si="128"/>
        <v>0</v>
      </c>
      <c r="X436" s="400">
        <f t="shared" si="129"/>
        <v>0</v>
      </c>
      <c r="Y436" s="400">
        <f t="shared" si="130"/>
        <v>0</v>
      </c>
      <c r="Z436" s="400">
        <f t="shared" si="131"/>
        <v>0</v>
      </c>
      <c r="AA436" s="400">
        <f t="shared" si="132"/>
        <v>0</v>
      </c>
      <c r="AB436" s="400">
        <f t="shared" si="133"/>
        <v>0</v>
      </c>
      <c r="AC436" s="400">
        <f t="shared" si="134"/>
        <v>0</v>
      </c>
      <c r="AD436" s="534">
        <f t="shared" si="135"/>
        <v>0</v>
      </c>
      <c r="AE436" s="386"/>
      <c r="AF436" s="405">
        <f t="shared" si="136"/>
        <v>0</v>
      </c>
      <c r="AG436" s="374"/>
      <c r="AH436" s="544"/>
    </row>
    <row r="437" spans="1:34" s="346" customFormat="1" hidden="1" x14ac:dyDescent="0.2">
      <c r="A437" s="384">
        <f t="shared" si="126"/>
        <v>0</v>
      </c>
      <c r="B437" s="385"/>
      <c r="C437" s="374"/>
      <c r="D437" s="438"/>
      <c r="E437" s="352"/>
      <c r="F437" s="353"/>
      <c r="G437" s="353"/>
      <c r="H437" s="353"/>
      <c r="I437" s="353"/>
      <c r="J437" s="394">
        <f t="shared" si="125"/>
        <v>0</v>
      </c>
      <c r="K437" s="374"/>
      <c r="L437" s="374"/>
      <c r="M437" s="354"/>
      <c r="N437" s="355"/>
      <c r="O437" s="355"/>
      <c r="P437" s="355"/>
      <c r="Q437" s="355"/>
      <c r="R437" s="355"/>
      <c r="S437" s="356"/>
      <c r="T437" s="357"/>
      <c r="U437" s="338">
        <f t="shared" si="127"/>
        <v>0</v>
      </c>
      <c r="V437" s="374"/>
      <c r="W437" s="399">
        <f t="shared" si="128"/>
        <v>0</v>
      </c>
      <c r="X437" s="400">
        <f t="shared" si="129"/>
        <v>0</v>
      </c>
      <c r="Y437" s="400">
        <f t="shared" si="130"/>
        <v>0</v>
      </c>
      <c r="Z437" s="400">
        <f t="shared" si="131"/>
        <v>0</v>
      </c>
      <c r="AA437" s="400">
        <f t="shared" si="132"/>
        <v>0</v>
      </c>
      <c r="AB437" s="400">
        <f t="shared" si="133"/>
        <v>0</v>
      </c>
      <c r="AC437" s="400">
        <f t="shared" si="134"/>
        <v>0</v>
      </c>
      <c r="AD437" s="534">
        <f t="shared" si="135"/>
        <v>0</v>
      </c>
      <c r="AE437" s="386"/>
      <c r="AF437" s="405">
        <f t="shared" si="136"/>
        <v>0</v>
      </c>
      <c r="AG437" s="374"/>
      <c r="AH437" s="544"/>
    </row>
    <row r="438" spans="1:34" s="346" customFormat="1" hidden="1" x14ac:dyDescent="0.2">
      <c r="A438" s="384">
        <f t="shared" si="126"/>
        <v>0</v>
      </c>
      <c r="B438" s="385"/>
      <c r="C438" s="374"/>
      <c r="D438" s="438"/>
      <c r="E438" s="352"/>
      <c r="F438" s="353"/>
      <c r="G438" s="353"/>
      <c r="H438" s="353"/>
      <c r="I438" s="353"/>
      <c r="J438" s="394">
        <f t="shared" si="125"/>
        <v>0</v>
      </c>
      <c r="K438" s="374"/>
      <c r="L438" s="374"/>
      <c r="M438" s="354"/>
      <c r="N438" s="355"/>
      <c r="O438" s="355"/>
      <c r="P438" s="355"/>
      <c r="Q438" s="355"/>
      <c r="R438" s="355"/>
      <c r="S438" s="356"/>
      <c r="T438" s="357"/>
      <c r="U438" s="338">
        <f t="shared" si="127"/>
        <v>0</v>
      </c>
      <c r="V438" s="374"/>
      <c r="W438" s="399">
        <f t="shared" si="128"/>
        <v>0</v>
      </c>
      <c r="X438" s="400">
        <f t="shared" si="129"/>
        <v>0</v>
      </c>
      <c r="Y438" s="400">
        <f t="shared" si="130"/>
        <v>0</v>
      </c>
      <c r="Z438" s="400">
        <f t="shared" si="131"/>
        <v>0</v>
      </c>
      <c r="AA438" s="400">
        <f t="shared" si="132"/>
        <v>0</v>
      </c>
      <c r="AB438" s="400">
        <f t="shared" si="133"/>
        <v>0</v>
      </c>
      <c r="AC438" s="400">
        <f t="shared" si="134"/>
        <v>0</v>
      </c>
      <c r="AD438" s="534">
        <f t="shared" si="135"/>
        <v>0</v>
      </c>
      <c r="AE438" s="386"/>
      <c r="AF438" s="405">
        <f t="shared" si="136"/>
        <v>0</v>
      </c>
      <c r="AG438" s="374"/>
      <c r="AH438" s="544"/>
    </row>
    <row r="439" spans="1:34" s="346" customFormat="1" hidden="1" x14ac:dyDescent="0.2">
      <c r="A439" s="384">
        <f t="shared" si="126"/>
        <v>0</v>
      </c>
      <c r="B439" s="385"/>
      <c r="C439" s="374"/>
      <c r="D439" s="438"/>
      <c r="E439" s="352"/>
      <c r="F439" s="353"/>
      <c r="G439" s="353"/>
      <c r="H439" s="353"/>
      <c r="I439" s="353"/>
      <c r="J439" s="394">
        <f t="shared" si="125"/>
        <v>0</v>
      </c>
      <c r="K439" s="374"/>
      <c r="L439" s="374"/>
      <c r="M439" s="354"/>
      <c r="N439" s="355"/>
      <c r="O439" s="355"/>
      <c r="P439" s="355"/>
      <c r="Q439" s="355"/>
      <c r="R439" s="355"/>
      <c r="S439" s="356"/>
      <c r="T439" s="357"/>
      <c r="U439" s="338">
        <f t="shared" si="127"/>
        <v>0</v>
      </c>
      <c r="V439" s="374"/>
      <c r="W439" s="399">
        <f t="shared" si="128"/>
        <v>0</v>
      </c>
      <c r="X439" s="400">
        <f t="shared" si="129"/>
        <v>0</v>
      </c>
      <c r="Y439" s="400">
        <f t="shared" si="130"/>
        <v>0</v>
      </c>
      <c r="Z439" s="400">
        <f t="shared" si="131"/>
        <v>0</v>
      </c>
      <c r="AA439" s="400">
        <f t="shared" si="132"/>
        <v>0</v>
      </c>
      <c r="AB439" s="400">
        <f t="shared" si="133"/>
        <v>0</v>
      </c>
      <c r="AC439" s="400">
        <f t="shared" si="134"/>
        <v>0</v>
      </c>
      <c r="AD439" s="534">
        <f t="shared" si="135"/>
        <v>0</v>
      </c>
      <c r="AE439" s="386"/>
      <c r="AF439" s="405">
        <f t="shared" si="136"/>
        <v>0</v>
      </c>
      <c r="AG439" s="374"/>
      <c r="AH439" s="544"/>
    </row>
    <row r="440" spans="1:34" s="346" customFormat="1" hidden="1" x14ac:dyDescent="0.2">
      <c r="A440" s="384">
        <f t="shared" si="126"/>
        <v>0</v>
      </c>
      <c r="B440" s="385"/>
      <c r="C440" s="374"/>
      <c r="D440" s="438"/>
      <c r="E440" s="352"/>
      <c r="F440" s="353"/>
      <c r="G440" s="353"/>
      <c r="H440" s="353"/>
      <c r="I440" s="353"/>
      <c r="J440" s="394">
        <f t="shared" si="125"/>
        <v>0</v>
      </c>
      <c r="K440" s="374"/>
      <c r="L440" s="374"/>
      <c r="M440" s="354"/>
      <c r="N440" s="355"/>
      <c r="O440" s="355"/>
      <c r="P440" s="355"/>
      <c r="Q440" s="355"/>
      <c r="R440" s="355"/>
      <c r="S440" s="356"/>
      <c r="T440" s="357"/>
      <c r="U440" s="338">
        <f t="shared" si="127"/>
        <v>0</v>
      </c>
      <c r="V440" s="374"/>
      <c r="W440" s="399">
        <f t="shared" si="128"/>
        <v>0</v>
      </c>
      <c r="X440" s="400">
        <f t="shared" si="129"/>
        <v>0</v>
      </c>
      <c r="Y440" s="400">
        <f t="shared" si="130"/>
        <v>0</v>
      </c>
      <c r="Z440" s="400">
        <f t="shared" si="131"/>
        <v>0</v>
      </c>
      <c r="AA440" s="400">
        <f t="shared" si="132"/>
        <v>0</v>
      </c>
      <c r="AB440" s="400">
        <f t="shared" si="133"/>
        <v>0</v>
      </c>
      <c r="AC440" s="400">
        <f t="shared" si="134"/>
        <v>0</v>
      </c>
      <c r="AD440" s="534">
        <f t="shared" si="135"/>
        <v>0</v>
      </c>
      <c r="AE440" s="386"/>
      <c r="AF440" s="405">
        <f t="shared" si="136"/>
        <v>0</v>
      </c>
      <c r="AG440" s="374"/>
      <c r="AH440" s="544"/>
    </row>
    <row r="441" spans="1:34" s="346" customFormat="1" hidden="1" x14ac:dyDescent="0.2">
      <c r="A441" s="384">
        <f t="shared" si="126"/>
        <v>0</v>
      </c>
      <c r="B441" s="385"/>
      <c r="C441" s="374"/>
      <c r="D441" s="438"/>
      <c r="E441" s="352"/>
      <c r="F441" s="353"/>
      <c r="G441" s="353"/>
      <c r="H441" s="353"/>
      <c r="I441" s="353"/>
      <c r="J441" s="394">
        <f t="shared" si="125"/>
        <v>0</v>
      </c>
      <c r="K441" s="374"/>
      <c r="L441" s="374"/>
      <c r="M441" s="354"/>
      <c r="N441" s="355"/>
      <c r="O441" s="355"/>
      <c r="P441" s="355"/>
      <c r="Q441" s="355"/>
      <c r="R441" s="355"/>
      <c r="S441" s="356"/>
      <c r="T441" s="357"/>
      <c r="U441" s="338">
        <f t="shared" si="127"/>
        <v>0</v>
      </c>
      <c r="V441" s="374"/>
      <c r="W441" s="399">
        <f t="shared" si="128"/>
        <v>0</v>
      </c>
      <c r="X441" s="400">
        <f t="shared" si="129"/>
        <v>0</v>
      </c>
      <c r="Y441" s="400">
        <f t="shared" si="130"/>
        <v>0</v>
      </c>
      <c r="Z441" s="400">
        <f t="shared" si="131"/>
        <v>0</v>
      </c>
      <c r="AA441" s="400">
        <f t="shared" si="132"/>
        <v>0</v>
      </c>
      <c r="AB441" s="400">
        <f t="shared" si="133"/>
        <v>0</v>
      </c>
      <c r="AC441" s="400">
        <f t="shared" si="134"/>
        <v>0</v>
      </c>
      <c r="AD441" s="534">
        <f t="shared" si="135"/>
        <v>0</v>
      </c>
      <c r="AE441" s="386"/>
      <c r="AF441" s="405">
        <f t="shared" si="136"/>
        <v>0</v>
      </c>
      <c r="AG441" s="374"/>
      <c r="AH441" s="544"/>
    </row>
    <row r="442" spans="1:34" s="346" customFormat="1" hidden="1" x14ac:dyDescent="0.2">
      <c r="A442" s="384">
        <f t="shared" si="126"/>
        <v>0</v>
      </c>
      <c r="B442" s="385"/>
      <c r="C442" s="374"/>
      <c r="D442" s="438"/>
      <c r="E442" s="352"/>
      <c r="F442" s="353"/>
      <c r="G442" s="353"/>
      <c r="H442" s="353"/>
      <c r="I442" s="353"/>
      <c r="J442" s="394">
        <f t="shared" si="125"/>
        <v>0</v>
      </c>
      <c r="K442" s="374"/>
      <c r="L442" s="374"/>
      <c r="M442" s="354"/>
      <c r="N442" s="355"/>
      <c r="O442" s="355"/>
      <c r="P442" s="355"/>
      <c r="Q442" s="355"/>
      <c r="R442" s="355"/>
      <c r="S442" s="356"/>
      <c r="T442" s="357"/>
      <c r="U442" s="338">
        <f t="shared" si="127"/>
        <v>0</v>
      </c>
      <c r="V442" s="374"/>
      <c r="W442" s="399">
        <f t="shared" si="128"/>
        <v>0</v>
      </c>
      <c r="X442" s="400">
        <f t="shared" si="129"/>
        <v>0</v>
      </c>
      <c r="Y442" s="400">
        <f t="shared" si="130"/>
        <v>0</v>
      </c>
      <c r="Z442" s="400">
        <f t="shared" si="131"/>
        <v>0</v>
      </c>
      <c r="AA442" s="400">
        <f t="shared" si="132"/>
        <v>0</v>
      </c>
      <c r="AB442" s="400">
        <f t="shared" si="133"/>
        <v>0</v>
      </c>
      <c r="AC442" s="400">
        <f t="shared" si="134"/>
        <v>0</v>
      </c>
      <c r="AD442" s="534">
        <f t="shared" si="135"/>
        <v>0</v>
      </c>
      <c r="AE442" s="386"/>
      <c r="AF442" s="405">
        <f t="shared" si="136"/>
        <v>0</v>
      </c>
      <c r="AG442" s="374"/>
      <c r="AH442" s="544"/>
    </row>
    <row r="443" spans="1:34" s="346" customFormat="1" hidden="1" x14ac:dyDescent="0.2">
      <c r="A443" s="384">
        <f t="shared" si="126"/>
        <v>0</v>
      </c>
      <c r="B443" s="385"/>
      <c r="C443" s="374"/>
      <c r="D443" s="438"/>
      <c r="E443" s="352"/>
      <c r="F443" s="353"/>
      <c r="G443" s="353"/>
      <c r="H443" s="353"/>
      <c r="I443" s="353"/>
      <c r="J443" s="394">
        <f t="shared" si="125"/>
        <v>0</v>
      </c>
      <c r="K443" s="374"/>
      <c r="L443" s="374"/>
      <c r="M443" s="354"/>
      <c r="N443" s="355"/>
      <c r="O443" s="355"/>
      <c r="P443" s="355"/>
      <c r="Q443" s="355"/>
      <c r="R443" s="355"/>
      <c r="S443" s="356"/>
      <c r="T443" s="357"/>
      <c r="U443" s="338">
        <f t="shared" si="127"/>
        <v>0</v>
      </c>
      <c r="V443" s="374"/>
      <c r="W443" s="399">
        <f t="shared" si="128"/>
        <v>0</v>
      </c>
      <c r="X443" s="400">
        <f t="shared" si="129"/>
        <v>0</v>
      </c>
      <c r="Y443" s="400">
        <f t="shared" si="130"/>
        <v>0</v>
      </c>
      <c r="Z443" s="400">
        <f t="shared" si="131"/>
        <v>0</v>
      </c>
      <c r="AA443" s="400">
        <f t="shared" si="132"/>
        <v>0</v>
      </c>
      <c r="AB443" s="400">
        <f t="shared" si="133"/>
        <v>0</v>
      </c>
      <c r="AC443" s="400">
        <f t="shared" si="134"/>
        <v>0</v>
      </c>
      <c r="AD443" s="534">
        <f t="shared" si="135"/>
        <v>0</v>
      </c>
      <c r="AE443" s="386"/>
      <c r="AF443" s="405">
        <f t="shared" si="136"/>
        <v>0</v>
      </c>
      <c r="AG443" s="374"/>
      <c r="AH443" s="544"/>
    </row>
    <row r="444" spans="1:34" s="346" customFormat="1" hidden="1" x14ac:dyDescent="0.2">
      <c r="A444" s="384">
        <f t="shared" si="126"/>
        <v>0</v>
      </c>
      <c r="B444" s="385"/>
      <c r="C444" s="374"/>
      <c r="D444" s="438"/>
      <c r="E444" s="352"/>
      <c r="F444" s="353"/>
      <c r="G444" s="353"/>
      <c r="H444" s="353"/>
      <c r="I444" s="353"/>
      <c r="J444" s="394">
        <f t="shared" si="125"/>
        <v>0</v>
      </c>
      <c r="K444" s="374"/>
      <c r="L444" s="374"/>
      <c r="M444" s="354"/>
      <c r="N444" s="355"/>
      <c r="O444" s="355"/>
      <c r="P444" s="355"/>
      <c r="Q444" s="355"/>
      <c r="R444" s="355"/>
      <c r="S444" s="356"/>
      <c r="T444" s="357"/>
      <c r="U444" s="338">
        <f t="shared" si="127"/>
        <v>0</v>
      </c>
      <c r="V444" s="374"/>
      <c r="W444" s="399">
        <f t="shared" si="128"/>
        <v>0</v>
      </c>
      <c r="X444" s="400">
        <f t="shared" si="129"/>
        <v>0</v>
      </c>
      <c r="Y444" s="400">
        <f t="shared" si="130"/>
        <v>0</v>
      </c>
      <c r="Z444" s="400">
        <f t="shared" si="131"/>
        <v>0</v>
      </c>
      <c r="AA444" s="400">
        <f t="shared" si="132"/>
        <v>0</v>
      </c>
      <c r="AB444" s="400">
        <f t="shared" si="133"/>
        <v>0</v>
      </c>
      <c r="AC444" s="400">
        <f t="shared" si="134"/>
        <v>0</v>
      </c>
      <c r="AD444" s="534">
        <f t="shared" si="135"/>
        <v>0</v>
      </c>
      <c r="AE444" s="386"/>
      <c r="AF444" s="405">
        <f t="shared" si="136"/>
        <v>0</v>
      </c>
      <c r="AG444" s="374"/>
      <c r="AH444" s="544"/>
    </row>
    <row r="445" spans="1:34" s="346" customFormat="1" hidden="1" x14ac:dyDescent="0.2">
      <c r="A445" s="384">
        <f t="shared" si="126"/>
        <v>0</v>
      </c>
      <c r="B445" s="385"/>
      <c r="C445" s="374"/>
      <c r="D445" s="438"/>
      <c r="E445" s="352"/>
      <c r="F445" s="353"/>
      <c r="G445" s="353"/>
      <c r="H445" s="353"/>
      <c r="I445" s="353"/>
      <c r="J445" s="394">
        <f t="shared" si="125"/>
        <v>0</v>
      </c>
      <c r="K445" s="374"/>
      <c r="L445" s="374"/>
      <c r="M445" s="354"/>
      <c r="N445" s="355"/>
      <c r="O445" s="355"/>
      <c r="P445" s="355"/>
      <c r="Q445" s="355"/>
      <c r="R445" s="355"/>
      <c r="S445" s="356"/>
      <c r="T445" s="357"/>
      <c r="U445" s="338">
        <f t="shared" si="127"/>
        <v>0</v>
      </c>
      <c r="V445" s="374"/>
      <c r="W445" s="399">
        <f t="shared" si="128"/>
        <v>0</v>
      </c>
      <c r="X445" s="400">
        <f t="shared" si="129"/>
        <v>0</v>
      </c>
      <c r="Y445" s="400">
        <f t="shared" si="130"/>
        <v>0</v>
      </c>
      <c r="Z445" s="400">
        <f t="shared" si="131"/>
        <v>0</v>
      </c>
      <c r="AA445" s="400">
        <f t="shared" si="132"/>
        <v>0</v>
      </c>
      <c r="AB445" s="400">
        <f t="shared" si="133"/>
        <v>0</v>
      </c>
      <c r="AC445" s="400">
        <f t="shared" si="134"/>
        <v>0</v>
      </c>
      <c r="AD445" s="534">
        <f t="shared" si="135"/>
        <v>0</v>
      </c>
      <c r="AE445" s="386"/>
      <c r="AF445" s="405">
        <f t="shared" si="136"/>
        <v>0</v>
      </c>
      <c r="AG445" s="374"/>
      <c r="AH445" s="544"/>
    </row>
    <row r="446" spans="1:34" s="346" customFormat="1" hidden="1" x14ac:dyDescent="0.2">
      <c r="A446" s="384">
        <f t="shared" si="126"/>
        <v>0</v>
      </c>
      <c r="B446" s="385"/>
      <c r="C446" s="374"/>
      <c r="D446" s="438"/>
      <c r="E446" s="352"/>
      <c r="F446" s="353"/>
      <c r="G446" s="353"/>
      <c r="H446" s="353"/>
      <c r="I446" s="353"/>
      <c r="J446" s="394">
        <f t="shared" ref="J446:J467" si="137">IF(ISBLANK(H446),G446*I446,G446*I446*H446)</f>
        <v>0</v>
      </c>
      <c r="K446" s="374"/>
      <c r="L446" s="374"/>
      <c r="M446" s="354"/>
      <c r="N446" s="355"/>
      <c r="O446" s="355"/>
      <c r="P446" s="355"/>
      <c r="Q446" s="355"/>
      <c r="R446" s="355"/>
      <c r="S446" s="356"/>
      <c r="T446" s="357"/>
      <c r="U446" s="338">
        <f t="shared" si="127"/>
        <v>0</v>
      </c>
      <c r="V446" s="374"/>
      <c r="W446" s="399">
        <f t="shared" si="128"/>
        <v>0</v>
      </c>
      <c r="X446" s="400">
        <f t="shared" si="129"/>
        <v>0</v>
      </c>
      <c r="Y446" s="400">
        <f t="shared" si="130"/>
        <v>0</v>
      </c>
      <c r="Z446" s="400">
        <f t="shared" si="131"/>
        <v>0</v>
      </c>
      <c r="AA446" s="400">
        <f t="shared" si="132"/>
        <v>0</v>
      </c>
      <c r="AB446" s="400">
        <f t="shared" si="133"/>
        <v>0</v>
      </c>
      <c r="AC446" s="400">
        <f t="shared" si="134"/>
        <v>0</v>
      </c>
      <c r="AD446" s="534">
        <f t="shared" si="135"/>
        <v>0</v>
      </c>
      <c r="AE446" s="386"/>
      <c r="AF446" s="405">
        <f t="shared" si="136"/>
        <v>0</v>
      </c>
      <c r="AG446" s="374"/>
      <c r="AH446" s="544"/>
    </row>
    <row r="447" spans="1:34" s="346" customFormat="1" hidden="1" x14ac:dyDescent="0.2">
      <c r="A447" s="384">
        <f t="shared" si="126"/>
        <v>0</v>
      </c>
      <c r="B447" s="385"/>
      <c r="C447" s="374"/>
      <c r="D447" s="438"/>
      <c r="E447" s="352"/>
      <c r="F447" s="353"/>
      <c r="G447" s="353"/>
      <c r="H447" s="353"/>
      <c r="I447" s="353"/>
      <c r="J447" s="394">
        <f t="shared" si="137"/>
        <v>0</v>
      </c>
      <c r="K447" s="374"/>
      <c r="L447" s="374"/>
      <c r="M447" s="354"/>
      <c r="N447" s="355"/>
      <c r="O447" s="355"/>
      <c r="P447" s="355"/>
      <c r="Q447" s="355"/>
      <c r="R447" s="355"/>
      <c r="S447" s="356"/>
      <c r="T447" s="357"/>
      <c r="U447" s="338">
        <f t="shared" si="127"/>
        <v>0</v>
      </c>
      <c r="V447" s="374"/>
      <c r="W447" s="399">
        <f t="shared" si="128"/>
        <v>0</v>
      </c>
      <c r="X447" s="400">
        <f t="shared" si="129"/>
        <v>0</v>
      </c>
      <c r="Y447" s="400">
        <f t="shared" si="130"/>
        <v>0</v>
      </c>
      <c r="Z447" s="400">
        <f t="shared" si="131"/>
        <v>0</v>
      </c>
      <c r="AA447" s="400">
        <f t="shared" si="132"/>
        <v>0</v>
      </c>
      <c r="AB447" s="400">
        <f t="shared" si="133"/>
        <v>0</v>
      </c>
      <c r="AC447" s="400">
        <f t="shared" si="134"/>
        <v>0</v>
      </c>
      <c r="AD447" s="534">
        <f t="shared" si="135"/>
        <v>0</v>
      </c>
      <c r="AE447" s="386"/>
      <c r="AF447" s="405">
        <f t="shared" si="136"/>
        <v>0</v>
      </c>
      <c r="AG447" s="374"/>
      <c r="AH447" s="544"/>
    </row>
    <row r="448" spans="1:34" s="346" customFormat="1" hidden="1" x14ac:dyDescent="0.2">
      <c r="A448" s="384">
        <f t="shared" si="126"/>
        <v>0</v>
      </c>
      <c r="B448" s="385"/>
      <c r="C448" s="374"/>
      <c r="D448" s="438"/>
      <c r="E448" s="352"/>
      <c r="F448" s="353"/>
      <c r="G448" s="353"/>
      <c r="H448" s="353"/>
      <c r="I448" s="353"/>
      <c r="J448" s="394">
        <f t="shared" si="137"/>
        <v>0</v>
      </c>
      <c r="K448" s="374"/>
      <c r="L448" s="374"/>
      <c r="M448" s="354"/>
      <c r="N448" s="355"/>
      <c r="O448" s="355"/>
      <c r="P448" s="355"/>
      <c r="Q448" s="355"/>
      <c r="R448" s="355"/>
      <c r="S448" s="356"/>
      <c r="T448" s="357"/>
      <c r="U448" s="338">
        <f t="shared" si="127"/>
        <v>0</v>
      </c>
      <c r="V448" s="374"/>
      <c r="W448" s="399">
        <f t="shared" si="128"/>
        <v>0</v>
      </c>
      <c r="X448" s="400">
        <f t="shared" si="129"/>
        <v>0</v>
      </c>
      <c r="Y448" s="400">
        <f t="shared" si="130"/>
        <v>0</v>
      </c>
      <c r="Z448" s="400">
        <f t="shared" si="131"/>
        <v>0</v>
      </c>
      <c r="AA448" s="400">
        <f t="shared" si="132"/>
        <v>0</v>
      </c>
      <c r="AB448" s="400">
        <f t="shared" si="133"/>
        <v>0</v>
      </c>
      <c r="AC448" s="400">
        <f t="shared" si="134"/>
        <v>0</v>
      </c>
      <c r="AD448" s="534">
        <f t="shared" si="135"/>
        <v>0</v>
      </c>
      <c r="AE448" s="386"/>
      <c r="AF448" s="405">
        <f t="shared" si="136"/>
        <v>0</v>
      </c>
      <c r="AG448" s="374"/>
      <c r="AH448" s="544"/>
    </row>
    <row r="449" spans="1:34" s="346" customFormat="1" hidden="1" x14ac:dyDescent="0.2">
      <c r="A449" s="384">
        <f t="shared" si="126"/>
        <v>0</v>
      </c>
      <c r="B449" s="385"/>
      <c r="C449" s="374"/>
      <c r="D449" s="438"/>
      <c r="E449" s="352"/>
      <c r="F449" s="353"/>
      <c r="G449" s="353"/>
      <c r="H449" s="353"/>
      <c r="I449" s="353"/>
      <c r="J449" s="394">
        <f t="shared" si="137"/>
        <v>0</v>
      </c>
      <c r="K449" s="374"/>
      <c r="L449" s="374"/>
      <c r="M449" s="354"/>
      <c r="N449" s="355"/>
      <c r="O449" s="355"/>
      <c r="P449" s="355"/>
      <c r="Q449" s="355"/>
      <c r="R449" s="355"/>
      <c r="S449" s="356"/>
      <c r="T449" s="357"/>
      <c r="U449" s="338">
        <f t="shared" si="127"/>
        <v>0</v>
      </c>
      <c r="V449" s="374"/>
      <c r="W449" s="399">
        <f t="shared" si="128"/>
        <v>0</v>
      </c>
      <c r="X449" s="400">
        <f t="shared" si="129"/>
        <v>0</v>
      </c>
      <c r="Y449" s="400">
        <f t="shared" si="130"/>
        <v>0</v>
      </c>
      <c r="Z449" s="400">
        <f t="shared" si="131"/>
        <v>0</v>
      </c>
      <c r="AA449" s="400">
        <f t="shared" si="132"/>
        <v>0</v>
      </c>
      <c r="AB449" s="400">
        <f t="shared" si="133"/>
        <v>0</v>
      </c>
      <c r="AC449" s="400">
        <f t="shared" si="134"/>
        <v>0</v>
      </c>
      <c r="AD449" s="534">
        <f t="shared" si="135"/>
        <v>0</v>
      </c>
      <c r="AE449" s="386"/>
      <c r="AF449" s="405">
        <f t="shared" si="136"/>
        <v>0</v>
      </c>
      <c r="AG449" s="374"/>
      <c r="AH449" s="544"/>
    </row>
    <row r="450" spans="1:34" s="346" customFormat="1" hidden="1" x14ac:dyDescent="0.2">
      <c r="A450" s="384">
        <f t="shared" si="126"/>
        <v>0</v>
      </c>
      <c r="B450" s="385"/>
      <c r="C450" s="374"/>
      <c r="D450" s="438"/>
      <c r="E450" s="352"/>
      <c r="F450" s="353"/>
      <c r="G450" s="353"/>
      <c r="H450" s="353"/>
      <c r="I450" s="353"/>
      <c r="J450" s="394">
        <f t="shared" si="137"/>
        <v>0</v>
      </c>
      <c r="K450" s="374"/>
      <c r="L450" s="374"/>
      <c r="M450" s="354"/>
      <c r="N450" s="355"/>
      <c r="O450" s="355"/>
      <c r="P450" s="355"/>
      <c r="Q450" s="355"/>
      <c r="R450" s="355"/>
      <c r="S450" s="356"/>
      <c r="T450" s="357"/>
      <c r="U450" s="338">
        <f t="shared" si="127"/>
        <v>0</v>
      </c>
      <c r="V450" s="374"/>
      <c r="W450" s="399">
        <f t="shared" si="128"/>
        <v>0</v>
      </c>
      <c r="X450" s="400">
        <f t="shared" si="129"/>
        <v>0</v>
      </c>
      <c r="Y450" s="400">
        <f t="shared" si="130"/>
        <v>0</v>
      </c>
      <c r="Z450" s="400">
        <f t="shared" si="131"/>
        <v>0</v>
      </c>
      <c r="AA450" s="400">
        <f t="shared" si="132"/>
        <v>0</v>
      </c>
      <c r="AB450" s="400">
        <f t="shared" si="133"/>
        <v>0</v>
      </c>
      <c r="AC450" s="400">
        <f t="shared" si="134"/>
        <v>0</v>
      </c>
      <c r="AD450" s="534">
        <f t="shared" si="135"/>
        <v>0</v>
      </c>
      <c r="AE450" s="386"/>
      <c r="AF450" s="405">
        <f t="shared" si="136"/>
        <v>0</v>
      </c>
      <c r="AG450" s="374"/>
      <c r="AH450" s="544"/>
    </row>
    <row r="451" spans="1:34" s="346" customFormat="1" hidden="1" x14ac:dyDescent="0.2">
      <c r="A451" s="384">
        <f t="shared" si="126"/>
        <v>0</v>
      </c>
      <c r="B451" s="385"/>
      <c r="C451" s="374"/>
      <c r="D451" s="438"/>
      <c r="E451" s="352"/>
      <c r="F451" s="353"/>
      <c r="G451" s="353"/>
      <c r="H451" s="353"/>
      <c r="I451" s="353"/>
      <c r="J451" s="394">
        <f t="shared" si="137"/>
        <v>0</v>
      </c>
      <c r="K451" s="374"/>
      <c r="L451" s="374"/>
      <c r="M451" s="354"/>
      <c r="N451" s="355"/>
      <c r="O451" s="355"/>
      <c r="P451" s="355"/>
      <c r="Q451" s="355"/>
      <c r="R451" s="355"/>
      <c r="S451" s="356"/>
      <c r="T451" s="357"/>
      <c r="U451" s="338">
        <f t="shared" si="127"/>
        <v>0</v>
      </c>
      <c r="V451" s="374"/>
      <c r="W451" s="399">
        <f t="shared" si="128"/>
        <v>0</v>
      </c>
      <c r="X451" s="400">
        <f t="shared" si="129"/>
        <v>0</v>
      </c>
      <c r="Y451" s="400">
        <f t="shared" si="130"/>
        <v>0</v>
      </c>
      <c r="Z451" s="400">
        <f t="shared" si="131"/>
        <v>0</v>
      </c>
      <c r="AA451" s="400">
        <f t="shared" si="132"/>
        <v>0</v>
      </c>
      <c r="AB451" s="400">
        <f t="shared" si="133"/>
        <v>0</v>
      </c>
      <c r="AC451" s="400">
        <f t="shared" si="134"/>
        <v>0</v>
      </c>
      <c r="AD451" s="534">
        <f t="shared" si="135"/>
        <v>0</v>
      </c>
      <c r="AE451" s="386"/>
      <c r="AF451" s="405">
        <f t="shared" si="136"/>
        <v>0</v>
      </c>
      <c r="AG451" s="374"/>
      <c r="AH451" s="544"/>
    </row>
    <row r="452" spans="1:34" s="346" customFormat="1" hidden="1" x14ac:dyDescent="0.2">
      <c r="A452" s="384">
        <f t="shared" si="126"/>
        <v>0</v>
      </c>
      <c r="B452" s="385"/>
      <c r="C452" s="374"/>
      <c r="D452" s="438"/>
      <c r="E452" s="352"/>
      <c r="F452" s="353"/>
      <c r="G452" s="353"/>
      <c r="H452" s="353"/>
      <c r="I452" s="353"/>
      <c r="J452" s="394">
        <f t="shared" si="137"/>
        <v>0</v>
      </c>
      <c r="K452" s="374"/>
      <c r="L452" s="374"/>
      <c r="M452" s="354"/>
      <c r="N452" s="355"/>
      <c r="O452" s="355"/>
      <c r="P452" s="355"/>
      <c r="Q452" s="355"/>
      <c r="R452" s="355"/>
      <c r="S452" s="356"/>
      <c r="T452" s="357"/>
      <c r="U452" s="338">
        <f t="shared" si="127"/>
        <v>0</v>
      </c>
      <c r="V452" s="374"/>
      <c r="W452" s="399">
        <f t="shared" si="128"/>
        <v>0</v>
      </c>
      <c r="X452" s="400">
        <f t="shared" si="129"/>
        <v>0</v>
      </c>
      <c r="Y452" s="400">
        <f t="shared" si="130"/>
        <v>0</v>
      </c>
      <c r="Z452" s="400">
        <f t="shared" si="131"/>
        <v>0</v>
      </c>
      <c r="AA452" s="400">
        <f t="shared" si="132"/>
        <v>0</v>
      </c>
      <c r="AB452" s="400">
        <f t="shared" si="133"/>
        <v>0</v>
      </c>
      <c r="AC452" s="400">
        <f t="shared" si="134"/>
        <v>0</v>
      </c>
      <c r="AD452" s="534">
        <f t="shared" si="135"/>
        <v>0</v>
      </c>
      <c r="AE452" s="386"/>
      <c r="AF452" s="405">
        <f t="shared" si="136"/>
        <v>0</v>
      </c>
      <c r="AG452" s="374"/>
      <c r="AH452" s="544"/>
    </row>
    <row r="453" spans="1:34" s="346" customFormat="1" hidden="1" x14ac:dyDescent="0.2">
      <c r="A453" s="384">
        <f t="shared" si="126"/>
        <v>0</v>
      </c>
      <c r="B453" s="385"/>
      <c r="C453" s="374"/>
      <c r="D453" s="438"/>
      <c r="E453" s="352"/>
      <c r="F453" s="353"/>
      <c r="G453" s="353"/>
      <c r="H453" s="353"/>
      <c r="I453" s="353"/>
      <c r="J453" s="394">
        <f t="shared" si="137"/>
        <v>0</v>
      </c>
      <c r="K453" s="374"/>
      <c r="L453" s="374"/>
      <c r="M453" s="354"/>
      <c r="N453" s="355"/>
      <c r="O453" s="355"/>
      <c r="P453" s="355"/>
      <c r="Q453" s="355"/>
      <c r="R453" s="355"/>
      <c r="S453" s="356"/>
      <c r="T453" s="357"/>
      <c r="U453" s="338">
        <f t="shared" si="127"/>
        <v>0</v>
      </c>
      <c r="V453" s="374"/>
      <c r="W453" s="399">
        <f t="shared" si="128"/>
        <v>0</v>
      </c>
      <c r="X453" s="400">
        <f t="shared" si="129"/>
        <v>0</v>
      </c>
      <c r="Y453" s="400">
        <f t="shared" si="130"/>
        <v>0</v>
      </c>
      <c r="Z453" s="400">
        <f t="shared" si="131"/>
        <v>0</v>
      </c>
      <c r="AA453" s="400">
        <f t="shared" si="132"/>
        <v>0</v>
      </c>
      <c r="AB453" s="400">
        <f t="shared" si="133"/>
        <v>0</v>
      </c>
      <c r="AC453" s="400">
        <f t="shared" si="134"/>
        <v>0</v>
      </c>
      <c r="AD453" s="534">
        <f t="shared" si="135"/>
        <v>0</v>
      </c>
      <c r="AE453" s="386"/>
      <c r="AF453" s="405">
        <f t="shared" si="136"/>
        <v>0</v>
      </c>
      <c r="AG453" s="374"/>
      <c r="AH453" s="544"/>
    </row>
    <row r="454" spans="1:34" s="346" customFormat="1" hidden="1" x14ac:dyDescent="0.2">
      <c r="A454" s="384">
        <f t="shared" si="126"/>
        <v>0</v>
      </c>
      <c r="B454" s="385"/>
      <c r="C454" s="374"/>
      <c r="D454" s="438"/>
      <c r="E454" s="352"/>
      <c r="F454" s="353"/>
      <c r="G454" s="353"/>
      <c r="H454" s="353"/>
      <c r="I454" s="353"/>
      <c r="J454" s="394">
        <f t="shared" si="137"/>
        <v>0</v>
      </c>
      <c r="K454" s="374"/>
      <c r="L454" s="374"/>
      <c r="M454" s="354"/>
      <c r="N454" s="355"/>
      <c r="O454" s="355"/>
      <c r="P454" s="355"/>
      <c r="Q454" s="355"/>
      <c r="R454" s="355"/>
      <c r="S454" s="356"/>
      <c r="T454" s="357"/>
      <c r="U454" s="338">
        <f t="shared" si="127"/>
        <v>0</v>
      </c>
      <c r="V454" s="374"/>
      <c r="W454" s="399">
        <f t="shared" si="128"/>
        <v>0</v>
      </c>
      <c r="X454" s="400">
        <f t="shared" si="129"/>
        <v>0</v>
      </c>
      <c r="Y454" s="400">
        <f t="shared" si="130"/>
        <v>0</v>
      </c>
      <c r="Z454" s="400">
        <f t="shared" si="131"/>
        <v>0</v>
      </c>
      <c r="AA454" s="400">
        <f t="shared" si="132"/>
        <v>0</v>
      </c>
      <c r="AB454" s="400">
        <f t="shared" si="133"/>
        <v>0</v>
      </c>
      <c r="AC454" s="400">
        <f t="shared" si="134"/>
        <v>0</v>
      </c>
      <c r="AD454" s="534">
        <f t="shared" si="135"/>
        <v>0</v>
      </c>
      <c r="AE454" s="386"/>
      <c r="AF454" s="405">
        <f t="shared" si="136"/>
        <v>0</v>
      </c>
      <c r="AG454" s="374"/>
      <c r="AH454" s="544"/>
    </row>
    <row r="455" spans="1:34" s="346" customFormat="1" hidden="1" x14ac:dyDescent="0.2">
      <c r="A455" s="384">
        <f t="shared" si="126"/>
        <v>0</v>
      </c>
      <c r="B455" s="385"/>
      <c r="C455" s="374"/>
      <c r="D455" s="438"/>
      <c r="E455" s="352"/>
      <c r="F455" s="353"/>
      <c r="G455" s="353"/>
      <c r="H455" s="353"/>
      <c r="I455" s="353"/>
      <c r="J455" s="394">
        <f t="shared" si="137"/>
        <v>0</v>
      </c>
      <c r="K455" s="374"/>
      <c r="L455" s="374"/>
      <c r="M455" s="354"/>
      <c r="N455" s="355"/>
      <c r="O455" s="355"/>
      <c r="P455" s="355"/>
      <c r="Q455" s="355"/>
      <c r="R455" s="355"/>
      <c r="S455" s="356"/>
      <c r="T455" s="357"/>
      <c r="U455" s="338">
        <f t="shared" si="127"/>
        <v>0</v>
      </c>
      <c r="V455" s="374"/>
      <c r="W455" s="399">
        <f t="shared" si="128"/>
        <v>0</v>
      </c>
      <c r="X455" s="400">
        <f t="shared" si="129"/>
        <v>0</v>
      </c>
      <c r="Y455" s="400">
        <f t="shared" si="130"/>
        <v>0</v>
      </c>
      <c r="Z455" s="400">
        <f t="shared" si="131"/>
        <v>0</v>
      </c>
      <c r="AA455" s="400">
        <f t="shared" si="132"/>
        <v>0</v>
      </c>
      <c r="AB455" s="400">
        <f t="shared" si="133"/>
        <v>0</v>
      </c>
      <c r="AC455" s="400">
        <f t="shared" si="134"/>
        <v>0</v>
      </c>
      <c r="AD455" s="534">
        <f t="shared" si="135"/>
        <v>0</v>
      </c>
      <c r="AE455" s="386"/>
      <c r="AF455" s="405">
        <f t="shared" si="136"/>
        <v>0</v>
      </c>
      <c r="AG455" s="374"/>
      <c r="AH455" s="544"/>
    </row>
    <row r="456" spans="1:34" s="346" customFormat="1" hidden="1" x14ac:dyDescent="0.2">
      <c r="A456" s="384">
        <f t="shared" si="126"/>
        <v>0</v>
      </c>
      <c r="B456" s="385"/>
      <c r="C456" s="374"/>
      <c r="D456" s="438"/>
      <c r="E456" s="352"/>
      <c r="F456" s="353"/>
      <c r="G456" s="353"/>
      <c r="H456" s="353"/>
      <c r="I456" s="353"/>
      <c r="J456" s="394">
        <f t="shared" si="137"/>
        <v>0</v>
      </c>
      <c r="K456" s="374"/>
      <c r="L456" s="374"/>
      <c r="M456" s="354"/>
      <c r="N456" s="355"/>
      <c r="O456" s="355"/>
      <c r="P456" s="355"/>
      <c r="Q456" s="355"/>
      <c r="R456" s="355"/>
      <c r="S456" s="356"/>
      <c r="T456" s="357"/>
      <c r="U456" s="338">
        <f t="shared" si="127"/>
        <v>0</v>
      </c>
      <c r="V456" s="374"/>
      <c r="W456" s="399">
        <f t="shared" si="128"/>
        <v>0</v>
      </c>
      <c r="X456" s="400">
        <f t="shared" si="129"/>
        <v>0</v>
      </c>
      <c r="Y456" s="400">
        <f t="shared" si="130"/>
        <v>0</v>
      </c>
      <c r="Z456" s="400">
        <f t="shared" si="131"/>
        <v>0</v>
      </c>
      <c r="AA456" s="400">
        <f t="shared" si="132"/>
        <v>0</v>
      </c>
      <c r="AB456" s="400">
        <f t="shared" si="133"/>
        <v>0</v>
      </c>
      <c r="AC456" s="400">
        <f t="shared" si="134"/>
        <v>0</v>
      </c>
      <c r="AD456" s="534">
        <f t="shared" si="135"/>
        <v>0</v>
      </c>
      <c r="AE456" s="386"/>
      <c r="AF456" s="405">
        <f t="shared" si="136"/>
        <v>0</v>
      </c>
      <c r="AG456" s="374"/>
      <c r="AH456" s="544"/>
    </row>
    <row r="457" spans="1:34" s="346" customFormat="1" hidden="1" x14ac:dyDescent="0.2">
      <c r="A457" s="384">
        <f t="shared" si="126"/>
        <v>0</v>
      </c>
      <c r="B457" s="385"/>
      <c r="C457" s="374"/>
      <c r="D457" s="438"/>
      <c r="E457" s="352"/>
      <c r="F457" s="353"/>
      <c r="G457" s="353"/>
      <c r="H457" s="353"/>
      <c r="I457" s="353"/>
      <c r="J457" s="394">
        <f t="shared" si="137"/>
        <v>0</v>
      </c>
      <c r="K457" s="374"/>
      <c r="L457" s="374"/>
      <c r="M457" s="354"/>
      <c r="N457" s="355"/>
      <c r="O457" s="355"/>
      <c r="P457" s="355"/>
      <c r="Q457" s="355"/>
      <c r="R457" s="355"/>
      <c r="S457" s="356"/>
      <c r="T457" s="357"/>
      <c r="U457" s="338">
        <f t="shared" si="127"/>
        <v>0</v>
      </c>
      <c r="V457" s="374"/>
      <c r="W457" s="399">
        <f t="shared" si="128"/>
        <v>0</v>
      </c>
      <c r="X457" s="400">
        <f t="shared" si="129"/>
        <v>0</v>
      </c>
      <c r="Y457" s="400">
        <f t="shared" si="130"/>
        <v>0</v>
      </c>
      <c r="Z457" s="400">
        <f t="shared" si="131"/>
        <v>0</v>
      </c>
      <c r="AA457" s="400">
        <f t="shared" si="132"/>
        <v>0</v>
      </c>
      <c r="AB457" s="400">
        <f t="shared" si="133"/>
        <v>0</v>
      </c>
      <c r="AC457" s="400">
        <f t="shared" si="134"/>
        <v>0</v>
      </c>
      <c r="AD457" s="534">
        <f t="shared" si="135"/>
        <v>0</v>
      </c>
      <c r="AE457" s="386"/>
      <c r="AF457" s="405">
        <f t="shared" si="136"/>
        <v>0</v>
      </c>
      <c r="AG457" s="374"/>
      <c r="AH457" s="544"/>
    </row>
    <row r="458" spans="1:34" s="346" customFormat="1" hidden="1" x14ac:dyDescent="0.2">
      <c r="A458" s="384">
        <f t="shared" si="126"/>
        <v>0</v>
      </c>
      <c r="B458" s="385"/>
      <c r="C458" s="374"/>
      <c r="D458" s="438"/>
      <c r="E458" s="352"/>
      <c r="F458" s="353"/>
      <c r="G458" s="353"/>
      <c r="H458" s="353"/>
      <c r="I458" s="353"/>
      <c r="J458" s="394">
        <f t="shared" si="137"/>
        <v>0</v>
      </c>
      <c r="K458" s="374"/>
      <c r="L458" s="374"/>
      <c r="M458" s="354"/>
      <c r="N458" s="355"/>
      <c r="O458" s="355"/>
      <c r="P458" s="355"/>
      <c r="Q458" s="355"/>
      <c r="R458" s="355"/>
      <c r="S458" s="356"/>
      <c r="T458" s="357"/>
      <c r="U458" s="338">
        <f t="shared" si="127"/>
        <v>0</v>
      </c>
      <c r="V458" s="374"/>
      <c r="W458" s="399">
        <f t="shared" si="128"/>
        <v>0</v>
      </c>
      <c r="X458" s="400">
        <f t="shared" si="129"/>
        <v>0</v>
      </c>
      <c r="Y458" s="400">
        <f t="shared" si="130"/>
        <v>0</v>
      </c>
      <c r="Z458" s="400">
        <f t="shared" si="131"/>
        <v>0</v>
      </c>
      <c r="AA458" s="400">
        <f t="shared" si="132"/>
        <v>0</v>
      </c>
      <c r="AB458" s="400">
        <f t="shared" si="133"/>
        <v>0</v>
      </c>
      <c r="AC458" s="400">
        <f t="shared" si="134"/>
        <v>0</v>
      </c>
      <c r="AD458" s="534">
        <f t="shared" si="135"/>
        <v>0</v>
      </c>
      <c r="AE458" s="386"/>
      <c r="AF458" s="405">
        <f t="shared" si="136"/>
        <v>0</v>
      </c>
      <c r="AG458" s="374"/>
      <c r="AH458" s="544"/>
    </row>
    <row r="459" spans="1:34" s="346" customFormat="1" hidden="1" x14ac:dyDescent="0.2">
      <c r="A459" s="384">
        <f t="shared" ref="A459:A460" si="138">IF(AND(J459&lt;&gt;0,U459&lt;&gt;1),1,0)</f>
        <v>0</v>
      </c>
      <c r="B459" s="385"/>
      <c r="C459" s="374"/>
      <c r="D459" s="438"/>
      <c r="E459" s="352"/>
      <c r="F459" s="353"/>
      <c r="G459" s="353"/>
      <c r="H459" s="353"/>
      <c r="I459" s="353"/>
      <c r="J459" s="394">
        <f t="shared" si="137"/>
        <v>0</v>
      </c>
      <c r="K459" s="374"/>
      <c r="L459" s="374"/>
      <c r="M459" s="354"/>
      <c r="N459" s="355"/>
      <c r="O459" s="355"/>
      <c r="P459" s="355"/>
      <c r="Q459" s="355"/>
      <c r="R459" s="355"/>
      <c r="S459" s="356"/>
      <c r="T459" s="357"/>
      <c r="U459" s="338">
        <f t="shared" ref="U459:U460" si="139">SUM(M459:T459)</f>
        <v>0</v>
      </c>
      <c r="V459" s="374"/>
      <c r="W459" s="399">
        <f t="shared" ref="W459:W460" si="140">$J459*M459</f>
        <v>0</v>
      </c>
      <c r="X459" s="400">
        <f t="shared" ref="X459:X460" si="141">$J459*N459</f>
        <v>0</v>
      </c>
      <c r="Y459" s="400">
        <f t="shared" ref="Y459:Y460" si="142">$J459*O459</f>
        <v>0</v>
      </c>
      <c r="Z459" s="400">
        <f t="shared" ref="Z459:Z460" si="143">$J459*P459</f>
        <v>0</v>
      </c>
      <c r="AA459" s="400">
        <f t="shared" ref="AA459:AA460" si="144">$J459*Q459</f>
        <v>0</v>
      </c>
      <c r="AB459" s="400">
        <f t="shared" ref="AB459:AB460" si="145">$J459*R459</f>
        <v>0</v>
      </c>
      <c r="AC459" s="400">
        <f t="shared" ref="AC459:AC460" si="146">$J459*S459</f>
        <v>0</v>
      </c>
      <c r="AD459" s="534">
        <f t="shared" ref="AD459:AD460" si="147">SUM(W459:AC459)</f>
        <v>0</v>
      </c>
      <c r="AE459" s="386"/>
      <c r="AF459" s="405">
        <f t="shared" ref="AF459:AF460" si="148">$J459*T459</f>
        <v>0</v>
      </c>
      <c r="AG459" s="374"/>
      <c r="AH459" s="544"/>
    </row>
    <row r="460" spans="1:34" s="346" customFormat="1" hidden="1" x14ac:dyDescent="0.2">
      <c r="A460" s="384">
        <f t="shared" si="138"/>
        <v>0</v>
      </c>
      <c r="B460" s="385"/>
      <c r="C460" s="374"/>
      <c r="D460" s="438"/>
      <c r="E460" s="352"/>
      <c r="F460" s="353"/>
      <c r="G460" s="353"/>
      <c r="H460" s="353"/>
      <c r="I460" s="353"/>
      <c r="J460" s="394">
        <f t="shared" si="137"/>
        <v>0</v>
      </c>
      <c r="K460" s="374"/>
      <c r="L460" s="374"/>
      <c r="M460" s="354"/>
      <c r="N460" s="355"/>
      <c r="O460" s="355"/>
      <c r="P460" s="355"/>
      <c r="Q460" s="355"/>
      <c r="R460" s="355"/>
      <c r="S460" s="356"/>
      <c r="T460" s="357"/>
      <c r="U460" s="338">
        <f t="shared" si="139"/>
        <v>0</v>
      </c>
      <c r="V460" s="374"/>
      <c r="W460" s="399">
        <f t="shared" si="140"/>
        <v>0</v>
      </c>
      <c r="X460" s="400">
        <f t="shared" si="141"/>
        <v>0</v>
      </c>
      <c r="Y460" s="400">
        <f t="shared" si="142"/>
        <v>0</v>
      </c>
      <c r="Z460" s="400">
        <f t="shared" si="143"/>
        <v>0</v>
      </c>
      <c r="AA460" s="400">
        <f t="shared" si="144"/>
        <v>0</v>
      </c>
      <c r="AB460" s="400">
        <f t="shared" si="145"/>
        <v>0</v>
      </c>
      <c r="AC460" s="400">
        <f t="shared" si="146"/>
        <v>0</v>
      </c>
      <c r="AD460" s="534">
        <f t="shared" si="147"/>
        <v>0</v>
      </c>
      <c r="AE460" s="386"/>
      <c r="AF460" s="405">
        <f t="shared" si="148"/>
        <v>0</v>
      </c>
      <c r="AG460" s="374"/>
      <c r="AH460" s="544"/>
    </row>
    <row r="461" spans="1:34" s="346" customFormat="1" hidden="1" x14ac:dyDescent="0.2">
      <c r="A461" s="384">
        <f t="shared" si="105"/>
        <v>0</v>
      </c>
      <c r="B461" s="385"/>
      <c r="C461" s="374"/>
      <c r="D461" s="438"/>
      <c r="E461" s="352"/>
      <c r="F461" s="353"/>
      <c r="G461" s="353"/>
      <c r="H461" s="353"/>
      <c r="I461" s="353"/>
      <c r="J461" s="394">
        <f t="shared" si="137"/>
        <v>0</v>
      </c>
      <c r="K461" s="374"/>
      <c r="L461" s="374"/>
      <c r="M461" s="354"/>
      <c r="N461" s="355"/>
      <c r="O461" s="355"/>
      <c r="P461" s="355"/>
      <c r="Q461" s="355"/>
      <c r="R461" s="355"/>
      <c r="S461" s="356"/>
      <c r="T461" s="357"/>
      <c r="U461" s="338">
        <f t="shared" si="106"/>
        <v>0</v>
      </c>
      <c r="V461" s="374"/>
      <c r="W461" s="399">
        <f t="shared" si="107"/>
        <v>0</v>
      </c>
      <c r="X461" s="400">
        <f t="shared" si="108"/>
        <v>0</v>
      </c>
      <c r="Y461" s="400">
        <f t="shared" si="109"/>
        <v>0</v>
      </c>
      <c r="Z461" s="400">
        <f t="shared" si="110"/>
        <v>0</v>
      </c>
      <c r="AA461" s="400">
        <f t="shared" si="111"/>
        <v>0</v>
      </c>
      <c r="AB461" s="400">
        <f t="shared" si="112"/>
        <v>0</v>
      </c>
      <c r="AC461" s="400">
        <f t="shared" si="113"/>
        <v>0</v>
      </c>
      <c r="AD461" s="534">
        <f t="shared" si="103"/>
        <v>0</v>
      </c>
      <c r="AE461" s="386"/>
      <c r="AF461" s="405">
        <f t="shared" si="104"/>
        <v>0</v>
      </c>
      <c r="AG461" s="374"/>
      <c r="AH461" s="544"/>
    </row>
    <row r="462" spans="1:34" s="346" customFormat="1" hidden="1" x14ac:dyDescent="0.2">
      <c r="A462" s="384">
        <f t="shared" si="105"/>
        <v>0</v>
      </c>
      <c r="B462" s="385"/>
      <c r="C462" s="374"/>
      <c r="D462" s="438"/>
      <c r="E462" s="352"/>
      <c r="F462" s="353"/>
      <c r="G462" s="353"/>
      <c r="H462" s="353"/>
      <c r="I462" s="353"/>
      <c r="J462" s="394">
        <f t="shared" si="137"/>
        <v>0</v>
      </c>
      <c r="K462" s="374"/>
      <c r="L462" s="374"/>
      <c r="M462" s="354"/>
      <c r="N462" s="355"/>
      <c r="O462" s="355"/>
      <c r="P462" s="355"/>
      <c r="Q462" s="355"/>
      <c r="R462" s="355"/>
      <c r="S462" s="356"/>
      <c r="T462" s="357"/>
      <c r="U462" s="338">
        <f t="shared" si="106"/>
        <v>0</v>
      </c>
      <c r="V462" s="374"/>
      <c r="W462" s="399">
        <f t="shared" si="107"/>
        <v>0</v>
      </c>
      <c r="X462" s="400">
        <f t="shared" si="108"/>
        <v>0</v>
      </c>
      <c r="Y462" s="400">
        <f t="shared" si="109"/>
        <v>0</v>
      </c>
      <c r="Z462" s="400">
        <f t="shared" si="110"/>
        <v>0</v>
      </c>
      <c r="AA462" s="400">
        <f t="shared" si="111"/>
        <v>0</v>
      </c>
      <c r="AB462" s="400">
        <f t="shared" si="112"/>
        <v>0</v>
      </c>
      <c r="AC462" s="400">
        <f t="shared" si="113"/>
        <v>0</v>
      </c>
      <c r="AD462" s="534">
        <f t="shared" si="103"/>
        <v>0</v>
      </c>
      <c r="AE462" s="386"/>
      <c r="AF462" s="405">
        <f t="shared" si="104"/>
        <v>0</v>
      </c>
      <c r="AG462" s="374"/>
      <c r="AH462" s="544"/>
    </row>
    <row r="463" spans="1:34" s="346" customFormat="1" hidden="1" x14ac:dyDescent="0.2">
      <c r="A463" s="384">
        <f t="shared" si="105"/>
        <v>0</v>
      </c>
      <c r="B463" s="385"/>
      <c r="C463" s="374"/>
      <c r="D463" s="438"/>
      <c r="E463" s="352"/>
      <c r="F463" s="353"/>
      <c r="G463" s="353"/>
      <c r="H463" s="353"/>
      <c r="I463" s="353"/>
      <c r="J463" s="394">
        <f t="shared" si="137"/>
        <v>0</v>
      </c>
      <c r="K463" s="374"/>
      <c r="L463" s="374"/>
      <c r="M463" s="354"/>
      <c r="N463" s="355"/>
      <c r="O463" s="355"/>
      <c r="P463" s="355"/>
      <c r="Q463" s="355"/>
      <c r="R463" s="355"/>
      <c r="S463" s="356"/>
      <c r="T463" s="357"/>
      <c r="U463" s="338">
        <f t="shared" si="106"/>
        <v>0</v>
      </c>
      <c r="V463" s="374"/>
      <c r="W463" s="399">
        <f t="shared" si="107"/>
        <v>0</v>
      </c>
      <c r="X463" s="400">
        <f t="shared" si="108"/>
        <v>0</v>
      </c>
      <c r="Y463" s="400">
        <f t="shared" si="109"/>
        <v>0</v>
      </c>
      <c r="Z463" s="400">
        <f t="shared" si="110"/>
        <v>0</v>
      </c>
      <c r="AA463" s="400">
        <f t="shared" si="111"/>
        <v>0</v>
      </c>
      <c r="AB463" s="400">
        <f t="shared" si="112"/>
        <v>0</v>
      </c>
      <c r="AC463" s="400">
        <f t="shared" si="113"/>
        <v>0</v>
      </c>
      <c r="AD463" s="534">
        <f t="shared" si="103"/>
        <v>0</v>
      </c>
      <c r="AE463" s="386"/>
      <c r="AF463" s="405">
        <f t="shared" si="104"/>
        <v>0</v>
      </c>
      <c r="AG463" s="374"/>
      <c r="AH463" s="544"/>
    </row>
    <row r="464" spans="1:34" s="346" customFormat="1" hidden="1" x14ac:dyDescent="0.2">
      <c r="A464" s="384">
        <f t="shared" si="105"/>
        <v>0</v>
      </c>
      <c r="B464" s="385"/>
      <c r="C464" s="374"/>
      <c r="D464" s="438"/>
      <c r="E464" s="352"/>
      <c r="F464" s="353"/>
      <c r="G464" s="353"/>
      <c r="H464" s="353"/>
      <c r="I464" s="353"/>
      <c r="J464" s="394">
        <f t="shared" si="137"/>
        <v>0</v>
      </c>
      <c r="K464" s="374"/>
      <c r="L464" s="374"/>
      <c r="M464" s="354"/>
      <c r="N464" s="355"/>
      <c r="O464" s="355"/>
      <c r="P464" s="355"/>
      <c r="Q464" s="355"/>
      <c r="R464" s="355"/>
      <c r="S464" s="356"/>
      <c r="T464" s="357"/>
      <c r="U464" s="338">
        <f t="shared" si="106"/>
        <v>0</v>
      </c>
      <c r="V464" s="374"/>
      <c r="W464" s="399">
        <f t="shared" si="107"/>
        <v>0</v>
      </c>
      <c r="X464" s="400">
        <f t="shared" si="108"/>
        <v>0</v>
      </c>
      <c r="Y464" s="400">
        <f t="shared" si="109"/>
        <v>0</v>
      </c>
      <c r="Z464" s="400">
        <f t="shared" si="110"/>
        <v>0</v>
      </c>
      <c r="AA464" s="400">
        <f t="shared" si="111"/>
        <v>0</v>
      </c>
      <c r="AB464" s="400">
        <f t="shared" si="112"/>
        <v>0</v>
      </c>
      <c r="AC464" s="400">
        <f t="shared" si="113"/>
        <v>0</v>
      </c>
      <c r="AD464" s="534">
        <f t="shared" si="103"/>
        <v>0</v>
      </c>
      <c r="AE464" s="386"/>
      <c r="AF464" s="405">
        <f t="shared" si="104"/>
        <v>0</v>
      </c>
      <c r="AG464" s="374"/>
      <c r="AH464" s="544"/>
    </row>
    <row r="465" spans="1:34" s="346" customFormat="1" hidden="1" x14ac:dyDescent="0.2">
      <c r="A465" s="384">
        <f t="shared" si="105"/>
        <v>0</v>
      </c>
      <c r="B465" s="385"/>
      <c r="C465" s="374"/>
      <c r="D465" s="438"/>
      <c r="E465" s="352"/>
      <c r="F465" s="353"/>
      <c r="G465" s="353"/>
      <c r="H465" s="353"/>
      <c r="I465" s="353"/>
      <c r="J465" s="394">
        <f t="shared" si="137"/>
        <v>0</v>
      </c>
      <c r="K465" s="374"/>
      <c r="L465" s="374"/>
      <c r="M465" s="354"/>
      <c r="N465" s="355"/>
      <c r="O465" s="355"/>
      <c r="P465" s="355"/>
      <c r="Q465" s="355"/>
      <c r="R465" s="355"/>
      <c r="S465" s="356"/>
      <c r="T465" s="357"/>
      <c r="U465" s="338">
        <f t="shared" si="106"/>
        <v>0</v>
      </c>
      <c r="V465" s="374"/>
      <c r="W465" s="399">
        <f t="shared" si="107"/>
        <v>0</v>
      </c>
      <c r="X465" s="400">
        <f t="shared" si="108"/>
        <v>0</v>
      </c>
      <c r="Y465" s="400">
        <f t="shared" si="109"/>
        <v>0</v>
      </c>
      <c r="Z465" s="400">
        <f t="shared" si="110"/>
        <v>0</v>
      </c>
      <c r="AA465" s="400">
        <f t="shared" si="111"/>
        <v>0</v>
      </c>
      <c r="AB465" s="400">
        <f t="shared" si="112"/>
        <v>0</v>
      </c>
      <c r="AC465" s="400">
        <f t="shared" si="113"/>
        <v>0</v>
      </c>
      <c r="AD465" s="534">
        <f t="shared" si="103"/>
        <v>0</v>
      </c>
      <c r="AE465" s="386"/>
      <c r="AF465" s="405">
        <f t="shared" si="104"/>
        <v>0</v>
      </c>
      <c r="AG465" s="374"/>
      <c r="AH465" s="544"/>
    </row>
    <row r="466" spans="1:34" s="346" customFormat="1" hidden="1" x14ac:dyDescent="0.2">
      <c r="A466" s="384">
        <f t="shared" si="105"/>
        <v>0</v>
      </c>
      <c r="B466" s="385"/>
      <c r="C466" s="374"/>
      <c r="D466" s="438"/>
      <c r="E466" s="352"/>
      <c r="F466" s="353"/>
      <c r="G466" s="353"/>
      <c r="H466" s="353"/>
      <c r="I466" s="353"/>
      <c r="J466" s="394">
        <f t="shared" si="137"/>
        <v>0</v>
      </c>
      <c r="K466" s="374"/>
      <c r="L466" s="374"/>
      <c r="M466" s="354"/>
      <c r="N466" s="355"/>
      <c r="O466" s="355"/>
      <c r="P466" s="355"/>
      <c r="Q466" s="355"/>
      <c r="R466" s="355"/>
      <c r="S466" s="356"/>
      <c r="T466" s="357"/>
      <c r="U466" s="338">
        <f t="shared" si="106"/>
        <v>0</v>
      </c>
      <c r="V466" s="374"/>
      <c r="W466" s="399">
        <f t="shared" si="107"/>
        <v>0</v>
      </c>
      <c r="X466" s="400">
        <f t="shared" si="108"/>
        <v>0</v>
      </c>
      <c r="Y466" s="400">
        <f t="shared" si="109"/>
        <v>0</v>
      </c>
      <c r="Z466" s="400">
        <f t="shared" si="110"/>
        <v>0</v>
      </c>
      <c r="AA466" s="400">
        <f t="shared" si="111"/>
        <v>0</v>
      </c>
      <c r="AB466" s="400">
        <f t="shared" si="112"/>
        <v>0</v>
      </c>
      <c r="AC466" s="400">
        <f t="shared" si="113"/>
        <v>0</v>
      </c>
      <c r="AD466" s="534">
        <f t="shared" si="103"/>
        <v>0</v>
      </c>
      <c r="AE466" s="386"/>
      <c r="AF466" s="405">
        <f t="shared" si="104"/>
        <v>0</v>
      </c>
      <c r="AG466" s="374"/>
      <c r="AH466" s="544"/>
    </row>
    <row r="467" spans="1:34" s="346" customFormat="1" hidden="1" x14ac:dyDescent="0.2">
      <c r="A467" s="384">
        <f t="shared" si="105"/>
        <v>0</v>
      </c>
      <c r="B467" s="385"/>
      <c r="C467" s="374"/>
      <c r="D467" s="439"/>
      <c r="E467" s="358"/>
      <c r="F467" s="359"/>
      <c r="G467" s="359"/>
      <c r="H467" s="359"/>
      <c r="I467" s="359"/>
      <c r="J467" s="395">
        <f t="shared" si="137"/>
        <v>0</v>
      </c>
      <c r="K467" s="374"/>
      <c r="L467" s="374"/>
      <c r="M467" s="360"/>
      <c r="N467" s="361"/>
      <c r="O467" s="361"/>
      <c r="P467" s="361"/>
      <c r="Q467" s="361"/>
      <c r="R467" s="361"/>
      <c r="S467" s="362"/>
      <c r="T467" s="363"/>
      <c r="U467" s="339">
        <f t="shared" si="106"/>
        <v>0</v>
      </c>
      <c r="V467" s="374"/>
      <c r="W467" s="402">
        <f t="shared" si="107"/>
        <v>0</v>
      </c>
      <c r="X467" s="403">
        <f t="shared" si="108"/>
        <v>0</v>
      </c>
      <c r="Y467" s="403">
        <f t="shared" si="109"/>
        <v>0</v>
      </c>
      <c r="Z467" s="403">
        <f t="shared" si="110"/>
        <v>0</v>
      </c>
      <c r="AA467" s="403">
        <f t="shared" si="111"/>
        <v>0</v>
      </c>
      <c r="AB467" s="403">
        <f t="shared" si="112"/>
        <v>0</v>
      </c>
      <c r="AC467" s="403">
        <f t="shared" si="113"/>
        <v>0</v>
      </c>
      <c r="AD467" s="535">
        <f t="shared" si="103"/>
        <v>0</v>
      </c>
      <c r="AE467" s="386"/>
      <c r="AF467" s="406">
        <f t="shared" si="104"/>
        <v>0</v>
      </c>
      <c r="AG467" s="374"/>
      <c r="AH467" s="545"/>
    </row>
    <row r="468" spans="1:34" s="364" customFormat="1" x14ac:dyDescent="0.2">
      <c r="A468" s="387"/>
      <c r="B468" s="388"/>
      <c r="C468" s="389"/>
      <c r="D468" s="407" t="str">
        <f>"Sub-total '"&amp;D317&amp;"'"</f>
        <v>Sub-total 'Contracted services'</v>
      </c>
      <c r="E468" s="408"/>
      <c r="F468" s="408"/>
      <c r="G468" s="408"/>
      <c r="H468" s="408"/>
      <c r="I468" s="408"/>
      <c r="J468" s="409">
        <f>SUM(J318:J467)</f>
        <v>0</v>
      </c>
      <c r="K468" s="389"/>
      <c r="L468" s="389"/>
      <c r="M468" s="426"/>
      <c r="N468" s="427"/>
      <c r="O468" s="427"/>
      <c r="P468" s="427"/>
      <c r="Q468" s="427"/>
      <c r="R468" s="427"/>
      <c r="S468" s="427"/>
      <c r="T468" s="427"/>
      <c r="U468" s="428"/>
      <c r="V468" s="389"/>
      <c r="W468" s="410">
        <f>SUM(W318:W467)</f>
        <v>0</v>
      </c>
      <c r="X468" s="411">
        <f t="shared" ref="X468:AD468" si="149">SUM(X318:X467)</f>
        <v>0</v>
      </c>
      <c r="Y468" s="411">
        <f t="shared" si="149"/>
        <v>0</v>
      </c>
      <c r="Z468" s="411">
        <f t="shared" si="149"/>
        <v>0</v>
      </c>
      <c r="AA468" s="411">
        <f t="shared" si="149"/>
        <v>0</v>
      </c>
      <c r="AB468" s="411">
        <f t="shared" si="149"/>
        <v>0</v>
      </c>
      <c r="AC468" s="411">
        <f t="shared" si="149"/>
        <v>0</v>
      </c>
      <c r="AD468" s="411">
        <f t="shared" si="149"/>
        <v>0</v>
      </c>
      <c r="AE468" s="389"/>
      <c r="AF468" s="410">
        <f t="shared" ref="AF468" si="150">SUM(AF318:AF467)</f>
        <v>0</v>
      </c>
      <c r="AG468" s="389"/>
      <c r="AH468" s="546"/>
    </row>
    <row r="469" spans="1:34" ht="5.25" customHeight="1" x14ac:dyDescent="0.2">
      <c r="A469" s="371"/>
      <c r="B469" s="372"/>
      <c r="C469" s="372"/>
      <c r="D469" s="412"/>
      <c r="E469" s="413"/>
      <c r="F469" s="413"/>
      <c r="G469" s="413"/>
      <c r="H469" s="413"/>
      <c r="I469" s="413"/>
      <c r="J469" s="414"/>
      <c r="K469" s="415"/>
      <c r="L469" s="415"/>
      <c r="M469" s="415"/>
      <c r="N469" s="415"/>
      <c r="O469" s="415"/>
      <c r="P469" s="415"/>
      <c r="Q469" s="415"/>
      <c r="R469" s="415"/>
      <c r="S469" s="415"/>
      <c r="T469" s="415"/>
      <c r="U469" s="415"/>
      <c r="V469" s="415"/>
      <c r="W469" s="415"/>
      <c r="X469" s="415"/>
      <c r="Y469" s="415"/>
      <c r="Z469" s="415"/>
      <c r="AA469" s="415"/>
      <c r="AB469" s="415"/>
      <c r="AC469" s="415"/>
      <c r="AD469" s="416"/>
      <c r="AE469" s="415"/>
      <c r="AF469" s="417"/>
      <c r="AG469" s="372"/>
      <c r="AH469" s="541"/>
    </row>
    <row r="470" spans="1:34" ht="12.75" x14ac:dyDescent="0.2">
      <c r="A470" s="383"/>
      <c r="B470" s="372"/>
      <c r="C470" s="372"/>
      <c r="D470" s="418" t="s">
        <v>49</v>
      </c>
      <c r="E470" s="469"/>
      <c r="F470" s="469"/>
      <c r="G470" s="469"/>
      <c r="H470" s="469"/>
      <c r="I470" s="469"/>
      <c r="J470" s="470"/>
      <c r="K470" s="470"/>
      <c r="L470" s="470"/>
      <c r="M470" s="470"/>
      <c r="N470" s="470"/>
      <c r="O470" s="470"/>
      <c r="P470" s="470"/>
      <c r="Q470" s="470"/>
      <c r="R470" s="470"/>
      <c r="S470" s="470"/>
      <c r="T470" s="470"/>
      <c r="U470" s="470"/>
      <c r="V470" s="470"/>
      <c r="W470" s="470"/>
      <c r="X470" s="470"/>
      <c r="Y470" s="470"/>
      <c r="Z470" s="470"/>
      <c r="AA470" s="470"/>
      <c r="AB470" s="470"/>
      <c r="AC470" s="470"/>
      <c r="AD470" s="471"/>
      <c r="AE470" s="470"/>
      <c r="AF470" s="472"/>
      <c r="AG470" s="372"/>
      <c r="AH470" s="542"/>
    </row>
    <row r="471" spans="1:34" s="346" customFormat="1" x14ac:dyDescent="0.2">
      <c r="A471" s="384">
        <f>IF(AND(J471&lt;&gt;0,U471&lt;&gt;1),1,0)</f>
        <v>0</v>
      </c>
      <c r="B471" s="385"/>
      <c r="C471" s="374"/>
      <c r="D471" s="437"/>
      <c r="E471" s="347"/>
      <c r="F471" s="347"/>
      <c r="G471" s="347"/>
      <c r="H471" s="347"/>
      <c r="I471" s="347"/>
      <c r="J471" s="393">
        <f t="shared" ref="J471:J534" si="151">IF(ISBLANK(H471),G471*I471,G471*I471*H471)</f>
        <v>0</v>
      </c>
      <c r="K471" s="374"/>
      <c r="L471" s="374"/>
      <c r="M471" s="348"/>
      <c r="N471" s="349"/>
      <c r="O471" s="349"/>
      <c r="P471" s="349"/>
      <c r="Q471" s="349"/>
      <c r="R471" s="349"/>
      <c r="S471" s="350"/>
      <c r="T471" s="351"/>
      <c r="U471" s="337">
        <f>SUM(M471:T471)</f>
        <v>0</v>
      </c>
      <c r="V471" s="374"/>
      <c r="W471" s="396">
        <f t="shared" ref="W471:AC471" si="152">$J471*M471</f>
        <v>0</v>
      </c>
      <c r="X471" s="397">
        <f t="shared" si="152"/>
        <v>0</v>
      </c>
      <c r="Y471" s="397">
        <f t="shared" si="152"/>
        <v>0</v>
      </c>
      <c r="Z471" s="397">
        <f t="shared" si="152"/>
        <v>0</v>
      </c>
      <c r="AA471" s="397">
        <f t="shared" si="152"/>
        <v>0</v>
      </c>
      <c r="AB471" s="397">
        <f t="shared" si="152"/>
        <v>0</v>
      </c>
      <c r="AC471" s="397">
        <f t="shared" si="152"/>
        <v>0</v>
      </c>
      <c r="AD471" s="533">
        <f t="shared" ref="AD471:AD620" si="153">SUM(W471:AC471)</f>
        <v>0</v>
      </c>
      <c r="AE471" s="386"/>
      <c r="AF471" s="404">
        <f t="shared" ref="AF471:AF620" si="154">$J471*T471</f>
        <v>0</v>
      </c>
      <c r="AG471" s="374"/>
      <c r="AH471" s="543"/>
    </row>
    <row r="472" spans="1:34" s="346" customFormat="1" x14ac:dyDescent="0.2">
      <c r="A472" s="384">
        <f t="shared" ref="A472:A620" si="155">IF(AND(J472&lt;&gt;0,U472&lt;&gt;1),1,0)</f>
        <v>0</v>
      </c>
      <c r="B472" s="385"/>
      <c r="C472" s="374"/>
      <c r="D472" s="438"/>
      <c r="E472" s="352"/>
      <c r="F472" s="353"/>
      <c r="G472" s="353"/>
      <c r="H472" s="353"/>
      <c r="I472" s="353"/>
      <c r="J472" s="394">
        <f t="shared" si="151"/>
        <v>0</v>
      </c>
      <c r="K472" s="374"/>
      <c r="L472" s="374"/>
      <c r="M472" s="354"/>
      <c r="N472" s="355"/>
      <c r="O472" s="355"/>
      <c r="P472" s="355"/>
      <c r="Q472" s="355"/>
      <c r="R472" s="355"/>
      <c r="S472" s="356"/>
      <c r="T472" s="357"/>
      <c r="U472" s="338">
        <f t="shared" ref="U472:U620" si="156">SUM(M472:T472)</f>
        <v>0</v>
      </c>
      <c r="V472" s="374"/>
      <c r="W472" s="399">
        <f t="shared" ref="W472:W620" si="157">$J472*M472</f>
        <v>0</v>
      </c>
      <c r="X472" s="400">
        <f t="shared" ref="X472:X620" si="158">$J472*N472</f>
        <v>0</v>
      </c>
      <c r="Y472" s="400">
        <f t="shared" ref="Y472:Y620" si="159">$J472*O472</f>
        <v>0</v>
      </c>
      <c r="Z472" s="400">
        <f t="shared" ref="Z472:Z620" si="160">$J472*P472</f>
        <v>0</v>
      </c>
      <c r="AA472" s="400">
        <f t="shared" ref="AA472:AA620" si="161">$J472*Q472</f>
        <v>0</v>
      </c>
      <c r="AB472" s="400">
        <f t="shared" ref="AB472:AB620" si="162">$J472*R472</f>
        <v>0</v>
      </c>
      <c r="AC472" s="400">
        <f t="shared" ref="AC472:AC620" si="163">$J472*S472</f>
        <v>0</v>
      </c>
      <c r="AD472" s="534">
        <f t="shared" si="153"/>
        <v>0</v>
      </c>
      <c r="AE472" s="386"/>
      <c r="AF472" s="405">
        <f t="shared" si="154"/>
        <v>0</v>
      </c>
      <c r="AG472" s="374"/>
      <c r="AH472" s="544"/>
    </row>
    <row r="473" spans="1:34" s="346" customFormat="1" x14ac:dyDescent="0.2">
      <c r="A473" s="384">
        <f t="shared" si="155"/>
        <v>0</v>
      </c>
      <c r="B473" s="385"/>
      <c r="C473" s="374"/>
      <c r="D473" s="438"/>
      <c r="E473" s="352"/>
      <c r="F473" s="353"/>
      <c r="G473" s="353"/>
      <c r="H473" s="353"/>
      <c r="I473" s="353"/>
      <c r="J473" s="394">
        <f t="shared" si="151"/>
        <v>0</v>
      </c>
      <c r="K473" s="374"/>
      <c r="L473" s="374"/>
      <c r="M473" s="354"/>
      <c r="N473" s="355"/>
      <c r="O473" s="355"/>
      <c r="P473" s="355"/>
      <c r="Q473" s="355"/>
      <c r="R473" s="355"/>
      <c r="S473" s="356"/>
      <c r="T473" s="357"/>
      <c r="U473" s="338">
        <f t="shared" si="156"/>
        <v>0</v>
      </c>
      <c r="V473" s="374"/>
      <c r="W473" s="399">
        <f t="shared" si="157"/>
        <v>0</v>
      </c>
      <c r="X473" s="400">
        <f t="shared" si="158"/>
        <v>0</v>
      </c>
      <c r="Y473" s="400">
        <f t="shared" si="159"/>
        <v>0</v>
      </c>
      <c r="Z473" s="400">
        <f t="shared" si="160"/>
        <v>0</v>
      </c>
      <c r="AA473" s="400">
        <f t="shared" si="161"/>
        <v>0</v>
      </c>
      <c r="AB473" s="400">
        <f t="shared" si="162"/>
        <v>0</v>
      </c>
      <c r="AC473" s="400">
        <f t="shared" si="163"/>
        <v>0</v>
      </c>
      <c r="AD473" s="534">
        <f t="shared" si="153"/>
        <v>0</v>
      </c>
      <c r="AE473" s="386"/>
      <c r="AF473" s="405">
        <f t="shared" si="154"/>
        <v>0</v>
      </c>
      <c r="AG473" s="374"/>
      <c r="AH473" s="544"/>
    </row>
    <row r="474" spans="1:34" s="346" customFormat="1" x14ac:dyDescent="0.2">
      <c r="A474" s="384">
        <f t="shared" si="155"/>
        <v>0</v>
      </c>
      <c r="B474" s="385"/>
      <c r="C474" s="374"/>
      <c r="D474" s="438"/>
      <c r="E474" s="352"/>
      <c r="F474" s="353"/>
      <c r="G474" s="353"/>
      <c r="H474" s="353"/>
      <c r="I474" s="353"/>
      <c r="J474" s="394">
        <f t="shared" si="151"/>
        <v>0</v>
      </c>
      <c r="K474" s="374"/>
      <c r="L474" s="374"/>
      <c r="M474" s="354"/>
      <c r="N474" s="355"/>
      <c r="O474" s="355"/>
      <c r="P474" s="355"/>
      <c r="Q474" s="355"/>
      <c r="R474" s="355"/>
      <c r="S474" s="356"/>
      <c r="T474" s="357"/>
      <c r="U474" s="338">
        <f t="shared" si="156"/>
        <v>0</v>
      </c>
      <c r="V474" s="374"/>
      <c r="W474" s="399">
        <f t="shared" si="157"/>
        <v>0</v>
      </c>
      <c r="X474" s="400">
        <f t="shared" si="158"/>
        <v>0</v>
      </c>
      <c r="Y474" s="400">
        <f t="shared" si="159"/>
        <v>0</v>
      </c>
      <c r="Z474" s="400">
        <f t="shared" si="160"/>
        <v>0</v>
      </c>
      <c r="AA474" s="400">
        <f t="shared" si="161"/>
        <v>0</v>
      </c>
      <c r="AB474" s="400">
        <f t="shared" si="162"/>
        <v>0</v>
      </c>
      <c r="AC474" s="400">
        <f t="shared" si="163"/>
        <v>0</v>
      </c>
      <c r="AD474" s="534">
        <f t="shared" si="153"/>
        <v>0</v>
      </c>
      <c r="AE474" s="386"/>
      <c r="AF474" s="405">
        <f t="shared" si="154"/>
        <v>0</v>
      </c>
      <c r="AG474" s="374"/>
      <c r="AH474" s="544"/>
    </row>
    <row r="475" spans="1:34" s="346" customFormat="1" x14ac:dyDescent="0.2">
      <c r="A475" s="384">
        <f t="shared" si="155"/>
        <v>0</v>
      </c>
      <c r="B475" s="385"/>
      <c r="C475" s="374"/>
      <c r="D475" s="438"/>
      <c r="E475" s="352"/>
      <c r="F475" s="353"/>
      <c r="G475" s="353"/>
      <c r="H475" s="353"/>
      <c r="I475" s="353"/>
      <c r="J475" s="394">
        <f t="shared" si="151"/>
        <v>0</v>
      </c>
      <c r="K475" s="374"/>
      <c r="L475" s="374"/>
      <c r="M475" s="354"/>
      <c r="N475" s="355"/>
      <c r="O475" s="355"/>
      <c r="P475" s="355"/>
      <c r="Q475" s="355"/>
      <c r="R475" s="355"/>
      <c r="S475" s="356"/>
      <c r="T475" s="357"/>
      <c r="U475" s="338">
        <f t="shared" si="156"/>
        <v>0</v>
      </c>
      <c r="V475" s="374"/>
      <c r="W475" s="399">
        <f t="shared" si="157"/>
        <v>0</v>
      </c>
      <c r="X475" s="400">
        <f t="shared" si="158"/>
        <v>0</v>
      </c>
      <c r="Y475" s="400">
        <f t="shared" si="159"/>
        <v>0</v>
      </c>
      <c r="Z475" s="400">
        <f t="shared" si="160"/>
        <v>0</v>
      </c>
      <c r="AA475" s="400">
        <f t="shared" si="161"/>
        <v>0</v>
      </c>
      <c r="AB475" s="400">
        <f t="shared" si="162"/>
        <v>0</v>
      </c>
      <c r="AC475" s="400">
        <f t="shared" si="163"/>
        <v>0</v>
      </c>
      <c r="AD475" s="534">
        <f t="shared" si="153"/>
        <v>0</v>
      </c>
      <c r="AE475" s="386"/>
      <c r="AF475" s="405">
        <f t="shared" si="154"/>
        <v>0</v>
      </c>
      <c r="AG475" s="374"/>
      <c r="AH475" s="544"/>
    </row>
    <row r="476" spans="1:34" s="346" customFormat="1" x14ac:dyDescent="0.2">
      <c r="A476" s="384">
        <f t="shared" si="155"/>
        <v>0</v>
      </c>
      <c r="B476" s="385"/>
      <c r="C476" s="374"/>
      <c r="D476" s="438"/>
      <c r="E476" s="352"/>
      <c r="F476" s="353"/>
      <c r="G476" s="353"/>
      <c r="H476" s="353"/>
      <c r="I476" s="353"/>
      <c r="J476" s="394">
        <f t="shared" si="151"/>
        <v>0</v>
      </c>
      <c r="K476" s="374"/>
      <c r="L476" s="374"/>
      <c r="M476" s="354"/>
      <c r="N476" s="355"/>
      <c r="O476" s="355"/>
      <c r="P476" s="355"/>
      <c r="Q476" s="355"/>
      <c r="R476" s="355"/>
      <c r="S476" s="356"/>
      <c r="T476" s="357"/>
      <c r="U476" s="338">
        <f t="shared" si="156"/>
        <v>0</v>
      </c>
      <c r="V476" s="374"/>
      <c r="W476" s="399">
        <f t="shared" si="157"/>
        <v>0</v>
      </c>
      <c r="X476" s="400">
        <f t="shared" si="158"/>
        <v>0</v>
      </c>
      <c r="Y476" s="400">
        <f t="shared" si="159"/>
        <v>0</v>
      </c>
      <c r="Z476" s="400">
        <f t="shared" si="160"/>
        <v>0</v>
      </c>
      <c r="AA476" s="400">
        <f t="shared" si="161"/>
        <v>0</v>
      </c>
      <c r="AB476" s="400">
        <f t="shared" si="162"/>
        <v>0</v>
      </c>
      <c r="AC476" s="400">
        <f t="shared" si="163"/>
        <v>0</v>
      </c>
      <c r="AD476" s="534">
        <f t="shared" si="153"/>
        <v>0</v>
      </c>
      <c r="AE476" s="386"/>
      <c r="AF476" s="405">
        <f t="shared" si="154"/>
        <v>0</v>
      </c>
      <c r="AG476" s="374"/>
      <c r="AH476" s="544"/>
    </row>
    <row r="477" spans="1:34" s="346" customFormat="1" x14ac:dyDescent="0.2">
      <c r="A477" s="384">
        <f t="shared" si="155"/>
        <v>0</v>
      </c>
      <c r="B477" s="385"/>
      <c r="C477" s="374"/>
      <c r="D477" s="438"/>
      <c r="E477" s="352"/>
      <c r="F477" s="353"/>
      <c r="G477" s="353"/>
      <c r="H477" s="353"/>
      <c r="I477" s="353"/>
      <c r="J477" s="394">
        <f t="shared" si="151"/>
        <v>0</v>
      </c>
      <c r="K477" s="374"/>
      <c r="L477" s="374"/>
      <c r="M477" s="354"/>
      <c r="N477" s="355"/>
      <c r="O477" s="355"/>
      <c r="P477" s="355"/>
      <c r="Q477" s="355"/>
      <c r="R477" s="355"/>
      <c r="S477" s="356"/>
      <c r="T477" s="357"/>
      <c r="U477" s="338">
        <f t="shared" si="156"/>
        <v>0</v>
      </c>
      <c r="V477" s="374"/>
      <c r="W477" s="399">
        <f t="shared" si="157"/>
        <v>0</v>
      </c>
      <c r="X477" s="400">
        <f t="shared" si="158"/>
        <v>0</v>
      </c>
      <c r="Y477" s="400">
        <f t="shared" si="159"/>
        <v>0</v>
      </c>
      <c r="Z477" s="400">
        <f t="shared" si="160"/>
        <v>0</v>
      </c>
      <c r="AA477" s="400">
        <f t="shared" si="161"/>
        <v>0</v>
      </c>
      <c r="AB477" s="400">
        <f t="shared" si="162"/>
        <v>0</v>
      </c>
      <c r="AC477" s="400">
        <f t="shared" si="163"/>
        <v>0</v>
      </c>
      <c r="AD477" s="534">
        <f t="shared" si="153"/>
        <v>0</v>
      </c>
      <c r="AE477" s="386"/>
      <c r="AF477" s="405">
        <f t="shared" si="154"/>
        <v>0</v>
      </c>
      <c r="AG477" s="374"/>
      <c r="AH477" s="544"/>
    </row>
    <row r="478" spans="1:34" s="346" customFormat="1" x14ac:dyDescent="0.2">
      <c r="A478" s="384">
        <f t="shared" si="155"/>
        <v>0</v>
      </c>
      <c r="B478" s="385"/>
      <c r="C478" s="374"/>
      <c r="D478" s="438"/>
      <c r="E478" s="352"/>
      <c r="F478" s="353"/>
      <c r="G478" s="353"/>
      <c r="H478" s="353"/>
      <c r="I478" s="353"/>
      <c r="J478" s="394">
        <f t="shared" si="151"/>
        <v>0</v>
      </c>
      <c r="K478" s="374"/>
      <c r="L478" s="374"/>
      <c r="M478" s="354"/>
      <c r="N478" s="355"/>
      <c r="O478" s="355"/>
      <c r="P478" s="355"/>
      <c r="Q478" s="355"/>
      <c r="R478" s="355"/>
      <c r="S478" s="356"/>
      <c r="T478" s="357"/>
      <c r="U478" s="338">
        <f t="shared" si="156"/>
        <v>0</v>
      </c>
      <c r="V478" s="374"/>
      <c r="W478" s="399">
        <f t="shared" si="157"/>
        <v>0</v>
      </c>
      <c r="X478" s="400">
        <f t="shared" si="158"/>
        <v>0</v>
      </c>
      <c r="Y478" s="400">
        <f t="shared" si="159"/>
        <v>0</v>
      </c>
      <c r="Z478" s="400">
        <f t="shared" si="160"/>
        <v>0</v>
      </c>
      <c r="AA478" s="400">
        <f t="shared" si="161"/>
        <v>0</v>
      </c>
      <c r="AB478" s="400">
        <f t="shared" si="162"/>
        <v>0</v>
      </c>
      <c r="AC478" s="400">
        <f t="shared" si="163"/>
        <v>0</v>
      </c>
      <c r="AD478" s="534">
        <f t="shared" si="153"/>
        <v>0</v>
      </c>
      <c r="AE478" s="386"/>
      <c r="AF478" s="405">
        <f t="shared" si="154"/>
        <v>0</v>
      </c>
      <c r="AG478" s="374"/>
      <c r="AH478" s="544"/>
    </row>
    <row r="479" spans="1:34" s="346" customFormat="1" x14ac:dyDescent="0.2">
      <c r="A479" s="384">
        <f t="shared" si="155"/>
        <v>0</v>
      </c>
      <c r="B479" s="385"/>
      <c r="C479" s="374"/>
      <c r="D479" s="438"/>
      <c r="E479" s="352"/>
      <c r="F479" s="353"/>
      <c r="G479" s="353"/>
      <c r="H479" s="353"/>
      <c r="I479" s="353"/>
      <c r="J479" s="394">
        <f t="shared" si="151"/>
        <v>0</v>
      </c>
      <c r="K479" s="374"/>
      <c r="L479" s="374"/>
      <c r="M479" s="354"/>
      <c r="N479" s="355"/>
      <c r="O479" s="355"/>
      <c r="P479" s="355"/>
      <c r="Q479" s="355"/>
      <c r="R479" s="355"/>
      <c r="S479" s="356"/>
      <c r="T479" s="357"/>
      <c r="U479" s="338">
        <f t="shared" si="156"/>
        <v>0</v>
      </c>
      <c r="V479" s="374"/>
      <c r="W479" s="399">
        <f t="shared" si="157"/>
        <v>0</v>
      </c>
      <c r="X479" s="400">
        <f t="shared" si="158"/>
        <v>0</v>
      </c>
      <c r="Y479" s="400">
        <f t="shared" si="159"/>
        <v>0</v>
      </c>
      <c r="Z479" s="400">
        <f t="shared" si="160"/>
        <v>0</v>
      </c>
      <c r="AA479" s="400">
        <f t="shared" si="161"/>
        <v>0</v>
      </c>
      <c r="AB479" s="400">
        <f t="shared" si="162"/>
        <v>0</v>
      </c>
      <c r="AC479" s="400">
        <f t="shared" si="163"/>
        <v>0</v>
      </c>
      <c r="AD479" s="534">
        <f t="shared" si="153"/>
        <v>0</v>
      </c>
      <c r="AE479" s="386"/>
      <c r="AF479" s="405">
        <f t="shared" si="154"/>
        <v>0</v>
      </c>
      <c r="AG479" s="374"/>
      <c r="AH479" s="544"/>
    </row>
    <row r="480" spans="1:34" s="346" customFormat="1" x14ac:dyDescent="0.2">
      <c r="A480" s="384">
        <f t="shared" si="155"/>
        <v>0</v>
      </c>
      <c r="B480" s="385"/>
      <c r="C480" s="374"/>
      <c r="D480" s="438"/>
      <c r="E480" s="352"/>
      <c r="F480" s="353"/>
      <c r="G480" s="353"/>
      <c r="H480" s="353"/>
      <c r="I480" s="353"/>
      <c r="J480" s="394">
        <f t="shared" si="151"/>
        <v>0</v>
      </c>
      <c r="K480" s="374"/>
      <c r="L480" s="374"/>
      <c r="M480" s="354"/>
      <c r="N480" s="355"/>
      <c r="O480" s="355"/>
      <c r="P480" s="355"/>
      <c r="Q480" s="355"/>
      <c r="R480" s="355"/>
      <c r="S480" s="356"/>
      <c r="T480" s="357"/>
      <c r="U480" s="338">
        <f t="shared" si="156"/>
        <v>0</v>
      </c>
      <c r="V480" s="374"/>
      <c r="W480" s="399">
        <f t="shared" si="157"/>
        <v>0</v>
      </c>
      <c r="X480" s="400">
        <f t="shared" si="158"/>
        <v>0</v>
      </c>
      <c r="Y480" s="400">
        <f t="shared" si="159"/>
        <v>0</v>
      </c>
      <c r="Z480" s="400">
        <f t="shared" si="160"/>
        <v>0</v>
      </c>
      <c r="AA480" s="400">
        <f t="shared" si="161"/>
        <v>0</v>
      </c>
      <c r="AB480" s="400">
        <f t="shared" si="162"/>
        <v>0</v>
      </c>
      <c r="AC480" s="400">
        <f t="shared" si="163"/>
        <v>0</v>
      </c>
      <c r="AD480" s="534">
        <f t="shared" si="153"/>
        <v>0</v>
      </c>
      <c r="AE480" s="386"/>
      <c r="AF480" s="405">
        <f t="shared" si="154"/>
        <v>0</v>
      </c>
      <c r="AG480" s="374"/>
      <c r="AH480" s="544"/>
    </row>
    <row r="481" spans="1:34" s="346" customFormat="1" hidden="1" x14ac:dyDescent="0.2">
      <c r="A481" s="384">
        <f t="shared" si="155"/>
        <v>0</v>
      </c>
      <c r="B481" s="385"/>
      <c r="C481" s="374"/>
      <c r="D481" s="438"/>
      <c r="E481" s="352"/>
      <c r="F481" s="353"/>
      <c r="G481" s="353"/>
      <c r="H481" s="353"/>
      <c r="I481" s="353"/>
      <c r="J481" s="394">
        <f t="shared" si="151"/>
        <v>0</v>
      </c>
      <c r="K481" s="374"/>
      <c r="L481" s="374"/>
      <c r="M481" s="354"/>
      <c r="N481" s="355"/>
      <c r="O481" s="355"/>
      <c r="P481" s="355"/>
      <c r="Q481" s="355"/>
      <c r="R481" s="355"/>
      <c r="S481" s="356"/>
      <c r="T481" s="357"/>
      <c r="U481" s="338">
        <f t="shared" si="156"/>
        <v>0</v>
      </c>
      <c r="V481" s="374"/>
      <c r="W481" s="399">
        <f t="shared" si="157"/>
        <v>0</v>
      </c>
      <c r="X481" s="400">
        <f t="shared" si="158"/>
        <v>0</v>
      </c>
      <c r="Y481" s="400">
        <f t="shared" si="159"/>
        <v>0</v>
      </c>
      <c r="Z481" s="400">
        <f t="shared" si="160"/>
        <v>0</v>
      </c>
      <c r="AA481" s="400">
        <f t="shared" si="161"/>
        <v>0</v>
      </c>
      <c r="AB481" s="400">
        <f t="shared" si="162"/>
        <v>0</v>
      </c>
      <c r="AC481" s="400">
        <f t="shared" si="163"/>
        <v>0</v>
      </c>
      <c r="AD481" s="534">
        <f t="shared" si="153"/>
        <v>0</v>
      </c>
      <c r="AE481" s="386"/>
      <c r="AF481" s="405">
        <f t="shared" si="154"/>
        <v>0</v>
      </c>
      <c r="AG481" s="374"/>
      <c r="AH481" s="544"/>
    </row>
    <row r="482" spans="1:34" s="346" customFormat="1" hidden="1" x14ac:dyDescent="0.2">
      <c r="A482" s="384">
        <f t="shared" si="155"/>
        <v>0</v>
      </c>
      <c r="B482" s="385"/>
      <c r="C482" s="374"/>
      <c r="D482" s="438"/>
      <c r="E482" s="352"/>
      <c r="F482" s="353"/>
      <c r="G482" s="353"/>
      <c r="H482" s="353"/>
      <c r="I482" s="353"/>
      <c r="J482" s="394">
        <f t="shared" si="151"/>
        <v>0</v>
      </c>
      <c r="K482" s="374"/>
      <c r="L482" s="374"/>
      <c r="M482" s="354"/>
      <c r="N482" s="355"/>
      <c r="O482" s="355"/>
      <c r="P482" s="355"/>
      <c r="Q482" s="355"/>
      <c r="R482" s="355"/>
      <c r="S482" s="356"/>
      <c r="T482" s="357"/>
      <c r="U482" s="338">
        <f t="shared" si="156"/>
        <v>0</v>
      </c>
      <c r="V482" s="374"/>
      <c r="W482" s="399">
        <f t="shared" si="157"/>
        <v>0</v>
      </c>
      <c r="X482" s="400">
        <f t="shared" si="158"/>
        <v>0</v>
      </c>
      <c r="Y482" s="400">
        <f t="shared" si="159"/>
        <v>0</v>
      </c>
      <c r="Z482" s="400">
        <f t="shared" si="160"/>
        <v>0</v>
      </c>
      <c r="AA482" s="400">
        <f t="shared" si="161"/>
        <v>0</v>
      </c>
      <c r="AB482" s="400">
        <f t="shared" si="162"/>
        <v>0</v>
      </c>
      <c r="AC482" s="400">
        <f t="shared" si="163"/>
        <v>0</v>
      </c>
      <c r="AD482" s="534">
        <f t="shared" si="153"/>
        <v>0</v>
      </c>
      <c r="AE482" s="386"/>
      <c r="AF482" s="405">
        <f t="shared" si="154"/>
        <v>0</v>
      </c>
      <c r="AG482" s="374"/>
      <c r="AH482" s="544"/>
    </row>
    <row r="483" spans="1:34" s="346" customFormat="1" hidden="1" x14ac:dyDescent="0.2">
      <c r="A483" s="384">
        <f t="shared" ref="A483:A546" si="164">IF(AND(J483&lt;&gt;0,U483&lt;&gt;1),1,0)</f>
        <v>0</v>
      </c>
      <c r="B483" s="385"/>
      <c r="C483" s="374"/>
      <c r="D483" s="438"/>
      <c r="E483" s="352"/>
      <c r="F483" s="353"/>
      <c r="G483" s="353"/>
      <c r="H483" s="353"/>
      <c r="I483" s="353"/>
      <c r="J483" s="394">
        <f t="shared" si="151"/>
        <v>0</v>
      </c>
      <c r="K483" s="374"/>
      <c r="L483" s="374"/>
      <c r="M483" s="354"/>
      <c r="N483" s="355"/>
      <c r="O483" s="355"/>
      <c r="P483" s="355"/>
      <c r="Q483" s="355"/>
      <c r="R483" s="355"/>
      <c r="S483" s="356"/>
      <c r="T483" s="357"/>
      <c r="U483" s="338">
        <f t="shared" ref="U483:U546" si="165">SUM(M483:T483)</f>
        <v>0</v>
      </c>
      <c r="V483" s="374"/>
      <c r="W483" s="399">
        <f t="shared" ref="W483:W546" si="166">$J483*M483</f>
        <v>0</v>
      </c>
      <c r="X483" s="400">
        <f t="shared" ref="X483:X546" si="167">$J483*N483</f>
        <v>0</v>
      </c>
      <c r="Y483" s="400">
        <f t="shared" ref="Y483:Y546" si="168">$J483*O483</f>
        <v>0</v>
      </c>
      <c r="Z483" s="400">
        <f t="shared" ref="Z483:Z546" si="169">$J483*P483</f>
        <v>0</v>
      </c>
      <c r="AA483" s="400">
        <f t="shared" ref="AA483:AA546" si="170">$J483*Q483</f>
        <v>0</v>
      </c>
      <c r="AB483" s="400">
        <f t="shared" ref="AB483:AB546" si="171">$J483*R483</f>
        <v>0</v>
      </c>
      <c r="AC483" s="400">
        <f t="shared" ref="AC483:AC546" si="172">$J483*S483</f>
        <v>0</v>
      </c>
      <c r="AD483" s="534">
        <f t="shared" ref="AD483:AD546" si="173">SUM(W483:AC483)</f>
        <v>0</v>
      </c>
      <c r="AE483" s="386"/>
      <c r="AF483" s="405">
        <f t="shared" ref="AF483:AF546" si="174">$J483*T483</f>
        <v>0</v>
      </c>
      <c r="AG483" s="374"/>
      <c r="AH483" s="544"/>
    </row>
    <row r="484" spans="1:34" s="346" customFormat="1" hidden="1" x14ac:dyDescent="0.2">
      <c r="A484" s="384">
        <f t="shared" si="164"/>
        <v>0</v>
      </c>
      <c r="B484" s="385"/>
      <c r="C484" s="374"/>
      <c r="D484" s="438"/>
      <c r="E484" s="352"/>
      <c r="F484" s="353"/>
      <c r="G484" s="353"/>
      <c r="H484" s="353"/>
      <c r="I484" s="353"/>
      <c r="J484" s="394">
        <f t="shared" si="151"/>
        <v>0</v>
      </c>
      <c r="K484" s="374"/>
      <c r="L484" s="374"/>
      <c r="M484" s="354"/>
      <c r="N484" s="355"/>
      <c r="O484" s="355"/>
      <c r="P484" s="355"/>
      <c r="Q484" s="355"/>
      <c r="R484" s="355"/>
      <c r="S484" s="356"/>
      <c r="T484" s="357"/>
      <c r="U484" s="338">
        <f t="shared" si="165"/>
        <v>0</v>
      </c>
      <c r="V484" s="374"/>
      <c r="W484" s="399">
        <f t="shared" si="166"/>
        <v>0</v>
      </c>
      <c r="X484" s="400">
        <f t="shared" si="167"/>
        <v>0</v>
      </c>
      <c r="Y484" s="400">
        <f t="shared" si="168"/>
        <v>0</v>
      </c>
      <c r="Z484" s="400">
        <f t="shared" si="169"/>
        <v>0</v>
      </c>
      <c r="AA484" s="400">
        <f t="shared" si="170"/>
        <v>0</v>
      </c>
      <c r="AB484" s="400">
        <f t="shared" si="171"/>
        <v>0</v>
      </c>
      <c r="AC484" s="400">
        <f t="shared" si="172"/>
        <v>0</v>
      </c>
      <c r="AD484" s="534">
        <f t="shared" si="173"/>
        <v>0</v>
      </c>
      <c r="AE484" s="386"/>
      <c r="AF484" s="405">
        <f t="shared" si="174"/>
        <v>0</v>
      </c>
      <c r="AG484" s="374"/>
      <c r="AH484" s="544"/>
    </row>
    <row r="485" spans="1:34" s="346" customFormat="1" hidden="1" x14ac:dyDescent="0.2">
      <c r="A485" s="384">
        <f t="shared" si="164"/>
        <v>0</v>
      </c>
      <c r="B485" s="385"/>
      <c r="C485" s="374"/>
      <c r="D485" s="438"/>
      <c r="E485" s="352"/>
      <c r="F485" s="353"/>
      <c r="G485" s="353"/>
      <c r="H485" s="353"/>
      <c r="I485" s="353"/>
      <c r="J485" s="394">
        <f t="shared" si="151"/>
        <v>0</v>
      </c>
      <c r="K485" s="374"/>
      <c r="L485" s="374"/>
      <c r="M485" s="354"/>
      <c r="N485" s="355"/>
      <c r="O485" s="355"/>
      <c r="P485" s="355"/>
      <c r="Q485" s="355"/>
      <c r="R485" s="355"/>
      <c r="S485" s="356"/>
      <c r="T485" s="357"/>
      <c r="U485" s="338">
        <f t="shared" si="165"/>
        <v>0</v>
      </c>
      <c r="V485" s="374"/>
      <c r="W485" s="399">
        <f t="shared" si="166"/>
        <v>0</v>
      </c>
      <c r="X485" s="400">
        <f t="shared" si="167"/>
        <v>0</v>
      </c>
      <c r="Y485" s="400">
        <f t="shared" si="168"/>
        <v>0</v>
      </c>
      <c r="Z485" s="400">
        <f t="shared" si="169"/>
        <v>0</v>
      </c>
      <c r="AA485" s="400">
        <f t="shared" si="170"/>
        <v>0</v>
      </c>
      <c r="AB485" s="400">
        <f t="shared" si="171"/>
        <v>0</v>
      </c>
      <c r="AC485" s="400">
        <f t="shared" si="172"/>
        <v>0</v>
      </c>
      <c r="AD485" s="534">
        <f t="shared" si="173"/>
        <v>0</v>
      </c>
      <c r="AE485" s="386"/>
      <c r="AF485" s="405">
        <f t="shared" si="174"/>
        <v>0</v>
      </c>
      <c r="AG485" s="374"/>
      <c r="AH485" s="544"/>
    </row>
    <row r="486" spans="1:34" s="346" customFormat="1" hidden="1" x14ac:dyDescent="0.2">
      <c r="A486" s="384">
        <f t="shared" si="164"/>
        <v>0</v>
      </c>
      <c r="B486" s="385"/>
      <c r="C486" s="374"/>
      <c r="D486" s="438"/>
      <c r="E486" s="352"/>
      <c r="F486" s="353"/>
      <c r="G486" s="353"/>
      <c r="H486" s="353"/>
      <c r="I486" s="353"/>
      <c r="J486" s="394">
        <f t="shared" si="151"/>
        <v>0</v>
      </c>
      <c r="K486" s="374"/>
      <c r="L486" s="374"/>
      <c r="M486" s="354"/>
      <c r="N486" s="355"/>
      <c r="O486" s="355"/>
      <c r="P486" s="355"/>
      <c r="Q486" s="355"/>
      <c r="R486" s="355"/>
      <c r="S486" s="356"/>
      <c r="T486" s="357"/>
      <c r="U486" s="338">
        <f t="shared" si="165"/>
        <v>0</v>
      </c>
      <c r="V486" s="374"/>
      <c r="W486" s="399">
        <f t="shared" si="166"/>
        <v>0</v>
      </c>
      <c r="X486" s="400">
        <f t="shared" si="167"/>
        <v>0</v>
      </c>
      <c r="Y486" s="400">
        <f t="shared" si="168"/>
        <v>0</v>
      </c>
      <c r="Z486" s="400">
        <f t="shared" si="169"/>
        <v>0</v>
      </c>
      <c r="AA486" s="400">
        <f t="shared" si="170"/>
        <v>0</v>
      </c>
      <c r="AB486" s="400">
        <f t="shared" si="171"/>
        <v>0</v>
      </c>
      <c r="AC486" s="400">
        <f t="shared" si="172"/>
        <v>0</v>
      </c>
      <c r="AD486" s="534">
        <f t="shared" si="173"/>
        <v>0</v>
      </c>
      <c r="AE486" s="386"/>
      <c r="AF486" s="405">
        <f t="shared" si="174"/>
        <v>0</v>
      </c>
      <c r="AG486" s="374"/>
      <c r="AH486" s="544"/>
    </row>
    <row r="487" spans="1:34" s="346" customFormat="1" hidden="1" x14ac:dyDescent="0.2">
      <c r="A487" s="384">
        <f t="shared" si="164"/>
        <v>0</v>
      </c>
      <c r="B487" s="385"/>
      <c r="C487" s="374"/>
      <c r="D487" s="438"/>
      <c r="E487" s="352"/>
      <c r="F487" s="353"/>
      <c r="G487" s="353"/>
      <c r="H487" s="353"/>
      <c r="I487" s="353"/>
      <c r="J487" s="394">
        <f t="shared" si="151"/>
        <v>0</v>
      </c>
      <c r="K487" s="374"/>
      <c r="L487" s="374"/>
      <c r="M487" s="354"/>
      <c r="N487" s="355"/>
      <c r="O487" s="355"/>
      <c r="P487" s="355"/>
      <c r="Q487" s="355"/>
      <c r="R487" s="355"/>
      <c r="S487" s="356"/>
      <c r="T487" s="357"/>
      <c r="U487" s="338">
        <f t="shared" si="165"/>
        <v>0</v>
      </c>
      <c r="V487" s="374"/>
      <c r="W487" s="399">
        <f t="shared" si="166"/>
        <v>0</v>
      </c>
      <c r="X487" s="400">
        <f t="shared" si="167"/>
        <v>0</v>
      </c>
      <c r="Y487" s="400">
        <f t="shared" si="168"/>
        <v>0</v>
      </c>
      <c r="Z487" s="400">
        <f t="shared" si="169"/>
        <v>0</v>
      </c>
      <c r="AA487" s="400">
        <f t="shared" si="170"/>
        <v>0</v>
      </c>
      <c r="AB487" s="400">
        <f t="shared" si="171"/>
        <v>0</v>
      </c>
      <c r="AC487" s="400">
        <f t="shared" si="172"/>
        <v>0</v>
      </c>
      <c r="AD487" s="534">
        <f t="shared" si="173"/>
        <v>0</v>
      </c>
      <c r="AE487" s="386"/>
      <c r="AF487" s="405">
        <f t="shared" si="174"/>
        <v>0</v>
      </c>
      <c r="AG487" s="374"/>
      <c r="AH487" s="544"/>
    </row>
    <row r="488" spans="1:34" s="346" customFormat="1" hidden="1" x14ac:dyDescent="0.2">
      <c r="A488" s="384">
        <f t="shared" si="164"/>
        <v>0</v>
      </c>
      <c r="B488" s="385"/>
      <c r="C488" s="374"/>
      <c r="D488" s="438"/>
      <c r="E488" s="352"/>
      <c r="F488" s="353"/>
      <c r="G488" s="353"/>
      <c r="H488" s="353"/>
      <c r="I488" s="353"/>
      <c r="J488" s="394">
        <f t="shared" si="151"/>
        <v>0</v>
      </c>
      <c r="K488" s="374"/>
      <c r="L488" s="374"/>
      <c r="M488" s="354"/>
      <c r="N488" s="355"/>
      <c r="O488" s="355"/>
      <c r="P488" s="355"/>
      <c r="Q488" s="355"/>
      <c r="R488" s="355"/>
      <c r="S488" s="356"/>
      <c r="T488" s="357"/>
      <c r="U488" s="338">
        <f t="shared" si="165"/>
        <v>0</v>
      </c>
      <c r="V488" s="374"/>
      <c r="W488" s="399">
        <f t="shared" si="166"/>
        <v>0</v>
      </c>
      <c r="X488" s="400">
        <f t="shared" si="167"/>
        <v>0</v>
      </c>
      <c r="Y488" s="400">
        <f t="shared" si="168"/>
        <v>0</v>
      </c>
      <c r="Z488" s="400">
        <f t="shared" si="169"/>
        <v>0</v>
      </c>
      <c r="AA488" s="400">
        <f t="shared" si="170"/>
        <v>0</v>
      </c>
      <c r="AB488" s="400">
        <f t="shared" si="171"/>
        <v>0</v>
      </c>
      <c r="AC488" s="400">
        <f t="shared" si="172"/>
        <v>0</v>
      </c>
      <c r="AD488" s="534">
        <f t="shared" si="173"/>
        <v>0</v>
      </c>
      <c r="AE488" s="386"/>
      <c r="AF488" s="405">
        <f t="shared" si="174"/>
        <v>0</v>
      </c>
      <c r="AG488" s="374"/>
      <c r="AH488" s="544"/>
    </row>
    <row r="489" spans="1:34" s="346" customFormat="1" hidden="1" x14ac:dyDescent="0.2">
      <c r="A489" s="384">
        <f t="shared" si="164"/>
        <v>0</v>
      </c>
      <c r="B489" s="385"/>
      <c r="C489" s="374"/>
      <c r="D489" s="438"/>
      <c r="E489" s="352"/>
      <c r="F489" s="353"/>
      <c r="G489" s="353"/>
      <c r="H489" s="353"/>
      <c r="I489" s="353"/>
      <c r="J489" s="394">
        <f t="shared" si="151"/>
        <v>0</v>
      </c>
      <c r="K489" s="374"/>
      <c r="L489" s="374"/>
      <c r="M489" s="354"/>
      <c r="N489" s="355"/>
      <c r="O489" s="355"/>
      <c r="P489" s="355"/>
      <c r="Q489" s="355"/>
      <c r="R489" s="355"/>
      <c r="S489" s="356"/>
      <c r="T489" s="357"/>
      <c r="U489" s="338">
        <f t="shared" si="165"/>
        <v>0</v>
      </c>
      <c r="V489" s="374"/>
      <c r="W489" s="399">
        <f t="shared" si="166"/>
        <v>0</v>
      </c>
      <c r="X489" s="400">
        <f t="shared" si="167"/>
        <v>0</v>
      </c>
      <c r="Y489" s="400">
        <f t="shared" si="168"/>
        <v>0</v>
      </c>
      <c r="Z489" s="400">
        <f t="shared" si="169"/>
        <v>0</v>
      </c>
      <c r="AA489" s="400">
        <f t="shared" si="170"/>
        <v>0</v>
      </c>
      <c r="AB489" s="400">
        <f t="shared" si="171"/>
        <v>0</v>
      </c>
      <c r="AC489" s="400">
        <f t="shared" si="172"/>
        <v>0</v>
      </c>
      <c r="AD489" s="534">
        <f t="shared" si="173"/>
        <v>0</v>
      </c>
      <c r="AE489" s="386"/>
      <c r="AF489" s="405">
        <f t="shared" si="174"/>
        <v>0</v>
      </c>
      <c r="AG489" s="374"/>
      <c r="AH489" s="544"/>
    </row>
    <row r="490" spans="1:34" s="346" customFormat="1" hidden="1" x14ac:dyDescent="0.2">
      <c r="A490" s="384">
        <f t="shared" si="164"/>
        <v>0</v>
      </c>
      <c r="B490" s="385"/>
      <c r="C490" s="374"/>
      <c r="D490" s="438"/>
      <c r="E490" s="352"/>
      <c r="F490" s="353"/>
      <c r="G490" s="353"/>
      <c r="H490" s="353"/>
      <c r="I490" s="353"/>
      <c r="J490" s="394">
        <f t="shared" si="151"/>
        <v>0</v>
      </c>
      <c r="K490" s="374"/>
      <c r="L490" s="374"/>
      <c r="M490" s="354"/>
      <c r="N490" s="355"/>
      <c r="O490" s="355"/>
      <c r="P490" s="355"/>
      <c r="Q490" s="355"/>
      <c r="R490" s="355"/>
      <c r="S490" s="356"/>
      <c r="T490" s="357"/>
      <c r="U490" s="338">
        <f t="shared" si="165"/>
        <v>0</v>
      </c>
      <c r="V490" s="374"/>
      <c r="W490" s="399">
        <f t="shared" si="166"/>
        <v>0</v>
      </c>
      <c r="X490" s="400">
        <f t="shared" si="167"/>
        <v>0</v>
      </c>
      <c r="Y490" s="400">
        <f t="shared" si="168"/>
        <v>0</v>
      </c>
      <c r="Z490" s="400">
        <f t="shared" si="169"/>
        <v>0</v>
      </c>
      <c r="AA490" s="400">
        <f t="shared" si="170"/>
        <v>0</v>
      </c>
      <c r="AB490" s="400">
        <f t="shared" si="171"/>
        <v>0</v>
      </c>
      <c r="AC490" s="400">
        <f t="shared" si="172"/>
        <v>0</v>
      </c>
      <c r="AD490" s="534">
        <f t="shared" si="173"/>
        <v>0</v>
      </c>
      <c r="AE490" s="386"/>
      <c r="AF490" s="405">
        <f t="shared" si="174"/>
        <v>0</v>
      </c>
      <c r="AG490" s="374"/>
      <c r="AH490" s="544"/>
    </row>
    <row r="491" spans="1:34" s="346" customFormat="1" hidden="1" x14ac:dyDescent="0.2">
      <c r="A491" s="384">
        <f t="shared" si="164"/>
        <v>0</v>
      </c>
      <c r="B491" s="385"/>
      <c r="C491" s="374"/>
      <c r="D491" s="438"/>
      <c r="E491" s="352"/>
      <c r="F491" s="353"/>
      <c r="G491" s="353"/>
      <c r="H491" s="353"/>
      <c r="I491" s="353"/>
      <c r="J491" s="394">
        <f t="shared" si="151"/>
        <v>0</v>
      </c>
      <c r="K491" s="374"/>
      <c r="L491" s="374"/>
      <c r="M491" s="354"/>
      <c r="N491" s="355"/>
      <c r="O491" s="355"/>
      <c r="P491" s="355"/>
      <c r="Q491" s="355"/>
      <c r="R491" s="355"/>
      <c r="S491" s="356"/>
      <c r="T491" s="357"/>
      <c r="U491" s="338">
        <f t="shared" si="165"/>
        <v>0</v>
      </c>
      <c r="V491" s="374"/>
      <c r="W491" s="399">
        <f t="shared" si="166"/>
        <v>0</v>
      </c>
      <c r="X491" s="400">
        <f t="shared" si="167"/>
        <v>0</v>
      </c>
      <c r="Y491" s="400">
        <f t="shared" si="168"/>
        <v>0</v>
      </c>
      <c r="Z491" s="400">
        <f t="shared" si="169"/>
        <v>0</v>
      </c>
      <c r="AA491" s="400">
        <f t="shared" si="170"/>
        <v>0</v>
      </c>
      <c r="AB491" s="400">
        <f t="shared" si="171"/>
        <v>0</v>
      </c>
      <c r="AC491" s="400">
        <f t="shared" si="172"/>
        <v>0</v>
      </c>
      <c r="AD491" s="534">
        <f t="shared" si="173"/>
        <v>0</v>
      </c>
      <c r="AE491" s="386"/>
      <c r="AF491" s="405">
        <f t="shared" si="174"/>
        <v>0</v>
      </c>
      <c r="AG491" s="374"/>
      <c r="AH491" s="544"/>
    </row>
    <row r="492" spans="1:34" s="346" customFormat="1" hidden="1" x14ac:dyDescent="0.2">
      <c r="A492" s="384">
        <f t="shared" si="164"/>
        <v>0</v>
      </c>
      <c r="B492" s="385"/>
      <c r="C492" s="374"/>
      <c r="D492" s="438"/>
      <c r="E492" s="352"/>
      <c r="F492" s="353"/>
      <c r="G492" s="353"/>
      <c r="H492" s="353"/>
      <c r="I492" s="353"/>
      <c r="J492" s="394">
        <f t="shared" si="151"/>
        <v>0</v>
      </c>
      <c r="K492" s="374"/>
      <c r="L492" s="374"/>
      <c r="M492" s="354"/>
      <c r="N492" s="355"/>
      <c r="O492" s="355"/>
      <c r="P492" s="355"/>
      <c r="Q492" s="355"/>
      <c r="R492" s="355"/>
      <c r="S492" s="356"/>
      <c r="T492" s="357"/>
      <c r="U492" s="338">
        <f t="shared" si="165"/>
        <v>0</v>
      </c>
      <c r="V492" s="374"/>
      <c r="W492" s="399">
        <f t="shared" si="166"/>
        <v>0</v>
      </c>
      <c r="X492" s="400">
        <f t="shared" si="167"/>
        <v>0</v>
      </c>
      <c r="Y492" s="400">
        <f t="shared" si="168"/>
        <v>0</v>
      </c>
      <c r="Z492" s="400">
        <f t="shared" si="169"/>
        <v>0</v>
      </c>
      <c r="AA492" s="400">
        <f t="shared" si="170"/>
        <v>0</v>
      </c>
      <c r="AB492" s="400">
        <f t="shared" si="171"/>
        <v>0</v>
      </c>
      <c r="AC492" s="400">
        <f t="shared" si="172"/>
        <v>0</v>
      </c>
      <c r="AD492" s="534">
        <f t="shared" si="173"/>
        <v>0</v>
      </c>
      <c r="AE492" s="386"/>
      <c r="AF492" s="405">
        <f t="shared" si="174"/>
        <v>0</v>
      </c>
      <c r="AG492" s="374"/>
      <c r="AH492" s="544"/>
    </row>
    <row r="493" spans="1:34" s="346" customFormat="1" hidden="1" x14ac:dyDescent="0.2">
      <c r="A493" s="384">
        <f t="shared" si="164"/>
        <v>0</v>
      </c>
      <c r="B493" s="385"/>
      <c r="C493" s="374"/>
      <c r="D493" s="438"/>
      <c r="E493" s="352"/>
      <c r="F493" s="353"/>
      <c r="G493" s="353"/>
      <c r="H493" s="353"/>
      <c r="I493" s="353"/>
      <c r="J493" s="394">
        <f t="shared" si="151"/>
        <v>0</v>
      </c>
      <c r="K493" s="374"/>
      <c r="L493" s="374"/>
      <c r="M493" s="354"/>
      <c r="N493" s="355"/>
      <c r="O493" s="355"/>
      <c r="P493" s="355"/>
      <c r="Q493" s="355"/>
      <c r="R493" s="355"/>
      <c r="S493" s="356"/>
      <c r="T493" s="357"/>
      <c r="U493" s="338">
        <f t="shared" si="165"/>
        <v>0</v>
      </c>
      <c r="V493" s="374"/>
      <c r="W493" s="399">
        <f t="shared" si="166"/>
        <v>0</v>
      </c>
      <c r="X493" s="400">
        <f t="shared" si="167"/>
        <v>0</v>
      </c>
      <c r="Y493" s="400">
        <f t="shared" si="168"/>
        <v>0</v>
      </c>
      <c r="Z493" s="400">
        <f t="shared" si="169"/>
        <v>0</v>
      </c>
      <c r="AA493" s="400">
        <f t="shared" si="170"/>
        <v>0</v>
      </c>
      <c r="AB493" s="400">
        <f t="shared" si="171"/>
        <v>0</v>
      </c>
      <c r="AC493" s="400">
        <f t="shared" si="172"/>
        <v>0</v>
      </c>
      <c r="AD493" s="534">
        <f t="shared" si="173"/>
        <v>0</v>
      </c>
      <c r="AE493" s="386"/>
      <c r="AF493" s="405">
        <f t="shared" si="174"/>
        <v>0</v>
      </c>
      <c r="AG493" s="374"/>
      <c r="AH493" s="544"/>
    </row>
    <row r="494" spans="1:34" s="346" customFormat="1" hidden="1" x14ac:dyDescent="0.2">
      <c r="A494" s="384">
        <f t="shared" si="164"/>
        <v>0</v>
      </c>
      <c r="B494" s="385"/>
      <c r="C494" s="374"/>
      <c r="D494" s="438"/>
      <c r="E494" s="352"/>
      <c r="F494" s="353"/>
      <c r="G494" s="353"/>
      <c r="H494" s="353"/>
      <c r="I494" s="353"/>
      <c r="J494" s="394">
        <f t="shared" si="151"/>
        <v>0</v>
      </c>
      <c r="K494" s="374"/>
      <c r="L494" s="374"/>
      <c r="M494" s="354"/>
      <c r="N494" s="355"/>
      <c r="O494" s="355"/>
      <c r="P494" s="355"/>
      <c r="Q494" s="355"/>
      <c r="R494" s="355"/>
      <c r="S494" s="356"/>
      <c r="T494" s="357"/>
      <c r="U494" s="338">
        <f t="shared" si="165"/>
        <v>0</v>
      </c>
      <c r="V494" s="374"/>
      <c r="W494" s="399">
        <f t="shared" si="166"/>
        <v>0</v>
      </c>
      <c r="X494" s="400">
        <f t="shared" si="167"/>
        <v>0</v>
      </c>
      <c r="Y494" s="400">
        <f t="shared" si="168"/>
        <v>0</v>
      </c>
      <c r="Z494" s="400">
        <f t="shared" si="169"/>
        <v>0</v>
      </c>
      <c r="AA494" s="400">
        <f t="shared" si="170"/>
        <v>0</v>
      </c>
      <c r="AB494" s="400">
        <f t="shared" si="171"/>
        <v>0</v>
      </c>
      <c r="AC494" s="400">
        <f t="shared" si="172"/>
        <v>0</v>
      </c>
      <c r="AD494" s="534">
        <f t="shared" si="173"/>
        <v>0</v>
      </c>
      <c r="AE494" s="386"/>
      <c r="AF494" s="405">
        <f t="shared" si="174"/>
        <v>0</v>
      </c>
      <c r="AG494" s="374"/>
      <c r="AH494" s="544"/>
    </row>
    <row r="495" spans="1:34" s="346" customFormat="1" hidden="1" x14ac:dyDescent="0.2">
      <c r="A495" s="384">
        <f t="shared" si="164"/>
        <v>0</v>
      </c>
      <c r="B495" s="385"/>
      <c r="C495" s="374"/>
      <c r="D495" s="438"/>
      <c r="E495" s="352"/>
      <c r="F495" s="353"/>
      <c r="G495" s="353"/>
      <c r="H495" s="353"/>
      <c r="I495" s="353"/>
      <c r="J495" s="394">
        <f t="shared" si="151"/>
        <v>0</v>
      </c>
      <c r="K495" s="374"/>
      <c r="L495" s="374"/>
      <c r="M495" s="354"/>
      <c r="N495" s="355"/>
      <c r="O495" s="355"/>
      <c r="P495" s="355"/>
      <c r="Q495" s="355"/>
      <c r="R495" s="355"/>
      <c r="S495" s="356"/>
      <c r="T495" s="357"/>
      <c r="U495" s="338">
        <f t="shared" si="165"/>
        <v>0</v>
      </c>
      <c r="V495" s="374"/>
      <c r="W495" s="399">
        <f t="shared" si="166"/>
        <v>0</v>
      </c>
      <c r="X495" s="400">
        <f t="shared" si="167"/>
        <v>0</v>
      </c>
      <c r="Y495" s="400">
        <f t="shared" si="168"/>
        <v>0</v>
      </c>
      <c r="Z495" s="400">
        <f t="shared" si="169"/>
        <v>0</v>
      </c>
      <c r="AA495" s="400">
        <f t="shared" si="170"/>
        <v>0</v>
      </c>
      <c r="AB495" s="400">
        <f t="shared" si="171"/>
        <v>0</v>
      </c>
      <c r="AC495" s="400">
        <f t="shared" si="172"/>
        <v>0</v>
      </c>
      <c r="AD495" s="534">
        <f t="shared" si="173"/>
        <v>0</v>
      </c>
      <c r="AE495" s="386"/>
      <c r="AF495" s="405">
        <f t="shared" si="174"/>
        <v>0</v>
      </c>
      <c r="AG495" s="374"/>
      <c r="AH495" s="544"/>
    </row>
    <row r="496" spans="1:34" s="346" customFormat="1" hidden="1" x14ac:dyDescent="0.2">
      <c r="A496" s="384">
        <f t="shared" si="164"/>
        <v>0</v>
      </c>
      <c r="B496" s="385"/>
      <c r="C496" s="374"/>
      <c r="D496" s="438"/>
      <c r="E496" s="352"/>
      <c r="F496" s="353"/>
      <c r="G496" s="353"/>
      <c r="H496" s="353"/>
      <c r="I496" s="353"/>
      <c r="J496" s="394">
        <f t="shared" si="151"/>
        <v>0</v>
      </c>
      <c r="K496" s="374"/>
      <c r="L496" s="374"/>
      <c r="M496" s="354"/>
      <c r="N496" s="355"/>
      <c r="O496" s="355"/>
      <c r="P496" s="355"/>
      <c r="Q496" s="355"/>
      <c r="R496" s="355"/>
      <c r="S496" s="356"/>
      <c r="T496" s="357"/>
      <c r="U496" s="338">
        <f t="shared" si="165"/>
        <v>0</v>
      </c>
      <c r="V496" s="374"/>
      <c r="W496" s="399">
        <f t="shared" si="166"/>
        <v>0</v>
      </c>
      <c r="X496" s="400">
        <f t="shared" si="167"/>
        <v>0</v>
      </c>
      <c r="Y496" s="400">
        <f t="shared" si="168"/>
        <v>0</v>
      </c>
      <c r="Z496" s="400">
        <f t="shared" si="169"/>
        <v>0</v>
      </c>
      <c r="AA496" s="400">
        <f t="shared" si="170"/>
        <v>0</v>
      </c>
      <c r="AB496" s="400">
        <f t="shared" si="171"/>
        <v>0</v>
      </c>
      <c r="AC496" s="400">
        <f t="shared" si="172"/>
        <v>0</v>
      </c>
      <c r="AD496" s="534">
        <f t="shared" si="173"/>
        <v>0</v>
      </c>
      <c r="AE496" s="386"/>
      <c r="AF496" s="405">
        <f t="shared" si="174"/>
        <v>0</v>
      </c>
      <c r="AG496" s="374"/>
      <c r="AH496" s="544"/>
    </row>
    <row r="497" spans="1:34" s="346" customFormat="1" hidden="1" x14ac:dyDescent="0.2">
      <c r="A497" s="384">
        <f t="shared" si="164"/>
        <v>0</v>
      </c>
      <c r="B497" s="385"/>
      <c r="C497" s="374"/>
      <c r="D497" s="438"/>
      <c r="E497" s="352"/>
      <c r="F497" s="353"/>
      <c r="G497" s="353"/>
      <c r="H497" s="353"/>
      <c r="I497" s="353"/>
      <c r="J497" s="394">
        <f t="shared" si="151"/>
        <v>0</v>
      </c>
      <c r="K497" s="374"/>
      <c r="L497" s="374"/>
      <c r="M497" s="354"/>
      <c r="N497" s="355"/>
      <c r="O497" s="355"/>
      <c r="P497" s="355"/>
      <c r="Q497" s="355"/>
      <c r="R497" s="355"/>
      <c r="S497" s="356"/>
      <c r="T497" s="357"/>
      <c r="U497" s="338">
        <f t="shared" si="165"/>
        <v>0</v>
      </c>
      <c r="V497" s="374"/>
      <c r="W497" s="399">
        <f t="shared" si="166"/>
        <v>0</v>
      </c>
      <c r="X497" s="400">
        <f t="shared" si="167"/>
        <v>0</v>
      </c>
      <c r="Y497" s="400">
        <f t="shared" si="168"/>
        <v>0</v>
      </c>
      <c r="Z497" s="400">
        <f t="shared" si="169"/>
        <v>0</v>
      </c>
      <c r="AA497" s="400">
        <f t="shared" si="170"/>
        <v>0</v>
      </c>
      <c r="AB497" s="400">
        <f t="shared" si="171"/>
        <v>0</v>
      </c>
      <c r="AC497" s="400">
        <f t="shared" si="172"/>
        <v>0</v>
      </c>
      <c r="AD497" s="534">
        <f t="shared" si="173"/>
        <v>0</v>
      </c>
      <c r="AE497" s="386"/>
      <c r="AF497" s="405">
        <f t="shared" si="174"/>
        <v>0</v>
      </c>
      <c r="AG497" s="374"/>
      <c r="AH497" s="544"/>
    </row>
    <row r="498" spans="1:34" s="346" customFormat="1" hidden="1" x14ac:dyDescent="0.2">
      <c r="A498" s="384">
        <f t="shared" si="164"/>
        <v>0</v>
      </c>
      <c r="B498" s="385"/>
      <c r="C498" s="374"/>
      <c r="D498" s="438"/>
      <c r="E498" s="352"/>
      <c r="F498" s="353"/>
      <c r="G498" s="353"/>
      <c r="H498" s="353"/>
      <c r="I498" s="353"/>
      <c r="J498" s="394">
        <f t="shared" si="151"/>
        <v>0</v>
      </c>
      <c r="K498" s="374"/>
      <c r="L498" s="374"/>
      <c r="M498" s="354"/>
      <c r="N498" s="355"/>
      <c r="O498" s="355"/>
      <c r="P498" s="355"/>
      <c r="Q498" s="355"/>
      <c r="R498" s="355"/>
      <c r="S498" s="356"/>
      <c r="T498" s="357"/>
      <c r="U498" s="338">
        <f t="shared" si="165"/>
        <v>0</v>
      </c>
      <c r="V498" s="374"/>
      <c r="W498" s="399">
        <f t="shared" si="166"/>
        <v>0</v>
      </c>
      <c r="X498" s="400">
        <f t="shared" si="167"/>
        <v>0</v>
      </c>
      <c r="Y498" s="400">
        <f t="shared" si="168"/>
        <v>0</v>
      </c>
      <c r="Z498" s="400">
        <f t="shared" si="169"/>
        <v>0</v>
      </c>
      <c r="AA498" s="400">
        <f t="shared" si="170"/>
        <v>0</v>
      </c>
      <c r="AB498" s="400">
        <f t="shared" si="171"/>
        <v>0</v>
      </c>
      <c r="AC498" s="400">
        <f t="shared" si="172"/>
        <v>0</v>
      </c>
      <c r="AD498" s="534">
        <f t="shared" si="173"/>
        <v>0</v>
      </c>
      <c r="AE498" s="386"/>
      <c r="AF498" s="405">
        <f t="shared" si="174"/>
        <v>0</v>
      </c>
      <c r="AG498" s="374"/>
      <c r="AH498" s="544"/>
    </row>
    <row r="499" spans="1:34" s="346" customFormat="1" hidden="1" x14ac:dyDescent="0.2">
      <c r="A499" s="384">
        <f t="shared" si="164"/>
        <v>0</v>
      </c>
      <c r="B499" s="385"/>
      <c r="C499" s="374"/>
      <c r="D499" s="438"/>
      <c r="E499" s="352"/>
      <c r="F499" s="353"/>
      <c r="G499" s="353"/>
      <c r="H499" s="353"/>
      <c r="I499" s="353"/>
      <c r="J499" s="394">
        <f t="shared" si="151"/>
        <v>0</v>
      </c>
      <c r="K499" s="374"/>
      <c r="L499" s="374"/>
      <c r="M499" s="354"/>
      <c r="N499" s="355"/>
      <c r="O499" s="355"/>
      <c r="P499" s="355"/>
      <c r="Q499" s="355"/>
      <c r="R499" s="355"/>
      <c r="S499" s="356"/>
      <c r="T499" s="357"/>
      <c r="U499" s="338">
        <f t="shared" si="165"/>
        <v>0</v>
      </c>
      <c r="V499" s="374"/>
      <c r="W499" s="399">
        <f t="shared" si="166"/>
        <v>0</v>
      </c>
      <c r="X499" s="400">
        <f t="shared" si="167"/>
        <v>0</v>
      </c>
      <c r="Y499" s="400">
        <f t="shared" si="168"/>
        <v>0</v>
      </c>
      <c r="Z499" s="400">
        <f t="shared" si="169"/>
        <v>0</v>
      </c>
      <c r="AA499" s="400">
        <f t="shared" si="170"/>
        <v>0</v>
      </c>
      <c r="AB499" s="400">
        <f t="shared" si="171"/>
        <v>0</v>
      </c>
      <c r="AC499" s="400">
        <f t="shared" si="172"/>
        <v>0</v>
      </c>
      <c r="AD499" s="534">
        <f t="shared" si="173"/>
        <v>0</v>
      </c>
      <c r="AE499" s="386"/>
      <c r="AF499" s="405">
        <f t="shared" si="174"/>
        <v>0</v>
      </c>
      <c r="AG499" s="374"/>
      <c r="AH499" s="544"/>
    </row>
    <row r="500" spans="1:34" s="346" customFormat="1" hidden="1" x14ac:dyDescent="0.2">
      <c r="A500" s="384">
        <f t="shared" si="164"/>
        <v>0</v>
      </c>
      <c r="B500" s="385"/>
      <c r="C500" s="374"/>
      <c r="D500" s="438"/>
      <c r="E500" s="352"/>
      <c r="F500" s="353"/>
      <c r="G500" s="353"/>
      <c r="H500" s="353"/>
      <c r="I500" s="353"/>
      <c r="J500" s="394">
        <f t="shared" si="151"/>
        <v>0</v>
      </c>
      <c r="K500" s="374"/>
      <c r="L500" s="374"/>
      <c r="M500" s="354"/>
      <c r="N500" s="355"/>
      <c r="O500" s="355"/>
      <c r="P500" s="355"/>
      <c r="Q500" s="355"/>
      <c r="R500" s="355"/>
      <c r="S500" s="356"/>
      <c r="T500" s="357"/>
      <c r="U500" s="338">
        <f t="shared" si="165"/>
        <v>0</v>
      </c>
      <c r="V500" s="374"/>
      <c r="W500" s="399">
        <f t="shared" si="166"/>
        <v>0</v>
      </c>
      <c r="X500" s="400">
        <f t="shared" si="167"/>
        <v>0</v>
      </c>
      <c r="Y500" s="400">
        <f t="shared" si="168"/>
        <v>0</v>
      </c>
      <c r="Z500" s="400">
        <f t="shared" si="169"/>
        <v>0</v>
      </c>
      <c r="AA500" s="400">
        <f t="shared" si="170"/>
        <v>0</v>
      </c>
      <c r="AB500" s="400">
        <f t="shared" si="171"/>
        <v>0</v>
      </c>
      <c r="AC500" s="400">
        <f t="shared" si="172"/>
        <v>0</v>
      </c>
      <c r="AD500" s="534">
        <f t="shared" si="173"/>
        <v>0</v>
      </c>
      <c r="AE500" s="386"/>
      <c r="AF500" s="405">
        <f t="shared" si="174"/>
        <v>0</v>
      </c>
      <c r="AG500" s="374"/>
      <c r="AH500" s="544"/>
    </row>
    <row r="501" spans="1:34" s="346" customFormat="1" hidden="1" x14ac:dyDescent="0.2">
      <c r="A501" s="384">
        <f t="shared" si="164"/>
        <v>0</v>
      </c>
      <c r="B501" s="385"/>
      <c r="C501" s="374"/>
      <c r="D501" s="438"/>
      <c r="E501" s="352"/>
      <c r="F501" s="353"/>
      <c r="G501" s="353"/>
      <c r="H501" s="353"/>
      <c r="I501" s="353"/>
      <c r="J501" s="394">
        <f t="shared" si="151"/>
        <v>0</v>
      </c>
      <c r="K501" s="374"/>
      <c r="L501" s="374"/>
      <c r="M501" s="354"/>
      <c r="N501" s="355"/>
      <c r="O501" s="355"/>
      <c r="P501" s="355"/>
      <c r="Q501" s="355"/>
      <c r="R501" s="355"/>
      <c r="S501" s="356"/>
      <c r="T501" s="357"/>
      <c r="U501" s="338">
        <f t="shared" si="165"/>
        <v>0</v>
      </c>
      <c r="V501" s="374"/>
      <c r="W501" s="399">
        <f t="shared" si="166"/>
        <v>0</v>
      </c>
      <c r="X501" s="400">
        <f t="shared" si="167"/>
        <v>0</v>
      </c>
      <c r="Y501" s="400">
        <f t="shared" si="168"/>
        <v>0</v>
      </c>
      <c r="Z501" s="400">
        <f t="shared" si="169"/>
        <v>0</v>
      </c>
      <c r="AA501" s="400">
        <f t="shared" si="170"/>
        <v>0</v>
      </c>
      <c r="AB501" s="400">
        <f t="shared" si="171"/>
        <v>0</v>
      </c>
      <c r="AC501" s="400">
        <f t="shared" si="172"/>
        <v>0</v>
      </c>
      <c r="AD501" s="534">
        <f t="shared" si="173"/>
        <v>0</v>
      </c>
      <c r="AE501" s="386"/>
      <c r="AF501" s="405">
        <f t="shared" si="174"/>
        <v>0</v>
      </c>
      <c r="AG501" s="374"/>
      <c r="AH501" s="544"/>
    </row>
    <row r="502" spans="1:34" s="346" customFormat="1" hidden="1" x14ac:dyDescent="0.2">
      <c r="A502" s="384">
        <f t="shared" si="164"/>
        <v>0</v>
      </c>
      <c r="B502" s="385"/>
      <c r="C502" s="374"/>
      <c r="D502" s="438"/>
      <c r="E502" s="352"/>
      <c r="F502" s="353"/>
      <c r="G502" s="353"/>
      <c r="H502" s="353"/>
      <c r="I502" s="353"/>
      <c r="J502" s="394">
        <f t="shared" si="151"/>
        <v>0</v>
      </c>
      <c r="K502" s="374"/>
      <c r="L502" s="374"/>
      <c r="M502" s="354"/>
      <c r="N502" s="355"/>
      <c r="O502" s="355"/>
      <c r="P502" s="355"/>
      <c r="Q502" s="355"/>
      <c r="R502" s="355"/>
      <c r="S502" s="356"/>
      <c r="T502" s="357"/>
      <c r="U502" s="338">
        <f t="shared" si="165"/>
        <v>0</v>
      </c>
      <c r="V502" s="374"/>
      <c r="W502" s="399">
        <f t="shared" si="166"/>
        <v>0</v>
      </c>
      <c r="X502" s="400">
        <f t="shared" si="167"/>
        <v>0</v>
      </c>
      <c r="Y502" s="400">
        <f t="shared" si="168"/>
        <v>0</v>
      </c>
      <c r="Z502" s="400">
        <f t="shared" si="169"/>
        <v>0</v>
      </c>
      <c r="AA502" s="400">
        <f t="shared" si="170"/>
        <v>0</v>
      </c>
      <c r="AB502" s="400">
        <f t="shared" si="171"/>
        <v>0</v>
      </c>
      <c r="AC502" s="400">
        <f t="shared" si="172"/>
        <v>0</v>
      </c>
      <c r="AD502" s="534">
        <f t="shared" si="173"/>
        <v>0</v>
      </c>
      <c r="AE502" s="386"/>
      <c r="AF502" s="405">
        <f t="shared" si="174"/>
        <v>0</v>
      </c>
      <c r="AG502" s="374"/>
      <c r="AH502" s="544"/>
    </row>
    <row r="503" spans="1:34" s="346" customFormat="1" hidden="1" x14ac:dyDescent="0.2">
      <c r="A503" s="384">
        <f t="shared" si="164"/>
        <v>0</v>
      </c>
      <c r="B503" s="385"/>
      <c r="C503" s="374"/>
      <c r="D503" s="438"/>
      <c r="E503" s="352"/>
      <c r="F503" s="353"/>
      <c r="G503" s="353"/>
      <c r="H503" s="353"/>
      <c r="I503" s="353"/>
      <c r="J503" s="394">
        <f t="shared" si="151"/>
        <v>0</v>
      </c>
      <c r="K503" s="374"/>
      <c r="L503" s="374"/>
      <c r="M503" s="354"/>
      <c r="N503" s="355"/>
      <c r="O503" s="355"/>
      <c r="P503" s="355"/>
      <c r="Q503" s="355"/>
      <c r="R503" s="355"/>
      <c r="S503" s="356"/>
      <c r="T503" s="357"/>
      <c r="U503" s="338">
        <f t="shared" si="165"/>
        <v>0</v>
      </c>
      <c r="V503" s="374"/>
      <c r="W503" s="399">
        <f t="shared" si="166"/>
        <v>0</v>
      </c>
      <c r="X503" s="400">
        <f t="shared" si="167"/>
        <v>0</v>
      </c>
      <c r="Y503" s="400">
        <f t="shared" si="168"/>
        <v>0</v>
      </c>
      <c r="Z503" s="400">
        <f t="shared" si="169"/>
        <v>0</v>
      </c>
      <c r="AA503" s="400">
        <f t="shared" si="170"/>
        <v>0</v>
      </c>
      <c r="AB503" s="400">
        <f t="shared" si="171"/>
        <v>0</v>
      </c>
      <c r="AC503" s="400">
        <f t="shared" si="172"/>
        <v>0</v>
      </c>
      <c r="AD503" s="534">
        <f t="shared" si="173"/>
        <v>0</v>
      </c>
      <c r="AE503" s="386"/>
      <c r="AF503" s="405">
        <f t="shared" si="174"/>
        <v>0</v>
      </c>
      <c r="AG503" s="374"/>
      <c r="AH503" s="544"/>
    </row>
    <row r="504" spans="1:34" s="346" customFormat="1" hidden="1" x14ac:dyDescent="0.2">
      <c r="A504" s="384">
        <f t="shared" si="164"/>
        <v>0</v>
      </c>
      <c r="B504" s="385"/>
      <c r="C504" s="374"/>
      <c r="D504" s="438"/>
      <c r="E504" s="352"/>
      <c r="F504" s="353"/>
      <c r="G504" s="353"/>
      <c r="H504" s="353"/>
      <c r="I504" s="353"/>
      <c r="J504" s="394">
        <f t="shared" si="151"/>
        <v>0</v>
      </c>
      <c r="K504" s="374"/>
      <c r="L504" s="374"/>
      <c r="M504" s="354"/>
      <c r="N504" s="355"/>
      <c r="O504" s="355"/>
      <c r="P504" s="355"/>
      <c r="Q504" s="355"/>
      <c r="R504" s="355"/>
      <c r="S504" s="356"/>
      <c r="T504" s="357"/>
      <c r="U504" s="338">
        <f t="shared" si="165"/>
        <v>0</v>
      </c>
      <c r="V504" s="374"/>
      <c r="W504" s="399">
        <f t="shared" si="166"/>
        <v>0</v>
      </c>
      <c r="X504" s="400">
        <f t="shared" si="167"/>
        <v>0</v>
      </c>
      <c r="Y504" s="400">
        <f t="shared" si="168"/>
        <v>0</v>
      </c>
      <c r="Z504" s="400">
        <f t="shared" si="169"/>
        <v>0</v>
      </c>
      <c r="AA504" s="400">
        <f t="shared" si="170"/>
        <v>0</v>
      </c>
      <c r="AB504" s="400">
        <f t="shared" si="171"/>
        <v>0</v>
      </c>
      <c r="AC504" s="400">
        <f t="shared" si="172"/>
        <v>0</v>
      </c>
      <c r="AD504" s="534">
        <f t="shared" si="173"/>
        <v>0</v>
      </c>
      <c r="AE504" s="386"/>
      <c r="AF504" s="405">
        <f t="shared" si="174"/>
        <v>0</v>
      </c>
      <c r="AG504" s="374"/>
      <c r="AH504" s="544"/>
    </row>
    <row r="505" spans="1:34" s="346" customFormat="1" hidden="1" x14ac:dyDescent="0.2">
      <c r="A505" s="384">
        <f t="shared" si="164"/>
        <v>0</v>
      </c>
      <c r="B505" s="385"/>
      <c r="C505" s="374"/>
      <c r="D505" s="438"/>
      <c r="E505" s="352"/>
      <c r="F505" s="353"/>
      <c r="G505" s="353"/>
      <c r="H505" s="353"/>
      <c r="I505" s="353"/>
      <c r="J505" s="394">
        <f t="shared" si="151"/>
        <v>0</v>
      </c>
      <c r="K505" s="374"/>
      <c r="L505" s="374"/>
      <c r="M505" s="354"/>
      <c r="N505" s="355"/>
      <c r="O505" s="355"/>
      <c r="P505" s="355"/>
      <c r="Q505" s="355"/>
      <c r="R505" s="355"/>
      <c r="S505" s="356"/>
      <c r="T505" s="357"/>
      <c r="U505" s="338">
        <f t="shared" si="165"/>
        <v>0</v>
      </c>
      <c r="V505" s="374"/>
      <c r="W505" s="399">
        <f t="shared" si="166"/>
        <v>0</v>
      </c>
      <c r="X505" s="400">
        <f t="shared" si="167"/>
        <v>0</v>
      </c>
      <c r="Y505" s="400">
        <f t="shared" si="168"/>
        <v>0</v>
      </c>
      <c r="Z505" s="400">
        <f t="shared" si="169"/>
        <v>0</v>
      </c>
      <c r="AA505" s="400">
        <f t="shared" si="170"/>
        <v>0</v>
      </c>
      <c r="AB505" s="400">
        <f t="shared" si="171"/>
        <v>0</v>
      </c>
      <c r="AC505" s="400">
        <f t="shared" si="172"/>
        <v>0</v>
      </c>
      <c r="AD505" s="534">
        <f t="shared" si="173"/>
        <v>0</v>
      </c>
      <c r="AE505" s="386"/>
      <c r="AF505" s="405">
        <f t="shared" si="174"/>
        <v>0</v>
      </c>
      <c r="AG505" s="374"/>
      <c r="AH505" s="544"/>
    </row>
    <row r="506" spans="1:34" s="346" customFormat="1" hidden="1" x14ac:dyDescent="0.2">
      <c r="A506" s="384">
        <f t="shared" si="164"/>
        <v>0</v>
      </c>
      <c r="B506" s="385"/>
      <c r="C506" s="374"/>
      <c r="D506" s="438"/>
      <c r="E506" s="352"/>
      <c r="F506" s="353"/>
      <c r="G506" s="353"/>
      <c r="H506" s="353"/>
      <c r="I506" s="353"/>
      <c r="J506" s="394">
        <f t="shared" si="151"/>
        <v>0</v>
      </c>
      <c r="K506" s="374"/>
      <c r="L506" s="374"/>
      <c r="M506" s="354"/>
      <c r="N506" s="355"/>
      <c r="O506" s="355"/>
      <c r="P506" s="355"/>
      <c r="Q506" s="355"/>
      <c r="R506" s="355"/>
      <c r="S506" s="356"/>
      <c r="T506" s="357"/>
      <c r="U506" s="338">
        <f t="shared" si="165"/>
        <v>0</v>
      </c>
      <c r="V506" s="374"/>
      <c r="W506" s="399">
        <f t="shared" si="166"/>
        <v>0</v>
      </c>
      <c r="X506" s="400">
        <f t="shared" si="167"/>
        <v>0</v>
      </c>
      <c r="Y506" s="400">
        <f t="shared" si="168"/>
        <v>0</v>
      </c>
      <c r="Z506" s="400">
        <f t="shared" si="169"/>
        <v>0</v>
      </c>
      <c r="AA506" s="400">
        <f t="shared" si="170"/>
        <v>0</v>
      </c>
      <c r="AB506" s="400">
        <f t="shared" si="171"/>
        <v>0</v>
      </c>
      <c r="AC506" s="400">
        <f t="shared" si="172"/>
        <v>0</v>
      </c>
      <c r="AD506" s="534">
        <f t="shared" si="173"/>
        <v>0</v>
      </c>
      <c r="AE506" s="386"/>
      <c r="AF506" s="405">
        <f t="shared" si="174"/>
        <v>0</v>
      </c>
      <c r="AG506" s="374"/>
      <c r="AH506" s="544"/>
    </row>
    <row r="507" spans="1:34" s="346" customFormat="1" hidden="1" x14ac:dyDescent="0.2">
      <c r="A507" s="384">
        <f t="shared" si="164"/>
        <v>0</v>
      </c>
      <c r="B507" s="385"/>
      <c r="C507" s="374"/>
      <c r="D507" s="438"/>
      <c r="E507" s="352"/>
      <c r="F507" s="353"/>
      <c r="G507" s="353"/>
      <c r="H507" s="353"/>
      <c r="I507" s="353"/>
      <c r="J507" s="394">
        <f t="shared" si="151"/>
        <v>0</v>
      </c>
      <c r="K507" s="374"/>
      <c r="L507" s="374"/>
      <c r="M507" s="354"/>
      <c r="N507" s="355"/>
      <c r="O507" s="355"/>
      <c r="P507" s="355"/>
      <c r="Q507" s="355"/>
      <c r="R507" s="355"/>
      <c r="S507" s="356"/>
      <c r="T507" s="357"/>
      <c r="U507" s="338">
        <f t="shared" si="165"/>
        <v>0</v>
      </c>
      <c r="V507" s="374"/>
      <c r="W507" s="399">
        <f t="shared" si="166"/>
        <v>0</v>
      </c>
      <c r="X507" s="400">
        <f t="shared" si="167"/>
        <v>0</v>
      </c>
      <c r="Y507" s="400">
        <f t="shared" si="168"/>
        <v>0</v>
      </c>
      <c r="Z507" s="400">
        <f t="shared" si="169"/>
        <v>0</v>
      </c>
      <c r="AA507" s="400">
        <f t="shared" si="170"/>
        <v>0</v>
      </c>
      <c r="AB507" s="400">
        <f t="shared" si="171"/>
        <v>0</v>
      </c>
      <c r="AC507" s="400">
        <f t="shared" si="172"/>
        <v>0</v>
      </c>
      <c r="AD507" s="534">
        <f t="shared" si="173"/>
        <v>0</v>
      </c>
      <c r="AE507" s="386"/>
      <c r="AF507" s="405">
        <f t="shared" si="174"/>
        <v>0</v>
      </c>
      <c r="AG507" s="374"/>
      <c r="AH507" s="544"/>
    </row>
    <row r="508" spans="1:34" s="346" customFormat="1" hidden="1" x14ac:dyDescent="0.2">
      <c r="A508" s="384">
        <f t="shared" si="164"/>
        <v>0</v>
      </c>
      <c r="B508" s="385"/>
      <c r="C508" s="374"/>
      <c r="D508" s="438"/>
      <c r="E508" s="352"/>
      <c r="F508" s="353"/>
      <c r="G508" s="353"/>
      <c r="H508" s="353"/>
      <c r="I508" s="353"/>
      <c r="J508" s="394">
        <f t="shared" si="151"/>
        <v>0</v>
      </c>
      <c r="K508" s="374"/>
      <c r="L508" s="374"/>
      <c r="M508" s="354"/>
      <c r="N508" s="355"/>
      <c r="O508" s="355"/>
      <c r="P508" s="355"/>
      <c r="Q508" s="355"/>
      <c r="R508" s="355"/>
      <c r="S508" s="356"/>
      <c r="T508" s="357"/>
      <c r="U508" s="338">
        <f t="shared" si="165"/>
        <v>0</v>
      </c>
      <c r="V508" s="374"/>
      <c r="W508" s="399">
        <f t="shared" si="166"/>
        <v>0</v>
      </c>
      <c r="X508" s="400">
        <f t="shared" si="167"/>
        <v>0</v>
      </c>
      <c r="Y508" s="400">
        <f t="shared" si="168"/>
        <v>0</v>
      </c>
      <c r="Z508" s="400">
        <f t="shared" si="169"/>
        <v>0</v>
      </c>
      <c r="AA508" s="400">
        <f t="shared" si="170"/>
        <v>0</v>
      </c>
      <c r="AB508" s="400">
        <f t="shared" si="171"/>
        <v>0</v>
      </c>
      <c r="AC508" s="400">
        <f t="shared" si="172"/>
        <v>0</v>
      </c>
      <c r="AD508" s="534">
        <f t="shared" si="173"/>
        <v>0</v>
      </c>
      <c r="AE508" s="386"/>
      <c r="AF508" s="405">
        <f t="shared" si="174"/>
        <v>0</v>
      </c>
      <c r="AG508" s="374"/>
      <c r="AH508" s="544"/>
    </row>
    <row r="509" spans="1:34" s="346" customFormat="1" hidden="1" x14ac:dyDescent="0.2">
      <c r="A509" s="384">
        <f t="shared" si="164"/>
        <v>0</v>
      </c>
      <c r="B509" s="385"/>
      <c r="C509" s="374"/>
      <c r="D509" s="438"/>
      <c r="E509" s="352"/>
      <c r="F509" s="353"/>
      <c r="G509" s="353"/>
      <c r="H509" s="353"/>
      <c r="I509" s="353"/>
      <c r="J509" s="394">
        <f t="shared" si="151"/>
        <v>0</v>
      </c>
      <c r="K509" s="374"/>
      <c r="L509" s="374"/>
      <c r="M509" s="354"/>
      <c r="N509" s="355"/>
      <c r="O509" s="355"/>
      <c r="P509" s="355"/>
      <c r="Q509" s="355"/>
      <c r="R509" s="355"/>
      <c r="S509" s="356"/>
      <c r="T509" s="357"/>
      <c r="U509" s="338">
        <f t="shared" si="165"/>
        <v>0</v>
      </c>
      <c r="V509" s="374"/>
      <c r="W509" s="399">
        <f t="shared" si="166"/>
        <v>0</v>
      </c>
      <c r="X509" s="400">
        <f t="shared" si="167"/>
        <v>0</v>
      </c>
      <c r="Y509" s="400">
        <f t="shared" si="168"/>
        <v>0</v>
      </c>
      <c r="Z509" s="400">
        <f t="shared" si="169"/>
        <v>0</v>
      </c>
      <c r="AA509" s="400">
        <f t="shared" si="170"/>
        <v>0</v>
      </c>
      <c r="AB509" s="400">
        <f t="shared" si="171"/>
        <v>0</v>
      </c>
      <c r="AC509" s="400">
        <f t="shared" si="172"/>
        <v>0</v>
      </c>
      <c r="AD509" s="534">
        <f t="shared" si="173"/>
        <v>0</v>
      </c>
      <c r="AE509" s="386"/>
      <c r="AF509" s="405">
        <f t="shared" si="174"/>
        <v>0</v>
      </c>
      <c r="AG509" s="374"/>
      <c r="AH509" s="544"/>
    </row>
    <row r="510" spans="1:34" s="346" customFormat="1" hidden="1" x14ac:dyDescent="0.2">
      <c r="A510" s="384">
        <f t="shared" si="164"/>
        <v>0</v>
      </c>
      <c r="B510" s="385"/>
      <c r="C510" s="374"/>
      <c r="D510" s="438"/>
      <c r="E510" s="352"/>
      <c r="F510" s="353"/>
      <c r="G510" s="353"/>
      <c r="H510" s="353"/>
      <c r="I510" s="353"/>
      <c r="J510" s="394">
        <f t="shared" si="151"/>
        <v>0</v>
      </c>
      <c r="K510" s="374"/>
      <c r="L510" s="374"/>
      <c r="M510" s="354"/>
      <c r="N510" s="355"/>
      <c r="O510" s="355"/>
      <c r="P510" s="355"/>
      <c r="Q510" s="355"/>
      <c r="R510" s="355"/>
      <c r="S510" s="356"/>
      <c r="T510" s="357"/>
      <c r="U510" s="338">
        <f t="shared" si="165"/>
        <v>0</v>
      </c>
      <c r="V510" s="374"/>
      <c r="W510" s="399">
        <f t="shared" si="166"/>
        <v>0</v>
      </c>
      <c r="X510" s="400">
        <f t="shared" si="167"/>
        <v>0</v>
      </c>
      <c r="Y510" s="400">
        <f t="shared" si="168"/>
        <v>0</v>
      </c>
      <c r="Z510" s="400">
        <f t="shared" si="169"/>
        <v>0</v>
      </c>
      <c r="AA510" s="400">
        <f t="shared" si="170"/>
        <v>0</v>
      </c>
      <c r="AB510" s="400">
        <f t="shared" si="171"/>
        <v>0</v>
      </c>
      <c r="AC510" s="400">
        <f t="shared" si="172"/>
        <v>0</v>
      </c>
      <c r="AD510" s="534">
        <f t="shared" si="173"/>
        <v>0</v>
      </c>
      <c r="AE510" s="386"/>
      <c r="AF510" s="405">
        <f t="shared" si="174"/>
        <v>0</v>
      </c>
      <c r="AG510" s="374"/>
      <c r="AH510" s="544"/>
    </row>
    <row r="511" spans="1:34" s="346" customFormat="1" hidden="1" x14ac:dyDescent="0.2">
      <c r="A511" s="384">
        <f t="shared" si="164"/>
        <v>0</v>
      </c>
      <c r="B511" s="385"/>
      <c r="C511" s="374"/>
      <c r="D511" s="438"/>
      <c r="E511" s="352"/>
      <c r="F511" s="353"/>
      <c r="G511" s="353"/>
      <c r="H511" s="353"/>
      <c r="I511" s="353"/>
      <c r="J511" s="394">
        <f t="shared" si="151"/>
        <v>0</v>
      </c>
      <c r="K511" s="374"/>
      <c r="L511" s="374"/>
      <c r="M511" s="354"/>
      <c r="N511" s="355"/>
      <c r="O511" s="355"/>
      <c r="P511" s="355"/>
      <c r="Q511" s="355"/>
      <c r="R511" s="355"/>
      <c r="S511" s="356"/>
      <c r="T511" s="357"/>
      <c r="U511" s="338">
        <f t="shared" si="165"/>
        <v>0</v>
      </c>
      <c r="V511" s="374"/>
      <c r="W511" s="399">
        <f t="shared" si="166"/>
        <v>0</v>
      </c>
      <c r="X511" s="400">
        <f t="shared" si="167"/>
        <v>0</v>
      </c>
      <c r="Y511" s="400">
        <f t="shared" si="168"/>
        <v>0</v>
      </c>
      <c r="Z511" s="400">
        <f t="shared" si="169"/>
        <v>0</v>
      </c>
      <c r="AA511" s="400">
        <f t="shared" si="170"/>
        <v>0</v>
      </c>
      <c r="AB511" s="400">
        <f t="shared" si="171"/>
        <v>0</v>
      </c>
      <c r="AC511" s="400">
        <f t="shared" si="172"/>
        <v>0</v>
      </c>
      <c r="AD511" s="534">
        <f t="shared" si="173"/>
        <v>0</v>
      </c>
      <c r="AE511" s="386"/>
      <c r="AF511" s="405">
        <f t="shared" si="174"/>
        <v>0</v>
      </c>
      <c r="AG511" s="374"/>
      <c r="AH511" s="544"/>
    </row>
    <row r="512" spans="1:34" s="346" customFormat="1" hidden="1" x14ac:dyDescent="0.2">
      <c r="A512" s="384">
        <f t="shared" si="164"/>
        <v>0</v>
      </c>
      <c r="B512" s="385"/>
      <c r="C512" s="374"/>
      <c r="D512" s="438"/>
      <c r="E512" s="352"/>
      <c r="F512" s="353"/>
      <c r="G512" s="353"/>
      <c r="H512" s="353"/>
      <c r="I512" s="353"/>
      <c r="J512" s="394">
        <f t="shared" si="151"/>
        <v>0</v>
      </c>
      <c r="K512" s="374"/>
      <c r="L512" s="374"/>
      <c r="M512" s="354"/>
      <c r="N512" s="355"/>
      <c r="O512" s="355"/>
      <c r="P512" s="355"/>
      <c r="Q512" s="355"/>
      <c r="R512" s="355"/>
      <c r="S512" s="356"/>
      <c r="T512" s="357"/>
      <c r="U512" s="338">
        <f t="shared" si="165"/>
        <v>0</v>
      </c>
      <c r="V512" s="374"/>
      <c r="W512" s="399">
        <f t="shared" si="166"/>
        <v>0</v>
      </c>
      <c r="X512" s="400">
        <f t="shared" si="167"/>
        <v>0</v>
      </c>
      <c r="Y512" s="400">
        <f t="shared" si="168"/>
        <v>0</v>
      </c>
      <c r="Z512" s="400">
        <f t="shared" si="169"/>
        <v>0</v>
      </c>
      <c r="AA512" s="400">
        <f t="shared" si="170"/>
        <v>0</v>
      </c>
      <c r="AB512" s="400">
        <f t="shared" si="171"/>
        <v>0</v>
      </c>
      <c r="AC512" s="400">
        <f t="shared" si="172"/>
        <v>0</v>
      </c>
      <c r="AD512" s="534">
        <f t="shared" si="173"/>
        <v>0</v>
      </c>
      <c r="AE512" s="386"/>
      <c r="AF512" s="405">
        <f t="shared" si="174"/>
        <v>0</v>
      </c>
      <c r="AG512" s="374"/>
      <c r="AH512" s="544"/>
    </row>
    <row r="513" spans="1:34" s="346" customFormat="1" hidden="1" x14ac:dyDescent="0.2">
      <c r="A513" s="384">
        <f t="shared" si="164"/>
        <v>0</v>
      </c>
      <c r="B513" s="385"/>
      <c r="C513" s="374"/>
      <c r="D513" s="438"/>
      <c r="E513" s="352"/>
      <c r="F513" s="353"/>
      <c r="G513" s="353"/>
      <c r="H513" s="353"/>
      <c r="I513" s="353"/>
      <c r="J513" s="394">
        <f t="shared" si="151"/>
        <v>0</v>
      </c>
      <c r="K513" s="374"/>
      <c r="L513" s="374"/>
      <c r="M513" s="354"/>
      <c r="N513" s="355"/>
      <c r="O513" s="355"/>
      <c r="P513" s="355"/>
      <c r="Q513" s="355"/>
      <c r="R513" s="355"/>
      <c r="S513" s="356"/>
      <c r="T513" s="357"/>
      <c r="U513" s="338">
        <f t="shared" si="165"/>
        <v>0</v>
      </c>
      <c r="V513" s="374"/>
      <c r="W513" s="399">
        <f t="shared" si="166"/>
        <v>0</v>
      </c>
      <c r="X513" s="400">
        <f t="shared" si="167"/>
        <v>0</v>
      </c>
      <c r="Y513" s="400">
        <f t="shared" si="168"/>
        <v>0</v>
      </c>
      <c r="Z513" s="400">
        <f t="shared" si="169"/>
        <v>0</v>
      </c>
      <c r="AA513" s="400">
        <f t="shared" si="170"/>
        <v>0</v>
      </c>
      <c r="AB513" s="400">
        <f t="shared" si="171"/>
        <v>0</v>
      </c>
      <c r="AC513" s="400">
        <f t="shared" si="172"/>
        <v>0</v>
      </c>
      <c r="AD513" s="534">
        <f t="shared" si="173"/>
        <v>0</v>
      </c>
      <c r="AE513" s="386"/>
      <c r="AF513" s="405">
        <f t="shared" si="174"/>
        <v>0</v>
      </c>
      <c r="AG513" s="374"/>
      <c r="AH513" s="544"/>
    </row>
    <row r="514" spans="1:34" s="346" customFormat="1" hidden="1" x14ac:dyDescent="0.2">
      <c r="A514" s="384">
        <f t="shared" si="164"/>
        <v>0</v>
      </c>
      <c r="B514" s="385"/>
      <c r="C514" s="374"/>
      <c r="D514" s="438"/>
      <c r="E514" s="352"/>
      <c r="F514" s="353"/>
      <c r="G514" s="353"/>
      <c r="H514" s="353"/>
      <c r="I514" s="353"/>
      <c r="J514" s="394">
        <f t="shared" si="151"/>
        <v>0</v>
      </c>
      <c r="K514" s="374"/>
      <c r="L514" s="374"/>
      <c r="M514" s="354"/>
      <c r="N514" s="355"/>
      <c r="O514" s="355"/>
      <c r="P514" s="355"/>
      <c r="Q514" s="355"/>
      <c r="R514" s="355"/>
      <c r="S514" s="356"/>
      <c r="T514" s="357"/>
      <c r="U514" s="338">
        <f t="shared" si="165"/>
        <v>0</v>
      </c>
      <c r="V514" s="374"/>
      <c r="W514" s="399">
        <f t="shared" si="166"/>
        <v>0</v>
      </c>
      <c r="X514" s="400">
        <f t="shared" si="167"/>
        <v>0</v>
      </c>
      <c r="Y514" s="400">
        <f t="shared" si="168"/>
        <v>0</v>
      </c>
      <c r="Z514" s="400">
        <f t="shared" si="169"/>
        <v>0</v>
      </c>
      <c r="AA514" s="400">
        <f t="shared" si="170"/>
        <v>0</v>
      </c>
      <c r="AB514" s="400">
        <f t="shared" si="171"/>
        <v>0</v>
      </c>
      <c r="AC514" s="400">
        <f t="shared" si="172"/>
        <v>0</v>
      </c>
      <c r="AD514" s="534">
        <f t="shared" si="173"/>
        <v>0</v>
      </c>
      <c r="AE514" s="386"/>
      <c r="AF514" s="405">
        <f t="shared" si="174"/>
        <v>0</v>
      </c>
      <c r="AG514" s="374"/>
      <c r="AH514" s="544"/>
    </row>
    <row r="515" spans="1:34" s="346" customFormat="1" hidden="1" x14ac:dyDescent="0.2">
      <c r="A515" s="384">
        <f t="shared" si="164"/>
        <v>0</v>
      </c>
      <c r="B515" s="385"/>
      <c r="C515" s="374"/>
      <c r="D515" s="438"/>
      <c r="E515" s="352"/>
      <c r="F515" s="353"/>
      <c r="G515" s="353"/>
      <c r="H515" s="353"/>
      <c r="I515" s="353"/>
      <c r="J515" s="394">
        <f t="shared" si="151"/>
        <v>0</v>
      </c>
      <c r="K515" s="374"/>
      <c r="L515" s="374"/>
      <c r="M515" s="354"/>
      <c r="N515" s="355"/>
      <c r="O515" s="355"/>
      <c r="P515" s="355"/>
      <c r="Q515" s="355"/>
      <c r="R515" s="355"/>
      <c r="S515" s="356"/>
      <c r="T515" s="357"/>
      <c r="U515" s="338">
        <f t="shared" si="165"/>
        <v>0</v>
      </c>
      <c r="V515" s="374"/>
      <c r="W515" s="399">
        <f t="shared" si="166"/>
        <v>0</v>
      </c>
      <c r="X515" s="400">
        <f t="shared" si="167"/>
        <v>0</v>
      </c>
      <c r="Y515" s="400">
        <f t="shared" si="168"/>
        <v>0</v>
      </c>
      <c r="Z515" s="400">
        <f t="shared" si="169"/>
        <v>0</v>
      </c>
      <c r="AA515" s="400">
        <f t="shared" si="170"/>
        <v>0</v>
      </c>
      <c r="AB515" s="400">
        <f t="shared" si="171"/>
        <v>0</v>
      </c>
      <c r="AC515" s="400">
        <f t="shared" si="172"/>
        <v>0</v>
      </c>
      <c r="AD515" s="534">
        <f t="shared" si="173"/>
        <v>0</v>
      </c>
      <c r="AE515" s="386"/>
      <c r="AF515" s="405">
        <f t="shared" si="174"/>
        <v>0</v>
      </c>
      <c r="AG515" s="374"/>
      <c r="AH515" s="544"/>
    </row>
    <row r="516" spans="1:34" s="346" customFormat="1" hidden="1" x14ac:dyDescent="0.2">
      <c r="A516" s="384">
        <f t="shared" si="164"/>
        <v>0</v>
      </c>
      <c r="B516" s="385"/>
      <c r="C516" s="374"/>
      <c r="D516" s="438"/>
      <c r="E516" s="352"/>
      <c r="F516" s="353"/>
      <c r="G516" s="353"/>
      <c r="H516" s="353"/>
      <c r="I516" s="353"/>
      <c r="J516" s="394">
        <f t="shared" si="151"/>
        <v>0</v>
      </c>
      <c r="K516" s="374"/>
      <c r="L516" s="374"/>
      <c r="M516" s="354"/>
      <c r="N516" s="355"/>
      <c r="O516" s="355"/>
      <c r="P516" s="355"/>
      <c r="Q516" s="355"/>
      <c r="R516" s="355"/>
      <c r="S516" s="356"/>
      <c r="T516" s="357"/>
      <c r="U516" s="338">
        <f t="shared" si="165"/>
        <v>0</v>
      </c>
      <c r="V516" s="374"/>
      <c r="W516" s="399">
        <f t="shared" si="166"/>
        <v>0</v>
      </c>
      <c r="X516" s="400">
        <f t="shared" si="167"/>
        <v>0</v>
      </c>
      <c r="Y516" s="400">
        <f t="shared" si="168"/>
        <v>0</v>
      </c>
      <c r="Z516" s="400">
        <f t="shared" si="169"/>
        <v>0</v>
      </c>
      <c r="AA516" s="400">
        <f t="shared" si="170"/>
        <v>0</v>
      </c>
      <c r="AB516" s="400">
        <f t="shared" si="171"/>
        <v>0</v>
      </c>
      <c r="AC516" s="400">
        <f t="shared" si="172"/>
        <v>0</v>
      </c>
      <c r="AD516" s="534">
        <f t="shared" si="173"/>
        <v>0</v>
      </c>
      <c r="AE516" s="386"/>
      <c r="AF516" s="405">
        <f t="shared" si="174"/>
        <v>0</v>
      </c>
      <c r="AG516" s="374"/>
      <c r="AH516" s="544"/>
    </row>
    <row r="517" spans="1:34" s="346" customFormat="1" hidden="1" x14ac:dyDescent="0.2">
      <c r="A517" s="384">
        <f t="shared" si="164"/>
        <v>0</v>
      </c>
      <c r="B517" s="385"/>
      <c r="C517" s="374"/>
      <c r="D517" s="438"/>
      <c r="E517" s="352"/>
      <c r="F517" s="353"/>
      <c r="G517" s="353"/>
      <c r="H517" s="353"/>
      <c r="I517" s="353"/>
      <c r="J517" s="394">
        <f t="shared" si="151"/>
        <v>0</v>
      </c>
      <c r="K517" s="374"/>
      <c r="L517" s="374"/>
      <c r="M517" s="354"/>
      <c r="N517" s="355"/>
      <c r="O517" s="355"/>
      <c r="P517" s="355"/>
      <c r="Q517" s="355"/>
      <c r="R517" s="355"/>
      <c r="S517" s="356"/>
      <c r="T517" s="357"/>
      <c r="U517" s="338">
        <f t="shared" si="165"/>
        <v>0</v>
      </c>
      <c r="V517" s="374"/>
      <c r="W517" s="399">
        <f t="shared" si="166"/>
        <v>0</v>
      </c>
      <c r="X517" s="400">
        <f t="shared" si="167"/>
        <v>0</v>
      </c>
      <c r="Y517" s="400">
        <f t="shared" si="168"/>
        <v>0</v>
      </c>
      <c r="Z517" s="400">
        <f t="shared" si="169"/>
        <v>0</v>
      </c>
      <c r="AA517" s="400">
        <f t="shared" si="170"/>
        <v>0</v>
      </c>
      <c r="AB517" s="400">
        <f t="shared" si="171"/>
        <v>0</v>
      </c>
      <c r="AC517" s="400">
        <f t="shared" si="172"/>
        <v>0</v>
      </c>
      <c r="AD517" s="534">
        <f t="shared" si="173"/>
        <v>0</v>
      </c>
      <c r="AE517" s="386"/>
      <c r="AF517" s="405">
        <f t="shared" si="174"/>
        <v>0</v>
      </c>
      <c r="AG517" s="374"/>
      <c r="AH517" s="544"/>
    </row>
    <row r="518" spans="1:34" s="346" customFormat="1" hidden="1" x14ac:dyDescent="0.2">
      <c r="A518" s="384">
        <f t="shared" si="164"/>
        <v>0</v>
      </c>
      <c r="B518" s="385"/>
      <c r="C518" s="374"/>
      <c r="D518" s="438"/>
      <c r="E518" s="352"/>
      <c r="F518" s="353"/>
      <c r="G518" s="353"/>
      <c r="H518" s="353"/>
      <c r="I518" s="353"/>
      <c r="J518" s="394">
        <f t="shared" si="151"/>
        <v>0</v>
      </c>
      <c r="K518" s="374"/>
      <c r="L518" s="374"/>
      <c r="M518" s="354"/>
      <c r="N518" s="355"/>
      <c r="O518" s="355"/>
      <c r="P518" s="355"/>
      <c r="Q518" s="355"/>
      <c r="R518" s="355"/>
      <c r="S518" s="356"/>
      <c r="T518" s="357"/>
      <c r="U518" s="338">
        <f t="shared" si="165"/>
        <v>0</v>
      </c>
      <c r="V518" s="374"/>
      <c r="W518" s="399">
        <f t="shared" si="166"/>
        <v>0</v>
      </c>
      <c r="X518" s="400">
        <f t="shared" si="167"/>
        <v>0</v>
      </c>
      <c r="Y518" s="400">
        <f t="shared" si="168"/>
        <v>0</v>
      </c>
      <c r="Z518" s="400">
        <f t="shared" si="169"/>
        <v>0</v>
      </c>
      <c r="AA518" s="400">
        <f t="shared" si="170"/>
        <v>0</v>
      </c>
      <c r="AB518" s="400">
        <f t="shared" si="171"/>
        <v>0</v>
      </c>
      <c r="AC518" s="400">
        <f t="shared" si="172"/>
        <v>0</v>
      </c>
      <c r="AD518" s="534">
        <f t="shared" si="173"/>
        <v>0</v>
      </c>
      <c r="AE518" s="386"/>
      <c r="AF518" s="405">
        <f t="shared" si="174"/>
        <v>0</v>
      </c>
      <c r="AG518" s="374"/>
      <c r="AH518" s="544"/>
    </row>
    <row r="519" spans="1:34" s="346" customFormat="1" hidden="1" x14ac:dyDescent="0.2">
      <c r="A519" s="384">
        <f t="shared" si="164"/>
        <v>0</v>
      </c>
      <c r="B519" s="385"/>
      <c r="C519" s="374"/>
      <c r="D519" s="438"/>
      <c r="E519" s="352"/>
      <c r="F519" s="353"/>
      <c r="G519" s="353"/>
      <c r="H519" s="353"/>
      <c r="I519" s="353"/>
      <c r="J519" s="394">
        <f t="shared" si="151"/>
        <v>0</v>
      </c>
      <c r="K519" s="374"/>
      <c r="L519" s="374"/>
      <c r="M519" s="354"/>
      <c r="N519" s="355"/>
      <c r="O519" s="355"/>
      <c r="P519" s="355"/>
      <c r="Q519" s="355"/>
      <c r="R519" s="355"/>
      <c r="S519" s="356"/>
      <c r="T519" s="357"/>
      <c r="U519" s="338">
        <f t="shared" si="165"/>
        <v>0</v>
      </c>
      <c r="V519" s="374"/>
      <c r="W519" s="399">
        <f t="shared" si="166"/>
        <v>0</v>
      </c>
      <c r="X519" s="400">
        <f t="shared" si="167"/>
        <v>0</v>
      </c>
      <c r="Y519" s="400">
        <f t="shared" si="168"/>
        <v>0</v>
      </c>
      <c r="Z519" s="400">
        <f t="shared" si="169"/>
        <v>0</v>
      </c>
      <c r="AA519" s="400">
        <f t="shared" si="170"/>
        <v>0</v>
      </c>
      <c r="AB519" s="400">
        <f t="shared" si="171"/>
        <v>0</v>
      </c>
      <c r="AC519" s="400">
        <f t="shared" si="172"/>
        <v>0</v>
      </c>
      <c r="AD519" s="534">
        <f t="shared" si="173"/>
        <v>0</v>
      </c>
      <c r="AE519" s="386"/>
      <c r="AF519" s="405">
        <f t="shared" si="174"/>
        <v>0</v>
      </c>
      <c r="AG519" s="374"/>
      <c r="AH519" s="544"/>
    </row>
    <row r="520" spans="1:34" s="346" customFormat="1" hidden="1" x14ac:dyDescent="0.2">
      <c r="A520" s="384">
        <f t="shared" si="164"/>
        <v>0</v>
      </c>
      <c r="B520" s="385"/>
      <c r="C520" s="374"/>
      <c r="D520" s="438"/>
      <c r="E520" s="352"/>
      <c r="F520" s="353"/>
      <c r="G520" s="353"/>
      <c r="H520" s="353"/>
      <c r="I520" s="353"/>
      <c r="J520" s="394">
        <f t="shared" si="151"/>
        <v>0</v>
      </c>
      <c r="K520" s="374"/>
      <c r="L520" s="374"/>
      <c r="M520" s="354"/>
      <c r="N520" s="355"/>
      <c r="O520" s="355"/>
      <c r="P520" s="355"/>
      <c r="Q520" s="355"/>
      <c r="R520" s="355"/>
      <c r="S520" s="356"/>
      <c r="T520" s="357"/>
      <c r="U520" s="338">
        <f t="shared" si="165"/>
        <v>0</v>
      </c>
      <c r="V520" s="374"/>
      <c r="W520" s="399">
        <f t="shared" si="166"/>
        <v>0</v>
      </c>
      <c r="X520" s="400">
        <f t="shared" si="167"/>
        <v>0</v>
      </c>
      <c r="Y520" s="400">
        <f t="shared" si="168"/>
        <v>0</v>
      </c>
      <c r="Z520" s="400">
        <f t="shared" si="169"/>
        <v>0</v>
      </c>
      <c r="AA520" s="400">
        <f t="shared" si="170"/>
        <v>0</v>
      </c>
      <c r="AB520" s="400">
        <f t="shared" si="171"/>
        <v>0</v>
      </c>
      <c r="AC520" s="400">
        <f t="shared" si="172"/>
        <v>0</v>
      </c>
      <c r="AD520" s="534">
        <f t="shared" si="173"/>
        <v>0</v>
      </c>
      <c r="AE520" s="386"/>
      <c r="AF520" s="405">
        <f t="shared" si="174"/>
        <v>0</v>
      </c>
      <c r="AG520" s="374"/>
      <c r="AH520" s="544"/>
    </row>
    <row r="521" spans="1:34" s="346" customFormat="1" hidden="1" x14ac:dyDescent="0.2">
      <c r="A521" s="384">
        <f t="shared" si="164"/>
        <v>0</v>
      </c>
      <c r="B521" s="385"/>
      <c r="C521" s="374"/>
      <c r="D521" s="438"/>
      <c r="E521" s="352"/>
      <c r="F521" s="353"/>
      <c r="G521" s="353"/>
      <c r="H521" s="353"/>
      <c r="I521" s="353"/>
      <c r="J521" s="394">
        <f t="shared" si="151"/>
        <v>0</v>
      </c>
      <c r="K521" s="374"/>
      <c r="L521" s="374"/>
      <c r="M521" s="354"/>
      <c r="N521" s="355"/>
      <c r="O521" s="355"/>
      <c r="P521" s="355"/>
      <c r="Q521" s="355"/>
      <c r="R521" s="355"/>
      <c r="S521" s="356"/>
      <c r="T521" s="357"/>
      <c r="U521" s="338">
        <f t="shared" si="165"/>
        <v>0</v>
      </c>
      <c r="V521" s="374"/>
      <c r="W521" s="399">
        <f t="shared" si="166"/>
        <v>0</v>
      </c>
      <c r="X521" s="400">
        <f t="shared" si="167"/>
        <v>0</v>
      </c>
      <c r="Y521" s="400">
        <f t="shared" si="168"/>
        <v>0</v>
      </c>
      <c r="Z521" s="400">
        <f t="shared" si="169"/>
        <v>0</v>
      </c>
      <c r="AA521" s="400">
        <f t="shared" si="170"/>
        <v>0</v>
      </c>
      <c r="AB521" s="400">
        <f t="shared" si="171"/>
        <v>0</v>
      </c>
      <c r="AC521" s="400">
        <f t="shared" si="172"/>
        <v>0</v>
      </c>
      <c r="AD521" s="534">
        <f t="shared" si="173"/>
        <v>0</v>
      </c>
      <c r="AE521" s="386"/>
      <c r="AF521" s="405">
        <f t="shared" si="174"/>
        <v>0</v>
      </c>
      <c r="AG521" s="374"/>
      <c r="AH521" s="544"/>
    </row>
    <row r="522" spans="1:34" s="346" customFormat="1" hidden="1" x14ac:dyDescent="0.2">
      <c r="A522" s="384">
        <f t="shared" si="164"/>
        <v>0</v>
      </c>
      <c r="B522" s="385"/>
      <c r="C522" s="374"/>
      <c r="D522" s="438"/>
      <c r="E522" s="352"/>
      <c r="F522" s="353"/>
      <c r="G522" s="353"/>
      <c r="H522" s="353"/>
      <c r="I522" s="353"/>
      <c r="J522" s="394">
        <f t="shared" si="151"/>
        <v>0</v>
      </c>
      <c r="K522" s="374"/>
      <c r="L522" s="374"/>
      <c r="M522" s="354"/>
      <c r="N522" s="355"/>
      <c r="O522" s="355"/>
      <c r="P522" s="355"/>
      <c r="Q522" s="355"/>
      <c r="R522" s="355"/>
      <c r="S522" s="356"/>
      <c r="T522" s="357"/>
      <c r="U522" s="338">
        <f t="shared" si="165"/>
        <v>0</v>
      </c>
      <c r="V522" s="374"/>
      <c r="W522" s="399">
        <f t="shared" si="166"/>
        <v>0</v>
      </c>
      <c r="X522" s="400">
        <f t="shared" si="167"/>
        <v>0</v>
      </c>
      <c r="Y522" s="400">
        <f t="shared" si="168"/>
        <v>0</v>
      </c>
      <c r="Z522" s="400">
        <f t="shared" si="169"/>
        <v>0</v>
      </c>
      <c r="AA522" s="400">
        <f t="shared" si="170"/>
        <v>0</v>
      </c>
      <c r="AB522" s="400">
        <f t="shared" si="171"/>
        <v>0</v>
      </c>
      <c r="AC522" s="400">
        <f t="shared" si="172"/>
        <v>0</v>
      </c>
      <c r="AD522" s="534">
        <f t="shared" si="173"/>
        <v>0</v>
      </c>
      <c r="AE522" s="386"/>
      <c r="AF522" s="405">
        <f t="shared" si="174"/>
        <v>0</v>
      </c>
      <c r="AG522" s="374"/>
      <c r="AH522" s="544"/>
    </row>
    <row r="523" spans="1:34" s="346" customFormat="1" hidden="1" x14ac:dyDescent="0.2">
      <c r="A523" s="384">
        <f t="shared" si="164"/>
        <v>0</v>
      </c>
      <c r="B523" s="385"/>
      <c r="C523" s="374"/>
      <c r="D523" s="438"/>
      <c r="E523" s="352"/>
      <c r="F523" s="353"/>
      <c r="G523" s="353"/>
      <c r="H523" s="353"/>
      <c r="I523" s="353"/>
      <c r="J523" s="394">
        <f t="shared" si="151"/>
        <v>0</v>
      </c>
      <c r="K523" s="374"/>
      <c r="L523" s="374"/>
      <c r="M523" s="354"/>
      <c r="N523" s="355"/>
      <c r="O523" s="355"/>
      <c r="P523" s="355"/>
      <c r="Q523" s="355"/>
      <c r="R523" s="355"/>
      <c r="S523" s="356"/>
      <c r="T523" s="357"/>
      <c r="U523" s="338">
        <f t="shared" si="165"/>
        <v>0</v>
      </c>
      <c r="V523" s="374"/>
      <c r="W523" s="399">
        <f t="shared" si="166"/>
        <v>0</v>
      </c>
      <c r="X523" s="400">
        <f t="shared" si="167"/>
        <v>0</v>
      </c>
      <c r="Y523" s="400">
        <f t="shared" si="168"/>
        <v>0</v>
      </c>
      <c r="Z523" s="400">
        <f t="shared" si="169"/>
        <v>0</v>
      </c>
      <c r="AA523" s="400">
        <f t="shared" si="170"/>
        <v>0</v>
      </c>
      <c r="AB523" s="400">
        <f t="shared" si="171"/>
        <v>0</v>
      </c>
      <c r="AC523" s="400">
        <f t="shared" si="172"/>
        <v>0</v>
      </c>
      <c r="AD523" s="534">
        <f t="shared" si="173"/>
        <v>0</v>
      </c>
      <c r="AE523" s="386"/>
      <c r="AF523" s="405">
        <f t="shared" si="174"/>
        <v>0</v>
      </c>
      <c r="AG523" s="374"/>
      <c r="AH523" s="544"/>
    </row>
    <row r="524" spans="1:34" s="346" customFormat="1" hidden="1" x14ac:dyDescent="0.2">
      <c r="A524" s="384">
        <f t="shared" si="164"/>
        <v>0</v>
      </c>
      <c r="B524" s="385"/>
      <c r="C524" s="374"/>
      <c r="D524" s="438"/>
      <c r="E524" s="352"/>
      <c r="F524" s="353"/>
      <c r="G524" s="353"/>
      <c r="H524" s="353"/>
      <c r="I524" s="353"/>
      <c r="J524" s="394">
        <f t="shared" si="151"/>
        <v>0</v>
      </c>
      <c r="K524" s="374"/>
      <c r="L524" s="374"/>
      <c r="M524" s="354"/>
      <c r="N524" s="355"/>
      <c r="O524" s="355"/>
      <c r="P524" s="355"/>
      <c r="Q524" s="355"/>
      <c r="R524" s="355"/>
      <c r="S524" s="356"/>
      <c r="T524" s="357"/>
      <c r="U524" s="338">
        <f t="shared" si="165"/>
        <v>0</v>
      </c>
      <c r="V524" s="374"/>
      <c r="W524" s="399">
        <f t="shared" si="166"/>
        <v>0</v>
      </c>
      <c r="X524" s="400">
        <f t="shared" si="167"/>
        <v>0</v>
      </c>
      <c r="Y524" s="400">
        <f t="shared" si="168"/>
        <v>0</v>
      </c>
      <c r="Z524" s="400">
        <f t="shared" si="169"/>
        <v>0</v>
      </c>
      <c r="AA524" s="400">
        <f t="shared" si="170"/>
        <v>0</v>
      </c>
      <c r="AB524" s="400">
        <f t="shared" si="171"/>
        <v>0</v>
      </c>
      <c r="AC524" s="400">
        <f t="shared" si="172"/>
        <v>0</v>
      </c>
      <c r="AD524" s="534">
        <f t="shared" si="173"/>
        <v>0</v>
      </c>
      <c r="AE524" s="386"/>
      <c r="AF524" s="405">
        <f t="shared" si="174"/>
        <v>0</v>
      </c>
      <c r="AG524" s="374"/>
      <c r="AH524" s="544"/>
    </row>
    <row r="525" spans="1:34" s="346" customFormat="1" hidden="1" x14ac:dyDescent="0.2">
      <c r="A525" s="384">
        <f t="shared" si="164"/>
        <v>0</v>
      </c>
      <c r="B525" s="385"/>
      <c r="C525" s="374"/>
      <c r="D525" s="438"/>
      <c r="E525" s="352"/>
      <c r="F525" s="353"/>
      <c r="G525" s="353"/>
      <c r="H525" s="353"/>
      <c r="I525" s="353"/>
      <c r="J525" s="394">
        <f t="shared" si="151"/>
        <v>0</v>
      </c>
      <c r="K525" s="374"/>
      <c r="L525" s="374"/>
      <c r="M525" s="354"/>
      <c r="N525" s="355"/>
      <c r="O525" s="355"/>
      <c r="P525" s="355"/>
      <c r="Q525" s="355"/>
      <c r="R525" s="355"/>
      <c r="S525" s="356"/>
      <c r="T525" s="357"/>
      <c r="U525" s="338">
        <f t="shared" si="165"/>
        <v>0</v>
      </c>
      <c r="V525" s="374"/>
      <c r="W525" s="399">
        <f t="shared" si="166"/>
        <v>0</v>
      </c>
      <c r="X525" s="400">
        <f t="shared" si="167"/>
        <v>0</v>
      </c>
      <c r="Y525" s="400">
        <f t="shared" si="168"/>
        <v>0</v>
      </c>
      <c r="Z525" s="400">
        <f t="shared" si="169"/>
        <v>0</v>
      </c>
      <c r="AA525" s="400">
        <f t="shared" si="170"/>
        <v>0</v>
      </c>
      <c r="AB525" s="400">
        <f t="shared" si="171"/>
        <v>0</v>
      </c>
      <c r="AC525" s="400">
        <f t="shared" si="172"/>
        <v>0</v>
      </c>
      <c r="AD525" s="534">
        <f t="shared" si="173"/>
        <v>0</v>
      </c>
      <c r="AE525" s="386"/>
      <c r="AF525" s="405">
        <f t="shared" si="174"/>
        <v>0</v>
      </c>
      <c r="AG525" s="374"/>
      <c r="AH525" s="544"/>
    </row>
    <row r="526" spans="1:34" s="346" customFormat="1" hidden="1" x14ac:dyDescent="0.2">
      <c r="A526" s="384">
        <f t="shared" si="164"/>
        <v>0</v>
      </c>
      <c r="B526" s="385"/>
      <c r="C526" s="374"/>
      <c r="D526" s="438"/>
      <c r="E526" s="352"/>
      <c r="F526" s="353"/>
      <c r="G526" s="353"/>
      <c r="H526" s="353"/>
      <c r="I526" s="353"/>
      <c r="J526" s="394">
        <f t="shared" si="151"/>
        <v>0</v>
      </c>
      <c r="K526" s="374"/>
      <c r="L526" s="374"/>
      <c r="M526" s="354"/>
      <c r="N526" s="355"/>
      <c r="O526" s="355"/>
      <c r="P526" s="355"/>
      <c r="Q526" s="355"/>
      <c r="R526" s="355"/>
      <c r="S526" s="356"/>
      <c r="T526" s="357"/>
      <c r="U526" s="338">
        <f t="shared" si="165"/>
        <v>0</v>
      </c>
      <c r="V526" s="374"/>
      <c r="W526" s="399">
        <f t="shared" si="166"/>
        <v>0</v>
      </c>
      <c r="X526" s="400">
        <f t="shared" si="167"/>
        <v>0</v>
      </c>
      <c r="Y526" s="400">
        <f t="shared" si="168"/>
        <v>0</v>
      </c>
      <c r="Z526" s="400">
        <f t="shared" si="169"/>
        <v>0</v>
      </c>
      <c r="AA526" s="400">
        <f t="shared" si="170"/>
        <v>0</v>
      </c>
      <c r="AB526" s="400">
        <f t="shared" si="171"/>
        <v>0</v>
      </c>
      <c r="AC526" s="400">
        <f t="shared" si="172"/>
        <v>0</v>
      </c>
      <c r="AD526" s="534">
        <f t="shared" si="173"/>
        <v>0</v>
      </c>
      <c r="AE526" s="386"/>
      <c r="AF526" s="405">
        <f t="shared" si="174"/>
        <v>0</v>
      </c>
      <c r="AG526" s="374"/>
      <c r="AH526" s="544"/>
    </row>
    <row r="527" spans="1:34" s="346" customFormat="1" hidden="1" x14ac:dyDescent="0.2">
      <c r="A527" s="384">
        <f t="shared" si="164"/>
        <v>0</v>
      </c>
      <c r="B527" s="385"/>
      <c r="C527" s="374"/>
      <c r="D527" s="438"/>
      <c r="E527" s="352"/>
      <c r="F527" s="353"/>
      <c r="G527" s="353"/>
      <c r="H527" s="353"/>
      <c r="I527" s="353"/>
      <c r="J527" s="394">
        <f t="shared" si="151"/>
        <v>0</v>
      </c>
      <c r="K527" s="374"/>
      <c r="L527" s="374"/>
      <c r="M527" s="354"/>
      <c r="N527" s="355"/>
      <c r="O527" s="355"/>
      <c r="P527" s="355"/>
      <c r="Q527" s="355"/>
      <c r="R527" s="355"/>
      <c r="S527" s="356"/>
      <c r="T527" s="357"/>
      <c r="U527" s="338">
        <f t="shared" si="165"/>
        <v>0</v>
      </c>
      <c r="V527" s="374"/>
      <c r="W527" s="399">
        <f t="shared" si="166"/>
        <v>0</v>
      </c>
      <c r="X527" s="400">
        <f t="shared" si="167"/>
        <v>0</v>
      </c>
      <c r="Y527" s="400">
        <f t="shared" si="168"/>
        <v>0</v>
      </c>
      <c r="Z527" s="400">
        <f t="shared" si="169"/>
        <v>0</v>
      </c>
      <c r="AA527" s="400">
        <f t="shared" si="170"/>
        <v>0</v>
      </c>
      <c r="AB527" s="400">
        <f t="shared" si="171"/>
        <v>0</v>
      </c>
      <c r="AC527" s="400">
        <f t="shared" si="172"/>
        <v>0</v>
      </c>
      <c r="AD527" s="534">
        <f t="shared" si="173"/>
        <v>0</v>
      </c>
      <c r="AE527" s="386"/>
      <c r="AF527" s="405">
        <f t="shared" si="174"/>
        <v>0</v>
      </c>
      <c r="AG527" s="374"/>
      <c r="AH527" s="544"/>
    </row>
    <row r="528" spans="1:34" s="346" customFormat="1" hidden="1" x14ac:dyDescent="0.2">
      <c r="A528" s="384">
        <f t="shared" si="164"/>
        <v>0</v>
      </c>
      <c r="B528" s="385"/>
      <c r="C528" s="374"/>
      <c r="D528" s="438"/>
      <c r="E528" s="352"/>
      <c r="F528" s="353"/>
      <c r="G528" s="353"/>
      <c r="H528" s="353"/>
      <c r="I528" s="353"/>
      <c r="J528" s="394">
        <f t="shared" si="151"/>
        <v>0</v>
      </c>
      <c r="K528" s="374"/>
      <c r="L528" s="374"/>
      <c r="M528" s="354"/>
      <c r="N528" s="355"/>
      <c r="O528" s="355"/>
      <c r="P528" s="355"/>
      <c r="Q528" s="355"/>
      <c r="R528" s="355"/>
      <c r="S528" s="356"/>
      <c r="T528" s="357"/>
      <c r="U528" s="338">
        <f t="shared" si="165"/>
        <v>0</v>
      </c>
      <c r="V528" s="374"/>
      <c r="W528" s="399">
        <f t="shared" si="166"/>
        <v>0</v>
      </c>
      <c r="X528" s="400">
        <f t="shared" si="167"/>
        <v>0</v>
      </c>
      <c r="Y528" s="400">
        <f t="shared" si="168"/>
        <v>0</v>
      </c>
      <c r="Z528" s="400">
        <f t="shared" si="169"/>
        <v>0</v>
      </c>
      <c r="AA528" s="400">
        <f t="shared" si="170"/>
        <v>0</v>
      </c>
      <c r="AB528" s="400">
        <f t="shared" si="171"/>
        <v>0</v>
      </c>
      <c r="AC528" s="400">
        <f t="shared" si="172"/>
        <v>0</v>
      </c>
      <c r="AD528" s="534">
        <f t="shared" si="173"/>
        <v>0</v>
      </c>
      <c r="AE528" s="386"/>
      <c r="AF528" s="405">
        <f t="shared" si="174"/>
        <v>0</v>
      </c>
      <c r="AG528" s="374"/>
      <c r="AH528" s="544"/>
    </row>
    <row r="529" spans="1:34" s="346" customFormat="1" hidden="1" x14ac:dyDescent="0.2">
      <c r="A529" s="384">
        <f t="shared" si="164"/>
        <v>0</v>
      </c>
      <c r="B529" s="385"/>
      <c r="C529" s="374"/>
      <c r="D529" s="438"/>
      <c r="E529" s="352"/>
      <c r="F529" s="353"/>
      <c r="G529" s="353"/>
      <c r="H529" s="353"/>
      <c r="I529" s="353"/>
      <c r="J529" s="394">
        <f t="shared" si="151"/>
        <v>0</v>
      </c>
      <c r="K529" s="374"/>
      <c r="L529" s="374"/>
      <c r="M529" s="354"/>
      <c r="N529" s="355"/>
      <c r="O529" s="355"/>
      <c r="P529" s="355"/>
      <c r="Q529" s="355"/>
      <c r="R529" s="355"/>
      <c r="S529" s="356"/>
      <c r="T529" s="357"/>
      <c r="U529" s="338">
        <f t="shared" si="165"/>
        <v>0</v>
      </c>
      <c r="V529" s="374"/>
      <c r="W529" s="399">
        <f t="shared" si="166"/>
        <v>0</v>
      </c>
      <c r="X529" s="400">
        <f t="shared" si="167"/>
        <v>0</v>
      </c>
      <c r="Y529" s="400">
        <f t="shared" si="168"/>
        <v>0</v>
      </c>
      <c r="Z529" s="400">
        <f t="shared" si="169"/>
        <v>0</v>
      </c>
      <c r="AA529" s="400">
        <f t="shared" si="170"/>
        <v>0</v>
      </c>
      <c r="AB529" s="400">
        <f t="shared" si="171"/>
        <v>0</v>
      </c>
      <c r="AC529" s="400">
        <f t="shared" si="172"/>
        <v>0</v>
      </c>
      <c r="AD529" s="534">
        <f t="shared" si="173"/>
        <v>0</v>
      </c>
      <c r="AE529" s="386"/>
      <c r="AF529" s="405">
        <f t="shared" si="174"/>
        <v>0</v>
      </c>
      <c r="AG529" s="374"/>
      <c r="AH529" s="544"/>
    </row>
    <row r="530" spans="1:34" s="346" customFormat="1" hidden="1" x14ac:dyDescent="0.2">
      <c r="A530" s="384">
        <f t="shared" si="164"/>
        <v>0</v>
      </c>
      <c r="B530" s="385"/>
      <c r="C530" s="374"/>
      <c r="D530" s="438"/>
      <c r="E530" s="352"/>
      <c r="F530" s="353"/>
      <c r="G530" s="353"/>
      <c r="H530" s="353"/>
      <c r="I530" s="353"/>
      <c r="J530" s="394">
        <f t="shared" si="151"/>
        <v>0</v>
      </c>
      <c r="K530" s="374"/>
      <c r="L530" s="374"/>
      <c r="M530" s="354"/>
      <c r="N530" s="355"/>
      <c r="O530" s="355"/>
      <c r="P530" s="355"/>
      <c r="Q530" s="355"/>
      <c r="R530" s="355"/>
      <c r="S530" s="356"/>
      <c r="T530" s="357"/>
      <c r="U530" s="338">
        <f t="shared" si="165"/>
        <v>0</v>
      </c>
      <c r="V530" s="374"/>
      <c r="W530" s="399">
        <f t="shared" si="166"/>
        <v>0</v>
      </c>
      <c r="X530" s="400">
        <f t="shared" si="167"/>
        <v>0</v>
      </c>
      <c r="Y530" s="400">
        <f t="shared" si="168"/>
        <v>0</v>
      </c>
      <c r="Z530" s="400">
        <f t="shared" si="169"/>
        <v>0</v>
      </c>
      <c r="AA530" s="400">
        <f t="shared" si="170"/>
        <v>0</v>
      </c>
      <c r="AB530" s="400">
        <f t="shared" si="171"/>
        <v>0</v>
      </c>
      <c r="AC530" s="400">
        <f t="shared" si="172"/>
        <v>0</v>
      </c>
      <c r="AD530" s="534">
        <f t="shared" si="173"/>
        <v>0</v>
      </c>
      <c r="AE530" s="386"/>
      <c r="AF530" s="405">
        <f t="shared" si="174"/>
        <v>0</v>
      </c>
      <c r="AG530" s="374"/>
      <c r="AH530" s="544"/>
    </row>
    <row r="531" spans="1:34" s="346" customFormat="1" hidden="1" x14ac:dyDescent="0.2">
      <c r="A531" s="384">
        <f t="shared" si="164"/>
        <v>0</v>
      </c>
      <c r="B531" s="385"/>
      <c r="C531" s="374"/>
      <c r="D531" s="438"/>
      <c r="E531" s="352"/>
      <c r="F531" s="353"/>
      <c r="G531" s="353"/>
      <c r="H531" s="353"/>
      <c r="I531" s="353"/>
      <c r="J531" s="394">
        <f t="shared" si="151"/>
        <v>0</v>
      </c>
      <c r="K531" s="374"/>
      <c r="L531" s="374"/>
      <c r="M531" s="354"/>
      <c r="N531" s="355"/>
      <c r="O531" s="355"/>
      <c r="P531" s="355"/>
      <c r="Q531" s="355"/>
      <c r="R531" s="355"/>
      <c r="S531" s="356"/>
      <c r="T531" s="357"/>
      <c r="U531" s="338">
        <f t="shared" si="165"/>
        <v>0</v>
      </c>
      <c r="V531" s="374"/>
      <c r="W531" s="399">
        <f t="shared" si="166"/>
        <v>0</v>
      </c>
      <c r="X531" s="400">
        <f t="shared" si="167"/>
        <v>0</v>
      </c>
      <c r="Y531" s="400">
        <f t="shared" si="168"/>
        <v>0</v>
      </c>
      <c r="Z531" s="400">
        <f t="shared" si="169"/>
        <v>0</v>
      </c>
      <c r="AA531" s="400">
        <f t="shared" si="170"/>
        <v>0</v>
      </c>
      <c r="AB531" s="400">
        <f t="shared" si="171"/>
        <v>0</v>
      </c>
      <c r="AC531" s="400">
        <f t="shared" si="172"/>
        <v>0</v>
      </c>
      <c r="AD531" s="534">
        <f t="shared" si="173"/>
        <v>0</v>
      </c>
      <c r="AE531" s="386"/>
      <c r="AF531" s="405">
        <f t="shared" si="174"/>
        <v>0</v>
      </c>
      <c r="AG531" s="374"/>
      <c r="AH531" s="544"/>
    </row>
    <row r="532" spans="1:34" s="346" customFormat="1" hidden="1" x14ac:dyDescent="0.2">
      <c r="A532" s="384">
        <f t="shared" si="164"/>
        <v>0</v>
      </c>
      <c r="B532" s="385"/>
      <c r="C532" s="374"/>
      <c r="D532" s="438"/>
      <c r="E532" s="352"/>
      <c r="F532" s="353"/>
      <c r="G532" s="353"/>
      <c r="H532" s="353"/>
      <c r="I532" s="353"/>
      <c r="J532" s="394">
        <f t="shared" si="151"/>
        <v>0</v>
      </c>
      <c r="K532" s="374"/>
      <c r="L532" s="374"/>
      <c r="M532" s="354"/>
      <c r="N532" s="355"/>
      <c r="O532" s="355"/>
      <c r="P532" s="355"/>
      <c r="Q532" s="355"/>
      <c r="R532" s="355"/>
      <c r="S532" s="356"/>
      <c r="T532" s="357"/>
      <c r="U532" s="338">
        <f t="shared" si="165"/>
        <v>0</v>
      </c>
      <c r="V532" s="374"/>
      <c r="W532" s="399">
        <f t="shared" si="166"/>
        <v>0</v>
      </c>
      <c r="X532" s="400">
        <f t="shared" si="167"/>
        <v>0</v>
      </c>
      <c r="Y532" s="400">
        <f t="shared" si="168"/>
        <v>0</v>
      </c>
      <c r="Z532" s="400">
        <f t="shared" si="169"/>
        <v>0</v>
      </c>
      <c r="AA532" s="400">
        <f t="shared" si="170"/>
        <v>0</v>
      </c>
      <c r="AB532" s="400">
        <f t="shared" si="171"/>
        <v>0</v>
      </c>
      <c r="AC532" s="400">
        <f t="shared" si="172"/>
        <v>0</v>
      </c>
      <c r="AD532" s="534">
        <f t="shared" si="173"/>
        <v>0</v>
      </c>
      <c r="AE532" s="386"/>
      <c r="AF532" s="405">
        <f t="shared" si="174"/>
        <v>0</v>
      </c>
      <c r="AG532" s="374"/>
      <c r="AH532" s="544"/>
    </row>
    <row r="533" spans="1:34" s="346" customFormat="1" hidden="1" x14ac:dyDescent="0.2">
      <c r="A533" s="384">
        <f t="shared" si="164"/>
        <v>0</v>
      </c>
      <c r="B533" s="385"/>
      <c r="C533" s="374"/>
      <c r="D533" s="438"/>
      <c r="E533" s="352"/>
      <c r="F533" s="353"/>
      <c r="G533" s="353"/>
      <c r="H533" s="353"/>
      <c r="I533" s="353"/>
      <c r="J533" s="394">
        <f t="shared" si="151"/>
        <v>0</v>
      </c>
      <c r="K533" s="374"/>
      <c r="L533" s="374"/>
      <c r="M533" s="354"/>
      <c r="N533" s="355"/>
      <c r="O533" s="355"/>
      <c r="P533" s="355"/>
      <c r="Q533" s="355"/>
      <c r="R533" s="355"/>
      <c r="S533" s="356"/>
      <c r="T533" s="357"/>
      <c r="U533" s="338">
        <f t="shared" si="165"/>
        <v>0</v>
      </c>
      <c r="V533" s="374"/>
      <c r="W533" s="399">
        <f t="shared" si="166"/>
        <v>0</v>
      </c>
      <c r="X533" s="400">
        <f t="shared" si="167"/>
        <v>0</v>
      </c>
      <c r="Y533" s="400">
        <f t="shared" si="168"/>
        <v>0</v>
      </c>
      <c r="Z533" s="400">
        <f t="shared" si="169"/>
        <v>0</v>
      </c>
      <c r="AA533" s="400">
        <f t="shared" si="170"/>
        <v>0</v>
      </c>
      <c r="AB533" s="400">
        <f t="shared" si="171"/>
        <v>0</v>
      </c>
      <c r="AC533" s="400">
        <f t="shared" si="172"/>
        <v>0</v>
      </c>
      <c r="AD533" s="534">
        <f t="shared" si="173"/>
        <v>0</v>
      </c>
      <c r="AE533" s="386"/>
      <c r="AF533" s="405">
        <f t="shared" si="174"/>
        <v>0</v>
      </c>
      <c r="AG533" s="374"/>
      <c r="AH533" s="544"/>
    </row>
    <row r="534" spans="1:34" s="346" customFormat="1" hidden="1" x14ac:dyDescent="0.2">
      <c r="A534" s="384">
        <f t="shared" si="164"/>
        <v>0</v>
      </c>
      <c r="B534" s="385"/>
      <c r="C534" s="374"/>
      <c r="D534" s="438"/>
      <c r="E534" s="352"/>
      <c r="F534" s="353"/>
      <c r="G534" s="353"/>
      <c r="H534" s="353"/>
      <c r="I534" s="353"/>
      <c r="J534" s="394">
        <f t="shared" si="151"/>
        <v>0</v>
      </c>
      <c r="K534" s="374"/>
      <c r="L534" s="374"/>
      <c r="M534" s="354"/>
      <c r="N534" s="355"/>
      <c r="O534" s="355"/>
      <c r="P534" s="355"/>
      <c r="Q534" s="355"/>
      <c r="R534" s="355"/>
      <c r="S534" s="356"/>
      <c r="T534" s="357"/>
      <c r="U534" s="338">
        <f t="shared" si="165"/>
        <v>0</v>
      </c>
      <c r="V534" s="374"/>
      <c r="W534" s="399">
        <f t="shared" si="166"/>
        <v>0</v>
      </c>
      <c r="X534" s="400">
        <f t="shared" si="167"/>
        <v>0</v>
      </c>
      <c r="Y534" s="400">
        <f t="shared" si="168"/>
        <v>0</v>
      </c>
      <c r="Z534" s="400">
        <f t="shared" si="169"/>
        <v>0</v>
      </c>
      <c r="AA534" s="400">
        <f t="shared" si="170"/>
        <v>0</v>
      </c>
      <c r="AB534" s="400">
        <f t="shared" si="171"/>
        <v>0</v>
      </c>
      <c r="AC534" s="400">
        <f t="shared" si="172"/>
        <v>0</v>
      </c>
      <c r="AD534" s="534">
        <f t="shared" si="173"/>
        <v>0</v>
      </c>
      <c r="AE534" s="386"/>
      <c r="AF534" s="405">
        <f t="shared" si="174"/>
        <v>0</v>
      </c>
      <c r="AG534" s="374"/>
      <c r="AH534" s="544"/>
    </row>
    <row r="535" spans="1:34" s="346" customFormat="1" hidden="1" x14ac:dyDescent="0.2">
      <c r="A535" s="384">
        <f t="shared" si="164"/>
        <v>0</v>
      </c>
      <c r="B535" s="385"/>
      <c r="C535" s="374"/>
      <c r="D535" s="438"/>
      <c r="E535" s="352"/>
      <c r="F535" s="353"/>
      <c r="G535" s="353"/>
      <c r="H535" s="353"/>
      <c r="I535" s="353"/>
      <c r="J535" s="394">
        <f t="shared" ref="J535:J598" si="175">IF(ISBLANK(H535),G535*I535,G535*I535*H535)</f>
        <v>0</v>
      </c>
      <c r="K535" s="374"/>
      <c r="L535" s="374"/>
      <c r="M535" s="354"/>
      <c r="N535" s="355"/>
      <c r="O535" s="355"/>
      <c r="P535" s="355"/>
      <c r="Q535" s="355"/>
      <c r="R535" s="355"/>
      <c r="S535" s="356"/>
      <c r="T535" s="357"/>
      <c r="U535" s="338">
        <f t="shared" si="165"/>
        <v>0</v>
      </c>
      <c r="V535" s="374"/>
      <c r="W535" s="399">
        <f t="shared" si="166"/>
        <v>0</v>
      </c>
      <c r="X535" s="400">
        <f t="shared" si="167"/>
        <v>0</v>
      </c>
      <c r="Y535" s="400">
        <f t="shared" si="168"/>
        <v>0</v>
      </c>
      <c r="Z535" s="400">
        <f t="shared" si="169"/>
        <v>0</v>
      </c>
      <c r="AA535" s="400">
        <f t="shared" si="170"/>
        <v>0</v>
      </c>
      <c r="AB535" s="400">
        <f t="shared" si="171"/>
        <v>0</v>
      </c>
      <c r="AC535" s="400">
        <f t="shared" si="172"/>
        <v>0</v>
      </c>
      <c r="AD535" s="534">
        <f t="shared" si="173"/>
        <v>0</v>
      </c>
      <c r="AE535" s="386"/>
      <c r="AF535" s="405">
        <f t="shared" si="174"/>
        <v>0</v>
      </c>
      <c r="AG535" s="374"/>
      <c r="AH535" s="544"/>
    </row>
    <row r="536" spans="1:34" s="346" customFormat="1" hidden="1" x14ac:dyDescent="0.2">
      <c r="A536" s="384">
        <f t="shared" si="164"/>
        <v>0</v>
      </c>
      <c r="B536" s="385"/>
      <c r="C536" s="374"/>
      <c r="D536" s="438"/>
      <c r="E536" s="352"/>
      <c r="F536" s="353"/>
      <c r="G536" s="353"/>
      <c r="H536" s="353"/>
      <c r="I536" s="353"/>
      <c r="J536" s="394">
        <f t="shared" si="175"/>
        <v>0</v>
      </c>
      <c r="K536" s="374"/>
      <c r="L536" s="374"/>
      <c r="M536" s="354"/>
      <c r="N536" s="355"/>
      <c r="O536" s="355"/>
      <c r="P536" s="355"/>
      <c r="Q536" s="355"/>
      <c r="R536" s="355"/>
      <c r="S536" s="356"/>
      <c r="T536" s="357"/>
      <c r="U536" s="338">
        <f t="shared" si="165"/>
        <v>0</v>
      </c>
      <c r="V536" s="374"/>
      <c r="W536" s="399">
        <f t="shared" si="166"/>
        <v>0</v>
      </c>
      <c r="X536" s="400">
        <f t="shared" si="167"/>
        <v>0</v>
      </c>
      <c r="Y536" s="400">
        <f t="shared" si="168"/>
        <v>0</v>
      </c>
      <c r="Z536" s="400">
        <f t="shared" si="169"/>
        <v>0</v>
      </c>
      <c r="AA536" s="400">
        <f t="shared" si="170"/>
        <v>0</v>
      </c>
      <c r="AB536" s="400">
        <f t="shared" si="171"/>
        <v>0</v>
      </c>
      <c r="AC536" s="400">
        <f t="shared" si="172"/>
        <v>0</v>
      </c>
      <c r="AD536" s="534">
        <f t="shared" si="173"/>
        <v>0</v>
      </c>
      <c r="AE536" s="386"/>
      <c r="AF536" s="405">
        <f t="shared" si="174"/>
        <v>0</v>
      </c>
      <c r="AG536" s="374"/>
      <c r="AH536" s="544"/>
    </row>
    <row r="537" spans="1:34" s="346" customFormat="1" hidden="1" x14ac:dyDescent="0.2">
      <c r="A537" s="384">
        <f t="shared" si="164"/>
        <v>0</v>
      </c>
      <c r="B537" s="385"/>
      <c r="C537" s="374"/>
      <c r="D537" s="438"/>
      <c r="E537" s="352"/>
      <c r="F537" s="353"/>
      <c r="G537" s="353"/>
      <c r="H537" s="353"/>
      <c r="I537" s="353"/>
      <c r="J537" s="394">
        <f t="shared" si="175"/>
        <v>0</v>
      </c>
      <c r="K537" s="374"/>
      <c r="L537" s="374"/>
      <c r="M537" s="354"/>
      <c r="N537" s="355"/>
      <c r="O537" s="355"/>
      <c r="P537" s="355"/>
      <c r="Q537" s="355"/>
      <c r="R537" s="355"/>
      <c r="S537" s="356"/>
      <c r="T537" s="357"/>
      <c r="U537" s="338">
        <f t="shared" si="165"/>
        <v>0</v>
      </c>
      <c r="V537" s="374"/>
      <c r="W537" s="399">
        <f t="shared" si="166"/>
        <v>0</v>
      </c>
      <c r="X537" s="400">
        <f t="shared" si="167"/>
        <v>0</v>
      </c>
      <c r="Y537" s="400">
        <f t="shared" si="168"/>
        <v>0</v>
      </c>
      <c r="Z537" s="400">
        <f t="shared" si="169"/>
        <v>0</v>
      </c>
      <c r="AA537" s="400">
        <f t="shared" si="170"/>
        <v>0</v>
      </c>
      <c r="AB537" s="400">
        <f t="shared" si="171"/>
        <v>0</v>
      </c>
      <c r="AC537" s="400">
        <f t="shared" si="172"/>
        <v>0</v>
      </c>
      <c r="AD537" s="534">
        <f t="shared" si="173"/>
        <v>0</v>
      </c>
      <c r="AE537" s="386"/>
      <c r="AF537" s="405">
        <f t="shared" si="174"/>
        <v>0</v>
      </c>
      <c r="AG537" s="374"/>
      <c r="AH537" s="544"/>
    </row>
    <row r="538" spans="1:34" s="346" customFormat="1" hidden="1" x14ac:dyDescent="0.2">
      <c r="A538" s="384">
        <f t="shared" si="164"/>
        <v>0</v>
      </c>
      <c r="B538" s="385"/>
      <c r="C538" s="374"/>
      <c r="D538" s="438"/>
      <c r="E538" s="352"/>
      <c r="F538" s="353"/>
      <c r="G538" s="353"/>
      <c r="H538" s="353"/>
      <c r="I538" s="353"/>
      <c r="J538" s="394">
        <f t="shared" si="175"/>
        <v>0</v>
      </c>
      <c r="K538" s="374"/>
      <c r="L538" s="374"/>
      <c r="M538" s="354"/>
      <c r="N538" s="355"/>
      <c r="O538" s="355"/>
      <c r="P538" s="355"/>
      <c r="Q538" s="355"/>
      <c r="R538" s="355"/>
      <c r="S538" s="356"/>
      <c r="T538" s="357"/>
      <c r="U538" s="338">
        <f t="shared" si="165"/>
        <v>0</v>
      </c>
      <c r="V538" s="374"/>
      <c r="W538" s="399">
        <f t="shared" si="166"/>
        <v>0</v>
      </c>
      <c r="X538" s="400">
        <f t="shared" si="167"/>
        <v>0</v>
      </c>
      <c r="Y538" s="400">
        <f t="shared" si="168"/>
        <v>0</v>
      </c>
      <c r="Z538" s="400">
        <f t="shared" si="169"/>
        <v>0</v>
      </c>
      <c r="AA538" s="400">
        <f t="shared" si="170"/>
        <v>0</v>
      </c>
      <c r="AB538" s="400">
        <f t="shared" si="171"/>
        <v>0</v>
      </c>
      <c r="AC538" s="400">
        <f t="shared" si="172"/>
        <v>0</v>
      </c>
      <c r="AD538" s="534">
        <f t="shared" si="173"/>
        <v>0</v>
      </c>
      <c r="AE538" s="386"/>
      <c r="AF538" s="405">
        <f t="shared" si="174"/>
        <v>0</v>
      </c>
      <c r="AG538" s="374"/>
      <c r="AH538" s="544"/>
    </row>
    <row r="539" spans="1:34" s="346" customFormat="1" hidden="1" x14ac:dyDescent="0.2">
      <c r="A539" s="384">
        <f t="shared" si="164"/>
        <v>0</v>
      </c>
      <c r="B539" s="385"/>
      <c r="C539" s="374"/>
      <c r="D539" s="438"/>
      <c r="E539" s="352"/>
      <c r="F539" s="353"/>
      <c r="G539" s="353"/>
      <c r="H539" s="353"/>
      <c r="I539" s="353"/>
      <c r="J539" s="394">
        <f t="shared" si="175"/>
        <v>0</v>
      </c>
      <c r="K539" s="374"/>
      <c r="L539" s="374"/>
      <c r="M539" s="354"/>
      <c r="N539" s="355"/>
      <c r="O539" s="355"/>
      <c r="P539" s="355"/>
      <c r="Q539" s="355"/>
      <c r="R539" s="355"/>
      <c r="S539" s="356"/>
      <c r="T539" s="357"/>
      <c r="U539" s="338">
        <f t="shared" si="165"/>
        <v>0</v>
      </c>
      <c r="V539" s="374"/>
      <c r="W539" s="399">
        <f t="shared" si="166"/>
        <v>0</v>
      </c>
      <c r="X539" s="400">
        <f t="shared" si="167"/>
        <v>0</v>
      </c>
      <c r="Y539" s="400">
        <f t="shared" si="168"/>
        <v>0</v>
      </c>
      <c r="Z539" s="400">
        <f t="shared" si="169"/>
        <v>0</v>
      </c>
      <c r="AA539" s="400">
        <f t="shared" si="170"/>
        <v>0</v>
      </c>
      <c r="AB539" s="400">
        <f t="shared" si="171"/>
        <v>0</v>
      </c>
      <c r="AC539" s="400">
        <f t="shared" si="172"/>
        <v>0</v>
      </c>
      <c r="AD539" s="534">
        <f t="shared" si="173"/>
        <v>0</v>
      </c>
      <c r="AE539" s="386"/>
      <c r="AF539" s="405">
        <f t="shared" si="174"/>
        <v>0</v>
      </c>
      <c r="AG539" s="374"/>
      <c r="AH539" s="544"/>
    </row>
    <row r="540" spans="1:34" s="346" customFormat="1" hidden="1" x14ac:dyDescent="0.2">
      <c r="A540" s="384">
        <f t="shared" si="164"/>
        <v>0</v>
      </c>
      <c r="B540" s="385"/>
      <c r="C540" s="374"/>
      <c r="D540" s="438"/>
      <c r="E540" s="352"/>
      <c r="F540" s="353"/>
      <c r="G540" s="353"/>
      <c r="H540" s="353"/>
      <c r="I540" s="353"/>
      <c r="J540" s="394">
        <f t="shared" si="175"/>
        <v>0</v>
      </c>
      <c r="K540" s="374"/>
      <c r="L540" s="374"/>
      <c r="M540" s="354"/>
      <c r="N540" s="355"/>
      <c r="O540" s="355"/>
      <c r="P540" s="355"/>
      <c r="Q540" s="355"/>
      <c r="R540" s="355"/>
      <c r="S540" s="356"/>
      <c r="T540" s="357"/>
      <c r="U540" s="338">
        <f t="shared" si="165"/>
        <v>0</v>
      </c>
      <c r="V540" s="374"/>
      <c r="W540" s="399">
        <f t="shared" si="166"/>
        <v>0</v>
      </c>
      <c r="X540" s="400">
        <f t="shared" si="167"/>
        <v>0</v>
      </c>
      <c r="Y540" s="400">
        <f t="shared" si="168"/>
        <v>0</v>
      </c>
      <c r="Z540" s="400">
        <f t="shared" si="169"/>
        <v>0</v>
      </c>
      <c r="AA540" s="400">
        <f t="shared" si="170"/>
        <v>0</v>
      </c>
      <c r="AB540" s="400">
        <f t="shared" si="171"/>
        <v>0</v>
      </c>
      <c r="AC540" s="400">
        <f t="shared" si="172"/>
        <v>0</v>
      </c>
      <c r="AD540" s="534">
        <f t="shared" si="173"/>
        <v>0</v>
      </c>
      <c r="AE540" s="386"/>
      <c r="AF540" s="405">
        <f t="shared" si="174"/>
        <v>0</v>
      </c>
      <c r="AG540" s="374"/>
      <c r="AH540" s="544"/>
    </row>
    <row r="541" spans="1:34" s="346" customFormat="1" hidden="1" x14ac:dyDescent="0.2">
      <c r="A541" s="384">
        <f t="shared" si="164"/>
        <v>0</v>
      </c>
      <c r="B541" s="385"/>
      <c r="C541" s="374"/>
      <c r="D541" s="438"/>
      <c r="E541" s="352"/>
      <c r="F541" s="353"/>
      <c r="G541" s="353"/>
      <c r="H541" s="353"/>
      <c r="I541" s="353"/>
      <c r="J541" s="394">
        <f t="shared" si="175"/>
        <v>0</v>
      </c>
      <c r="K541" s="374"/>
      <c r="L541" s="374"/>
      <c r="M541" s="354"/>
      <c r="N541" s="355"/>
      <c r="O541" s="355"/>
      <c r="P541" s="355"/>
      <c r="Q541" s="355"/>
      <c r="R541" s="355"/>
      <c r="S541" s="356"/>
      <c r="T541" s="357"/>
      <c r="U541" s="338">
        <f t="shared" si="165"/>
        <v>0</v>
      </c>
      <c r="V541" s="374"/>
      <c r="W541" s="399">
        <f t="shared" si="166"/>
        <v>0</v>
      </c>
      <c r="X541" s="400">
        <f t="shared" si="167"/>
        <v>0</v>
      </c>
      <c r="Y541" s="400">
        <f t="shared" si="168"/>
        <v>0</v>
      </c>
      <c r="Z541" s="400">
        <f t="shared" si="169"/>
        <v>0</v>
      </c>
      <c r="AA541" s="400">
        <f t="shared" si="170"/>
        <v>0</v>
      </c>
      <c r="AB541" s="400">
        <f t="shared" si="171"/>
        <v>0</v>
      </c>
      <c r="AC541" s="400">
        <f t="shared" si="172"/>
        <v>0</v>
      </c>
      <c r="AD541" s="534">
        <f t="shared" si="173"/>
        <v>0</v>
      </c>
      <c r="AE541" s="386"/>
      <c r="AF541" s="405">
        <f t="shared" si="174"/>
        <v>0</v>
      </c>
      <c r="AG541" s="374"/>
      <c r="AH541" s="544"/>
    </row>
    <row r="542" spans="1:34" s="346" customFormat="1" hidden="1" x14ac:dyDescent="0.2">
      <c r="A542" s="384">
        <f t="shared" si="164"/>
        <v>0</v>
      </c>
      <c r="B542" s="385"/>
      <c r="C542" s="374"/>
      <c r="D542" s="438"/>
      <c r="E542" s="352"/>
      <c r="F542" s="353"/>
      <c r="G542" s="353"/>
      <c r="H542" s="353"/>
      <c r="I542" s="353"/>
      <c r="J542" s="394">
        <f t="shared" si="175"/>
        <v>0</v>
      </c>
      <c r="K542" s="374"/>
      <c r="L542" s="374"/>
      <c r="M542" s="354"/>
      <c r="N542" s="355"/>
      <c r="O542" s="355"/>
      <c r="P542" s="355"/>
      <c r="Q542" s="355"/>
      <c r="R542" s="355"/>
      <c r="S542" s="356"/>
      <c r="T542" s="357"/>
      <c r="U542" s="338">
        <f t="shared" si="165"/>
        <v>0</v>
      </c>
      <c r="V542" s="374"/>
      <c r="W542" s="399">
        <f t="shared" si="166"/>
        <v>0</v>
      </c>
      <c r="X542" s="400">
        <f t="shared" si="167"/>
        <v>0</v>
      </c>
      <c r="Y542" s="400">
        <f t="shared" si="168"/>
        <v>0</v>
      </c>
      <c r="Z542" s="400">
        <f t="shared" si="169"/>
        <v>0</v>
      </c>
      <c r="AA542" s="400">
        <f t="shared" si="170"/>
        <v>0</v>
      </c>
      <c r="AB542" s="400">
        <f t="shared" si="171"/>
        <v>0</v>
      </c>
      <c r="AC542" s="400">
        <f t="shared" si="172"/>
        <v>0</v>
      </c>
      <c r="AD542" s="534">
        <f t="shared" si="173"/>
        <v>0</v>
      </c>
      <c r="AE542" s="386"/>
      <c r="AF542" s="405">
        <f t="shared" si="174"/>
        <v>0</v>
      </c>
      <c r="AG542" s="374"/>
      <c r="AH542" s="544"/>
    </row>
    <row r="543" spans="1:34" s="346" customFormat="1" hidden="1" x14ac:dyDescent="0.2">
      <c r="A543" s="384">
        <f t="shared" si="164"/>
        <v>0</v>
      </c>
      <c r="B543" s="385"/>
      <c r="C543" s="374"/>
      <c r="D543" s="438"/>
      <c r="E543" s="352"/>
      <c r="F543" s="353"/>
      <c r="G543" s="353"/>
      <c r="H543" s="353"/>
      <c r="I543" s="353"/>
      <c r="J543" s="394">
        <f t="shared" si="175"/>
        <v>0</v>
      </c>
      <c r="K543" s="374"/>
      <c r="L543" s="374"/>
      <c r="M543" s="354"/>
      <c r="N543" s="355"/>
      <c r="O543" s="355"/>
      <c r="P543" s="355"/>
      <c r="Q543" s="355"/>
      <c r="R543" s="355"/>
      <c r="S543" s="356"/>
      <c r="T543" s="357"/>
      <c r="U543" s="338">
        <f t="shared" si="165"/>
        <v>0</v>
      </c>
      <c r="V543" s="374"/>
      <c r="W543" s="399">
        <f t="shared" si="166"/>
        <v>0</v>
      </c>
      <c r="X543" s="400">
        <f t="shared" si="167"/>
        <v>0</v>
      </c>
      <c r="Y543" s="400">
        <f t="shared" si="168"/>
        <v>0</v>
      </c>
      <c r="Z543" s="400">
        <f t="shared" si="169"/>
        <v>0</v>
      </c>
      <c r="AA543" s="400">
        <f t="shared" si="170"/>
        <v>0</v>
      </c>
      <c r="AB543" s="400">
        <f t="shared" si="171"/>
        <v>0</v>
      </c>
      <c r="AC543" s="400">
        <f t="shared" si="172"/>
        <v>0</v>
      </c>
      <c r="AD543" s="534">
        <f t="shared" si="173"/>
        <v>0</v>
      </c>
      <c r="AE543" s="386"/>
      <c r="AF543" s="405">
        <f t="shared" si="174"/>
        <v>0</v>
      </c>
      <c r="AG543" s="374"/>
      <c r="AH543" s="544"/>
    </row>
    <row r="544" spans="1:34" s="346" customFormat="1" hidden="1" x14ac:dyDescent="0.2">
      <c r="A544" s="384">
        <f t="shared" si="164"/>
        <v>0</v>
      </c>
      <c r="B544" s="385"/>
      <c r="C544" s="374"/>
      <c r="D544" s="438"/>
      <c r="E544" s="352"/>
      <c r="F544" s="353"/>
      <c r="G544" s="353"/>
      <c r="H544" s="353"/>
      <c r="I544" s="353"/>
      <c r="J544" s="394">
        <f t="shared" si="175"/>
        <v>0</v>
      </c>
      <c r="K544" s="374"/>
      <c r="L544" s="374"/>
      <c r="M544" s="354"/>
      <c r="N544" s="355"/>
      <c r="O544" s="355"/>
      <c r="P544" s="355"/>
      <c r="Q544" s="355"/>
      <c r="R544" s="355"/>
      <c r="S544" s="356"/>
      <c r="T544" s="357"/>
      <c r="U544" s="338">
        <f t="shared" si="165"/>
        <v>0</v>
      </c>
      <c r="V544" s="374"/>
      <c r="W544" s="399">
        <f t="shared" si="166"/>
        <v>0</v>
      </c>
      <c r="X544" s="400">
        <f t="shared" si="167"/>
        <v>0</v>
      </c>
      <c r="Y544" s="400">
        <f t="shared" si="168"/>
        <v>0</v>
      </c>
      <c r="Z544" s="400">
        <f t="shared" si="169"/>
        <v>0</v>
      </c>
      <c r="AA544" s="400">
        <f t="shared" si="170"/>
        <v>0</v>
      </c>
      <c r="AB544" s="400">
        <f t="shared" si="171"/>
        <v>0</v>
      </c>
      <c r="AC544" s="400">
        <f t="shared" si="172"/>
        <v>0</v>
      </c>
      <c r="AD544" s="534">
        <f t="shared" si="173"/>
        <v>0</v>
      </c>
      <c r="AE544" s="386"/>
      <c r="AF544" s="405">
        <f t="shared" si="174"/>
        <v>0</v>
      </c>
      <c r="AG544" s="374"/>
      <c r="AH544" s="544"/>
    </row>
    <row r="545" spans="1:34" s="346" customFormat="1" hidden="1" x14ac:dyDescent="0.2">
      <c r="A545" s="384">
        <f t="shared" si="164"/>
        <v>0</v>
      </c>
      <c r="B545" s="385"/>
      <c r="C545" s="374"/>
      <c r="D545" s="438"/>
      <c r="E545" s="352"/>
      <c r="F545" s="353"/>
      <c r="G545" s="353"/>
      <c r="H545" s="353"/>
      <c r="I545" s="353"/>
      <c r="J545" s="394">
        <f t="shared" si="175"/>
        <v>0</v>
      </c>
      <c r="K545" s="374"/>
      <c r="L545" s="374"/>
      <c r="M545" s="354"/>
      <c r="N545" s="355"/>
      <c r="O545" s="355"/>
      <c r="P545" s="355"/>
      <c r="Q545" s="355"/>
      <c r="R545" s="355"/>
      <c r="S545" s="356"/>
      <c r="T545" s="357"/>
      <c r="U545" s="338">
        <f t="shared" si="165"/>
        <v>0</v>
      </c>
      <c r="V545" s="374"/>
      <c r="W545" s="399">
        <f t="shared" si="166"/>
        <v>0</v>
      </c>
      <c r="X545" s="400">
        <f t="shared" si="167"/>
        <v>0</v>
      </c>
      <c r="Y545" s="400">
        <f t="shared" si="168"/>
        <v>0</v>
      </c>
      <c r="Z545" s="400">
        <f t="shared" si="169"/>
        <v>0</v>
      </c>
      <c r="AA545" s="400">
        <f t="shared" si="170"/>
        <v>0</v>
      </c>
      <c r="AB545" s="400">
        <f t="shared" si="171"/>
        <v>0</v>
      </c>
      <c r="AC545" s="400">
        <f t="shared" si="172"/>
        <v>0</v>
      </c>
      <c r="AD545" s="534">
        <f t="shared" si="173"/>
        <v>0</v>
      </c>
      <c r="AE545" s="386"/>
      <c r="AF545" s="405">
        <f t="shared" si="174"/>
        <v>0</v>
      </c>
      <c r="AG545" s="374"/>
      <c r="AH545" s="544"/>
    </row>
    <row r="546" spans="1:34" s="346" customFormat="1" hidden="1" x14ac:dyDescent="0.2">
      <c r="A546" s="384">
        <f t="shared" si="164"/>
        <v>0</v>
      </c>
      <c r="B546" s="385"/>
      <c r="C546" s="374"/>
      <c r="D546" s="438"/>
      <c r="E546" s="352"/>
      <c r="F546" s="353"/>
      <c r="G546" s="353"/>
      <c r="H546" s="353"/>
      <c r="I546" s="353"/>
      <c r="J546" s="394">
        <f t="shared" si="175"/>
        <v>0</v>
      </c>
      <c r="K546" s="374"/>
      <c r="L546" s="374"/>
      <c r="M546" s="354"/>
      <c r="N546" s="355"/>
      <c r="O546" s="355"/>
      <c r="P546" s="355"/>
      <c r="Q546" s="355"/>
      <c r="R546" s="355"/>
      <c r="S546" s="356"/>
      <c r="T546" s="357"/>
      <c r="U546" s="338">
        <f t="shared" si="165"/>
        <v>0</v>
      </c>
      <c r="V546" s="374"/>
      <c r="W546" s="399">
        <f t="shared" si="166"/>
        <v>0</v>
      </c>
      <c r="X546" s="400">
        <f t="shared" si="167"/>
        <v>0</v>
      </c>
      <c r="Y546" s="400">
        <f t="shared" si="168"/>
        <v>0</v>
      </c>
      <c r="Z546" s="400">
        <f t="shared" si="169"/>
        <v>0</v>
      </c>
      <c r="AA546" s="400">
        <f t="shared" si="170"/>
        <v>0</v>
      </c>
      <c r="AB546" s="400">
        <f t="shared" si="171"/>
        <v>0</v>
      </c>
      <c r="AC546" s="400">
        <f t="shared" si="172"/>
        <v>0</v>
      </c>
      <c r="AD546" s="534">
        <f t="shared" si="173"/>
        <v>0</v>
      </c>
      <c r="AE546" s="386"/>
      <c r="AF546" s="405">
        <f t="shared" si="174"/>
        <v>0</v>
      </c>
      <c r="AG546" s="374"/>
      <c r="AH546" s="544"/>
    </row>
    <row r="547" spans="1:34" s="346" customFormat="1" hidden="1" x14ac:dyDescent="0.2">
      <c r="A547" s="384">
        <f t="shared" ref="A547:A610" si="176">IF(AND(J547&lt;&gt;0,U547&lt;&gt;1),1,0)</f>
        <v>0</v>
      </c>
      <c r="B547" s="385"/>
      <c r="C547" s="374"/>
      <c r="D547" s="438"/>
      <c r="E547" s="352"/>
      <c r="F547" s="353"/>
      <c r="G547" s="353"/>
      <c r="H547" s="353"/>
      <c r="I547" s="353"/>
      <c r="J547" s="394">
        <f t="shared" si="175"/>
        <v>0</v>
      </c>
      <c r="K547" s="374"/>
      <c r="L547" s="374"/>
      <c r="M547" s="354"/>
      <c r="N547" s="355"/>
      <c r="O547" s="355"/>
      <c r="P547" s="355"/>
      <c r="Q547" s="355"/>
      <c r="R547" s="355"/>
      <c r="S547" s="356"/>
      <c r="T547" s="357"/>
      <c r="U547" s="338">
        <f t="shared" ref="U547:U610" si="177">SUM(M547:T547)</f>
        <v>0</v>
      </c>
      <c r="V547" s="374"/>
      <c r="W547" s="399">
        <f t="shared" ref="W547:W610" si="178">$J547*M547</f>
        <v>0</v>
      </c>
      <c r="X547" s="400">
        <f t="shared" ref="X547:X610" si="179">$J547*N547</f>
        <v>0</v>
      </c>
      <c r="Y547" s="400">
        <f t="shared" ref="Y547:Y610" si="180">$J547*O547</f>
        <v>0</v>
      </c>
      <c r="Z547" s="400">
        <f t="shared" ref="Z547:Z610" si="181">$J547*P547</f>
        <v>0</v>
      </c>
      <c r="AA547" s="400">
        <f t="shared" ref="AA547:AA610" si="182">$J547*Q547</f>
        <v>0</v>
      </c>
      <c r="AB547" s="400">
        <f t="shared" ref="AB547:AB610" si="183">$J547*R547</f>
        <v>0</v>
      </c>
      <c r="AC547" s="400">
        <f t="shared" ref="AC547:AC610" si="184">$J547*S547</f>
        <v>0</v>
      </c>
      <c r="AD547" s="534">
        <f t="shared" ref="AD547:AD610" si="185">SUM(W547:AC547)</f>
        <v>0</v>
      </c>
      <c r="AE547" s="386"/>
      <c r="AF547" s="405">
        <f t="shared" ref="AF547:AF610" si="186">$J547*T547</f>
        <v>0</v>
      </c>
      <c r="AG547" s="374"/>
      <c r="AH547" s="544"/>
    </row>
    <row r="548" spans="1:34" s="346" customFormat="1" hidden="1" x14ac:dyDescent="0.2">
      <c r="A548" s="384">
        <f t="shared" si="176"/>
        <v>0</v>
      </c>
      <c r="B548" s="385"/>
      <c r="C548" s="374"/>
      <c r="D548" s="438"/>
      <c r="E548" s="352"/>
      <c r="F548" s="353"/>
      <c r="G548" s="353"/>
      <c r="H548" s="353"/>
      <c r="I548" s="353"/>
      <c r="J548" s="394">
        <f t="shared" si="175"/>
        <v>0</v>
      </c>
      <c r="K548" s="374"/>
      <c r="L548" s="374"/>
      <c r="M548" s="354"/>
      <c r="N548" s="355"/>
      <c r="O548" s="355"/>
      <c r="P548" s="355"/>
      <c r="Q548" s="355"/>
      <c r="R548" s="355"/>
      <c r="S548" s="356"/>
      <c r="T548" s="357"/>
      <c r="U548" s="338">
        <f t="shared" si="177"/>
        <v>0</v>
      </c>
      <c r="V548" s="374"/>
      <c r="W548" s="399">
        <f t="shared" si="178"/>
        <v>0</v>
      </c>
      <c r="X548" s="400">
        <f t="shared" si="179"/>
        <v>0</v>
      </c>
      <c r="Y548" s="400">
        <f t="shared" si="180"/>
        <v>0</v>
      </c>
      <c r="Z548" s="400">
        <f t="shared" si="181"/>
        <v>0</v>
      </c>
      <c r="AA548" s="400">
        <f t="shared" si="182"/>
        <v>0</v>
      </c>
      <c r="AB548" s="400">
        <f t="shared" si="183"/>
        <v>0</v>
      </c>
      <c r="AC548" s="400">
        <f t="shared" si="184"/>
        <v>0</v>
      </c>
      <c r="AD548" s="534">
        <f t="shared" si="185"/>
        <v>0</v>
      </c>
      <c r="AE548" s="386"/>
      <c r="AF548" s="405">
        <f t="shared" si="186"/>
        <v>0</v>
      </c>
      <c r="AG548" s="374"/>
      <c r="AH548" s="544"/>
    </row>
    <row r="549" spans="1:34" s="346" customFormat="1" hidden="1" x14ac:dyDescent="0.2">
      <c r="A549" s="384">
        <f t="shared" si="176"/>
        <v>0</v>
      </c>
      <c r="B549" s="385"/>
      <c r="C549" s="374"/>
      <c r="D549" s="438"/>
      <c r="E549" s="352"/>
      <c r="F549" s="353"/>
      <c r="G549" s="353"/>
      <c r="H549" s="353"/>
      <c r="I549" s="353"/>
      <c r="J549" s="394">
        <f t="shared" si="175"/>
        <v>0</v>
      </c>
      <c r="K549" s="374"/>
      <c r="L549" s="374"/>
      <c r="M549" s="354"/>
      <c r="N549" s="355"/>
      <c r="O549" s="355"/>
      <c r="P549" s="355"/>
      <c r="Q549" s="355"/>
      <c r="R549" s="355"/>
      <c r="S549" s="356"/>
      <c r="T549" s="357"/>
      <c r="U549" s="338">
        <f t="shared" si="177"/>
        <v>0</v>
      </c>
      <c r="V549" s="374"/>
      <c r="W549" s="399">
        <f t="shared" si="178"/>
        <v>0</v>
      </c>
      <c r="X549" s="400">
        <f t="shared" si="179"/>
        <v>0</v>
      </c>
      <c r="Y549" s="400">
        <f t="shared" si="180"/>
        <v>0</v>
      </c>
      <c r="Z549" s="400">
        <f t="shared" si="181"/>
        <v>0</v>
      </c>
      <c r="AA549" s="400">
        <f t="shared" si="182"/>
        <v>0</v>
      </c>
      <c r="AB549" s="400">
        <f t="shared" si="183"/>
        <v>0</v>
      </c>
      <c r="AC549" s="400">
        <f t="shared" si="184"/>
        <v>0</v>
      </c>
      <c r="AD549" s="534">
        <f t="shared" si="185"/>
        <v>0</v>
      </c>
      <c r="AE549" s="386"/>
      <c r="AF549" s="405">
        <f t="shared" si="186"/>
        <v>0</v>
      </c>
      <c r="AG549" s="374"/>
      <c r="AH549" s="544"/>
    </row>
    <row r="550" spans="1:34" s="346" customFormat="1" hidden="1" x14ac:dyDescent="0.2">
      <c r="A550" s="384">
        <f t="shared" si="176"/>
        <v>0</v>
      </c>
      <c r="B550" s="385"/>
      <c r="C550" s="374"/>
      <c r="D550" s="438"/>
      <c r="E550" s="352"/>
      <c r="F550" s="353"/>
      <c r="G550" s="353"/>
      <c r="H550" s="353"/>
      <c r="I550" s="353"/>
      <c r="J550" s="394">
        <f t="shared" si="175"/>
        <v>0</v>
      </c>
      <c r="K550" s="374"/>
      <c r="L550" s="374"/>
      <c r="M550" s="354"/>
      <c r="N550" s="355"/>
      <c r="O550" s="355"/>
      <c r="P550" s="355"/>
      <c r="Q550" s="355"/>
      <c r="R550" s="355"/>
      <c r="S550" s="356"/>
      <c r="T550" s="357"/>
      <c r="U550" s="338">
        <f t="shared" si="177"/>
        <v>0</v>
      </c>
      <c r="V550" s="374"/>
      <c r="W550" s="399">
        <f t="shared" si="178"/>
        <v>0</v>
      </c>
      <c r="X550" s="400">
        <f t="shared" si="179"/>
        <v>0</v>
      </c>
      <c r="Y550" s="400">
        <f t="shared" si="180"/>
        <v>0</v>
      </c>
      <c r="Z550" s="400">
        <f t="shared" si="181"/>
        <v>0</v>
      </c>
      <c r="AA550" s="400">
        <f t="shared" si="182"/>
        <v>0</v>
      </c>
      <c r="AB550" s="400">
        <f t="shared" si="183"/>
        <v>0</v>
      </c>
      <c r="AC550" s="400">
        <f t="shared" si="184"/>
        <v>0</v>
      </c>
      <c r="AD550" s="534">
        <f t="shared" si="185"/>
        <v>0</v>
      </c>
      <c r="AE550" s="386"/>
      <c r="AF550" s="405">
        <f t="shared" si="186"/>
        <v>0</v>
      </c>
      <c r="AG550" s="374"/>
      <c r="AH550" s="544"/>
    </row>
    <row r="551" spans="1:34" s="346" customFormat="1" hidden="1" x14ac:dyDescent="0.2">
      <c r="A551" s="384">
        <f t="shared" si="176"/>
        <v>0</v>
      </c>
      <c r="B551" s="385"/>
      <c r="C551" s="374"/>
      <c r="D551" s="438"/>
      <c r="E551" s="352"/>
      <c r="F551" s="353"/>
      <c r="G551" s="353"/>
      <c r="H551" s="353"/>
      <c r="I551" s="353"/>
      <c r="J551" s="394">
        <f t="shared" si="175"/>
        <v>0</v>
      </c>
      <c r="K551" s="374"/>
      <c r="L551" s="374"/>
      <c r="M551" s="354"/>
      <c r="N551" s="355"/>
      <c r="O551" s="355"/>
      <c r="P551" s="355"/>
      <c r="Q551" s="355"/>
      <c r="R551" s="355"/>
      <c r="S551" s="356"/>
      <c r="T551" s="357"/>
      <c r="U551" s="338">
        <f t="shared" si="177"/>
        <v>0</v>
      </c>
      <c r="V551" s="374"/>
      <c r="W551" s="399">
        <f t="shared" si="178"/>
        <v>0</v>
      </c>
      <c r="X551" s="400">
        <f t="shared" si="179"/>
        <v>0</v>
      </c>
      <c r="Y551" s="400">
        <f t="shared" si="180"/>
        <v>0</v>
      </c>
      <c r="Z551" s="400">
        <f t="shared" si="181"/>
        <v>0</v>
      </c>
      <c r="AA551" s="400">
        <f t="shared" si="182"/>
        <v>0</v>
      </c>
      <c r="AB551" s="400">
        <f t="shared" si="183"/>
        <v>0</v>
      </c>
      <c r="AC551" s="400">
        <f t="shared" si="184"/>
        <v>0</v>
      </c>
      <c r="AD551" s="534">
        <f t="shared" si="185"/>
        <v>0</v>
      </c>
      <c r="AE551" s="386"/>
      <c r="AF551" s="405">
        <f t="shared" si="186"/>
        <v>0</v>
      </c>
      <c r="AG551" s="374"/>
      <c r="AH551" s="544"/>
    </row>
    <row r="552" spans="1:34" s="346" customFormat="1" hidden="1" x14ac:dyDescent="0.2">
      <c r="A552" s="384">
        <f t="shared" si="176"/>
        <v>0</v>
      </c>
      <c r="B552" s="385"/>
      <c r="C552" s="374"/>
      <c r="D552" s="438"/>
      <c r="E552" s="352"/>
      <c r="F552" s="353"/>
      <c r="G552" s="353"/>
      <c r="H552" s="353"/>
      <c r="I552" s="353"/>
      <c r="J552" s="394">
        <f t="shared" si="175"/>
        <v>0</v>
      </c>
      <c r="K552" s="374"/>
      <c r="L552" s="374"/>
      <c r="M552" s="354"/>
      <c r="N552" s="355"/>
      <c r="O552" s="355"/>
      <c r="P552" s="355"/>
      <c r="Q552" s="355"/>
      <c r="R552" s="355"/>
      <c r="S552" s="356"/>
      <c r="T552" s="357"/>
      <c r="U552" s="338">
        <f t="shared" si="177"/>
        <v>0</v>
      </c>
      <c r="V552" s="374"/>
      <c r="W552" s="399">
        <f t="shared" si="178"/>
        <v>0</v>
      </c>
      <c r="X552" s="400">
        <f t="shared" si="179"/>
        <v>0</v>
      </c>
      <c r="Y552" s="400">
        <f t="shared" si="180"/>
        <v>0</v>
      </c>
      <c r="Z552" s="400">
        <f t="shared" si="181"/>
        <v>0</v>
      </c>
      <c r="AA552" s="400">
        <f t="shared" si="182"/>
        <v>0</v>
      </c>
      <c r="AB552" s="400">
        <f t="shared" si="183"/>
        <v>0</v>
      </c>
      <c r="AC552" s="400">
        <f t="shared" si="184"/>
        <v>0</v>
      </c>
      <c r="AD552" s="534">
        <f t="shared" si="185"/>
        <v>0</v>
      </c>
      <c r="AE552" s="386"/>
      <c r="AF552" s="405">
        <f t="shared" si="186"/>
        <v>0</v>
      </c>
      <c r="AG552" s="374"/>
      <c r="AH552" s="544"/>
    </row>
    <row r="553" spans="1:34" s="346" customFormat="1" hidden="1" x14ac:dyDescent="0.2">
      <c r="A553" s="384">
        <f t="shared" si="176"/>
        <v>0</v>
      </c>
      <c r="B553" s="385"/>
      <c r="C553" s="374"/>
      <c r="D553" s="438"/>
      <c r="E553" s="352"/>
      <c r="F553" s="353"/>
      <c r="G553" s="353"/>
      <c r="H553" s="353"/>
      <c r="I553" s="353"/>
      <c r="J553" s="394">
        <f t="shared" si="175"/>
        <v>0</v>
      </c>
      <c r="K553" s="374"/>
      <c r="L553" s="374"/>
      <c r="M553" s="354"/>
      <c r="N553" s="355"/>
      <c r="O553" s="355"/>
      <c r="P553" s="355"/>
      <c r="Q553" s="355"/>
      <c r="R553" s="355"/>
      <c r="S553" s="356"/>
      <c r="T553" s="357"/>
      <c r="U553" s="338">
        <f t="shared" si="177"/>
        <v>0</v>
      </c>
      <c r="V553" s="374"/>
      <c r="W553" s="399">
        <f t="shared" si="178"/>
        <v>0</v>
      </c>
      <c r="X553" s="400">
        <f t="shared" si="179"/>
        <v>0</v>
      </c>
      <c r="Y553" s="400">
        <f t="shared" si="180"/>
        <v>0</v>
      </c>
      <c r="Z553" s="400">
        <f t="shared" si="181"/>
        <v>0</v>
      </c>
      <c r="AA553" s="400">
        <f t="shared" si="182"/>
        <v>0</v>
      </c>
      <c r="AB553" s="400">
        <f t="shared" si="183"/>
        <v>0</v>
      </c>
      <c r="AC553" s="400">
        <f t="shared" si="184"/>
        <v>0</v>
      </c>
      <c r="AD553" s="534">
        <f t="shared" si="185"/>
        <v>0</v>
      </c>
      <c r="AE553" s="386"/>
      <c r="AF553" s="405">
        <f t="shared" si="186"/>
        <v>0</v>
      </c>
      <c r="AG553" s="374"/>
      <c r="AH553" s="544"/>
    </row>
    <row r="554" spans="1:34" s="346" customFormat="1" hidden="1" x14ac:dyDescent="0.2">
      <c r="A554" s="384">
        <f t="shared" si="176"/>
        <v>0</v>
      </c>
      <c r="B554" s="385"/>
      <c r="C554" s="374"/>
      <c r="D554" s="438"/>
      <c r="E554" s="352"/>
      <c r="F554" s="353"/>
      <c r="G554" s="353"/>
      <c r="H554" s="353"/>
      <c r="I554" s="353"/>
      <c r="J554" s="394">
        <f t="shared" si="175"/>
        <v>0</v>
      </c>
      <c r="K554" s="374"/>
      <c r="L554" s="374"/>
      <c r="M554" s="354"/>
      <c r="N554" s="355"/>
      <c r="O554" s="355"/>
      <c r="P554" s="355"/>
      <c r="Q554" s="355"/>
      <c r="R554" s="355"/>
      <c r="S554" s="356"/>
      <c r="T554" s="357"/>
      <c r="U554" s="338">
        <f t="shared" si="177"/>
        <v>0</v>
      </c>
      <c r="V554" s="374"/>
      <c r="W554" s="399">
        <f t="shared" si="178"/>
        <v>0</v>
      </c>
      <c r="X554" s="400">
        <f t="shared" si="179"/>
        <v>0</v>
      </c>
      <c r="Y554" s="400">
        <f t="shared" si="180"/>
        <v>0</v>
      </c>
      <c r="Z554" s="400">
        <f t="shared" si="181"/>
        <v>0</v>
      </c>
      <c r="AA554" s="400">
        <f t="shared" si="182"/>
        <v>0</v>
      </c>
      <c r="AB554" s="400">
        <f t="shared" si="183"/>
        <v>0</v>
      </c>
      <c r="AC554" s="400">
        <f t="shared" si="184"/>
        <v>0</v>
      </c>
      <c r="AD554" s="534">
        <f t="shared" si="185"/>
        <v>0</v>
      </c>
      <c r="AE554" s="386"/>
      <c r="AF554" s="405">
        <f t="shared" si="186"/>
        <v>0</v>
      </c>
      <c r="AG554" s="374"/>
      <c r="AH554" s="544"/>
    </row>
    <row r="555" spans="1:34" s="346" customFormat="1" hidden="1" x14ac:dyDescent="0.2">
      <c r="A555" s="384">
        <f t="shared" si="176"/>
        <v>0</v>
      </c>
      <c r="B555" s="385"/>
      <c r="C555" s="374"/>
      <c r="D555" s="438"/>
      <c r="E555" s="352"/>
      <c r="F555" s="353"/>
      <c r="G555" s="353"/>
      <c r="H555" s="353"/>
      <c r="I555" s="353"/>
      <c r="J555" s="394">
        <f t="shared" si="175"/>
        <v>0</v>
      </c>
      <c r="K555" s="374"/>
      <c r="L555" s="374"/>
      <c r="M555" s="354"/>
      <c r="N555" s="355"/>
      <c r="O555" s="355"/>
      <c r="P555" s="355"/>
      <c r="Q555" s="355"/>
      <c r="R555" s="355"/>
      <c r="S555" s="356"/>
      <c r="T555" s="357"/>
      <c r="U555" s="338">
        <f t="shared" si="177"/>
        <v>0</v>
      </c>
      <c r="V555" s="374"/>
      <c r="W555" s="399">
        <f t="shared" si="178"/>
        <v>0</v>
      </c>
      <c r="X555" s="400">
        <f t="shared" si="179"/>
        <v>0</v>
      </c>
      <c r="Y555" s="400">
        <f t="shared" si="180"/>
        <v>0</v>
      </c>
      <c r="Z555" s="400">
        <f t="shared" si="181"/>
        <v>0</v>
      </c>
      <c r="AA555" s="400">
        <f t="shared" si="182"/>
        <v>0</v>
      </c>
      <c r="AB555" s="400">
        <f t="shared" si="183"/>
        <v>0</v>
      </c>
      <c r="AC555" s="400">
        <f t="shared" si="184"/>
        <v>0</v>
      </c>
      <c r="AD555" s="534">
        <f t="shared" si="185"/>
        <v>0</v>
      </c>
      <c r="AE555" s="386"/>
      <c r="AF555" s="405">
        <f t="shared" si="186"/>
        <v>0</v>
      </c>
      <c r="AG555" s="374"/>
      <c r="AH555" s="544"/>
    </row>
    <row r="556" spans="1:34" s="346" customFormat="1" hidden="1" x14ac:dyDescent="0.2">
      <c r="A556" s="384">
        <f t="shared" si="176"/>
        <v>0</v>
      </c>
      <c r="B556" s="385"/>
      <c r="C556" s="374"/>
      <c r="D556" s="438"/>
      <c r="E556" s="352"/>
      <c r="F556" s="353"/>
      <c r="G556" s="353"/>
      <c r="H556" s="353"/>
      <c r="I556" s="353"/>
      <c r="J556" s="394">
        <f t="shared" si="175"/>
        <v>0</v>
      </c>
      <c r="K556" s="374"/>
      <c r="L556" s="374"/>
      <c r="M556" s="354"/>
      <c r="N556" s="355"/>
      <c r="O556" s="355"/>
      <c r="P556" s="355"/>
      <c r="Q556" s="355"/>
      <c r="R556" s="355"/>
      <c r="S556" s="356"/>
      <c r="T556" s="357"/>
      <c r="U556" s="338">
        <f t="shared" si="177"/>
        <v>0</v>
      </c>
      <c r="V556" s="374"/>
      <c r="W556" s="399">
        <f t="shared" si="178"/>
        <v>0</v>
      </c>
      <c r="X556" s="400">
        <f t="shared" si="179"/>
        <v>0</v>
      </c>
      <c r="Y556" s="400">
        <f t="shared" si="180"/>
        <v>0</v>
      </c>
      <c r="Z556" s="400">
        <f t="shared" si="181"/>
        <v>0</v>
      </c>
      <c r="AA556" s="400">
        <f t="shared" si="182"/>
        <v>0</v>
      </c>
      <c r="AB556" s="400">
        <f t="shared" si="183"/>
        <v>0</v>
      </c>
      <c r="AC556" s="400">
        <f t="shared" si="184"/>
        <v>0</v>
      </c>
      <c r="AD556" s="534">
        <f t="shared" si="185"/>
        <v>0</v>
      </c>
      <c r="AE556" s="386"/>
      <c r="AF556" s="405">
        <f t="shared" si="186"/>
        <v>0</v>
      </c>
      <c r="AG556" s="374"/>
      <c r="AH556" s="544"/>
    </row>
    <row r="557" spans="1:34" s="346" customFormat="1" hidden="1" x14ac:dyDescent="0.2">
      <c r="A557" s="384">
        <f t="shared" si="176"/>
        <v>0</v>
      </c>
      <c r="B557" s="385"/>
      <c r="C557" s="374"/>
      <c r="D557" s="438"/>
      <c r="E557" s="352"/>
      <c r="F557" s="353"/>
      <c r="G557" s="353"/>
      <c r="H557" s="353"/>
      <c r="I557" s="353"/>
      <c r="J557" s="394">
        <f t="shared" si="175"/>
        <v>0</v>
      </c>
      <c r="K557" s="374"/>
      <c r="L557" s="374"/>
      <c r="M557" s="354"/>
      <c r="N557" s="355"/>
      <c r="O557" s="355"/>
      <c r="P557" s="355"/>
      <c r="Q557" s="355"/>
      <c r="R557" s="355"/>
      <c r="S557" s="356"/>
      <c r="T557" s="357"/>
      <c r="U557" s="338">
        <f t="shared" si="177"/>
        <v>0</v>
      </c>
      <c r="V557" s="374"/>
      <c r="W557" s="399">
        <f t="shared" si="178"/>
        <v>0</v>
      </c>
      <c r="X557" s="400">
        <f t="shared" si="179"/>
        <v>0</v>
      </c>
      <c r="Y557" s="400">
        <f t="shared" si="180"/>
        <v>0</v>
      </c>
      <c r="Z557" s="400">
        <f t="shared" si="181"/>
        <v>0</v>
      </c>
      <c r="AA557" s="400">
        <f t="shared" si="182"/>
        <v>0</v>
      </c>
      <c r="AB557" s="400">
        <f t="shared" si="183"/>
        <v>0</v>
      </c>
      <c r="AC557" s="400">
        <f t="shared" si="184"/>
        <v>0</v>
      </c>
      <c r="AD557" s="534">
        <f t="shared" si="185"/>
        <v>0</v>
      </c>
      <c r="AE557" s="386"/>
      <c r="AF557" s="405">
        <f t="shared" si="186"/>
        <v>0</v>
      </c>
      <c r="AG557" s="374"/>
      <c r="AH557" s="544"/>
    </row>
    <row r="558" spans="1:34" s="346" customFormat="1" hidden="1" x14ac:dyDescent="0.2">
      <c r="A558" s="384">
        <f t="shared" si="176"/>
        <v>0</v>
      </c>
      <c r="B558" s="385"/>
      <c r="C558" s="374"/>
      <c r="D558" s="438"/>
      <c r="E558" s="352"/>
      <c r="F558" s="353"/>
      <c r="G558" s="353"/>
      <c r="H558" s="353"/>
      <c r="I558" s="353"/>
      <c r="J558" s="394">
        <f t="shared" si="175"/>
        <v>0</v>
      </c>
      <c r="K558" s="374"/>
      <c r="L558" s="374"/>
      <c r="M558" s="354"/>
      <c r="N558" s="355"/>
      <c r="O558" s="355"/>
      <c r="P558" s="355"/>
      <c r="Q558" s="355"/>
      <c r="R558" s="355"/>
      <c r="S558" s="356"/>
      <c r="T558" s="357"/>
      <c r="U558" s="338">
        <f t="shared" si="177"/>
        <v>0</v>
      </c>
      <c r="V558" s="374"/>
      <c r="W558" s="399">
        <f t="shared" si="178"/>
        <v>0</v>
      </c>
      <c r="X558" s="400">
        <f t="shared" si="179"/>
        <v>0</v>
      </c>
      <c r="Y558" s="400">
        <f t="shared" si="180"/>
        <v>0</v>
      </c>
      <c r="Z558" s="400">
        <f t="shared" si="181"/>
        <v>0</v>
      </c>
      <c r="AA558" s="400">
        <f t="shared" si="182"/>
        <v>0</v>
      </c>
      <c r="AB558" s="400">
        <f t="shared" si="183"/>
        <v>0</v>
      </c>
      <c r="AC558" s="400">
        <f t="shared" si="184"/>
        <v>0</v>
      </c>
      <c r="AD558" s="534">
        <f t="shared" si="185"/>
        <v>0</v>
      </c>
      <c r="AE558" s="386"/>
      <c r="AF558" s="405">
        <f t="shared" si="186"/>
        <v>0</v>
      </c>
      <c r="AG558" s="374"/>
      <c r="AH558" s="544"/>
    </row>
    <row r="559" spans="1:34" s="346" customFormat="1" hidden="1" x14ac:dyDescent="0.2">
      <c r="A559" s="384">
        <f t="shared" si="176"/>
        <v>0</v>
      </c>
      <c r="B559" s="385"/>
      <c r="C559" s="374"/>
      <c r="D559" s="438"/>
      <c r="E559" s="352"/>
      <c r="F559" s="353"/>
      <c r="G559" s="353"/>
      <c r="H559" s="353"/>
      <c r="I559" s="353"/>
      <c r="J559" s="394">
        <f t="shared" si="175"/>
        <v>0</v>
      </c>
      <c r="K559" s="374"/>
      <c r="L559" s="374"/>
      <c r="M559" s="354"/>
      <c r="N559" s="355"/>
      <c r="O559" s="355"/>
      <c r="P559" s="355"/>
      <c r="Q559" s="355"/>
      <c r="R559" s="355"/>
      <c r="S559" s="356"/>
      <c r="T559" s="357"/>
      <c r="U559" s="338">
        <f t="shared" si="177"/>
        <v>0</v>
      </c>
      <c r="V559" s="374"/>
      <c r="W559" s="399">
        <f t="shared" si="178"/>
        <v>0</v>
      </c>
      <c r="X559" s="400">
        <f t="shared" si="179"/>
        <v>0</v>
      </c>
      <c r="Y559" s="400">
        <f t="shared" si="180"/>
        <v>0</v>
      </c>
      <c r="Z559" s="400">
        <f t="shared" si="181"/>
        <v>0</v>
      </c>
      <c r="AA559" s="400">
        <f t="shared" si="182"/>
        <v>0</v>
      </c>
      <c r="AB559" s="400">
        <f t="shared" si="183"/>
        <v>0</v>
      </c>
      <c r="AC559" s="400">
        <f t="shared" si="184"/>
        <v>0</v>
      </c>
      <c r="AD559" s="534">
        <f t="shared" si="185"/>
        <v>0</v>
      </c>
      <c r="AE559" s="386"/>
      <c r="AF559" s="405">
        <f t="shared" si="186"/>
        <v>0</v>
      </c>
      <c r="AG559" s="374"/>
      <c r="AH559" s="544"/>
    </row>
    <row r="560" spans="1:34" s="346" customFormat="1" hidden="1" x14ac:dyDescent="0.2">
      <c r="A560" s="384">
        <f t="shared" si="176"/>
        <v>0</v>
      </c>
      <c r="B560" s="385"/>
      <c r="C560" s="374"/>
      <c r="D560" s="438"/>
      <c r="E560" s="352"/>
      <c r="F560" s="353"/>
      <c r="G560" s="353"/>
      <c r="H560" s="353"/>
      <c r="I560" s="353"/>
      <c r="J560" s="394">
        <f t="shared" si="175"/>
        <v>0</v>
      </c>
      <c r="K560" s="374"/>
      <c r="L560" s="374"/>
      <c r="M560" s="354"/>
      <c r="N560" s="355"/>
      <c r="O560" s="355"/>
      <c r="P560" s="355"/>
      <c r="Q560" s="355"/>
      <c r="R560" s="355"/>
      <c r="S560" s="356"/>
      <c r="T560" s="357"/>
      <c r="U560" s="338">
        <f t="shared" si="177"/>
        <v>0</v>
      </c>
      <c r="V560" s="374"/>
      <c r="W560" s="399">
        <f t="shared" si="178"/>
        <v>0</v>
      </c>
      <c r="X560" s="400">
        <f t="shared" si="179"/>
        <v>0</v>
      </c>
      <c r="Y560" s="400">
        <f t="shared" si="180"/>
        <v>0</v>
      </c>
      <c r="Z560" s="400">
        <f t="shared" si="181"/>
        <v>0</v>
      </c>
      <c r="AA560" s="400">
        <f t="shared" si="182"/>
        <v>0</v>
      </c>
      <c r="AB560" s="400">
        <f t="shared" si="183"/>
        <v>0</v>
      </c>
      <c r="AC560" s="400">
        <f t="shared" si="184"/>
        <v>0</v>
      </c>
      <c r="AD560" s="534">
        <f t="shared" si="185"/>
        <v>0</v>
      </c>
      <c r="AE560" s="386"/>
      <c r="AF560" s="405">
        <f t="shared" si="186"/>
        <v>0</v>
      </c>
      <c r="AG560" s="374"/>
      <c r="AH560" s="544"/>
    </row>
    <row r="561" spans="1:34" s="346" customFormat="1" hidden="1" x14ac:dyDescent="0.2">
      <c r="A561" s="384">
        <f t="shared" si="176"/>
        <v>0</v>
      </c>
      <c r="B561" s="385"/>
      <c r="C561" s="374"/>
      <c r="D561" s="438"/>
      <c r="E561" s="352"/>
      <c r="F561" s="353"/>
      <c r="G561" s="353"/>
      <c r="H561" s="353"/>
      <c r="I561" s="353"/>
      <c r="J561" s="394">
        <f t="shared" si="175"/>
        <v>0</v>
      </c>
      <c r="K561" s="374"/>
      <c r="L561" s="374"/>
      <c r="M561" s="354"/>
      <c r="N561" s="355"/>
      <c r="O561" s="355"/>
      <c r="P561" s="355"/>
      <c r="Q561" s="355"/>
      <c r="R561" s="355"/>
      <c r="S561" s="356"/>
      <c r="T561" s="357"/>
      <c r="U561" s="338">
        <f t="shared" si="177"/>
        <v>0</v>
      </c>
      <c r="V561" s="374"/>
      <c r="W561" s="399">
        <f t="shared" si="178"/>
        <v>0</v>
      </c>
      <c r="X561" s="400">
        <f t="shared" si="179"/>
        <v>0</v>
      </c>
      <c r="Y561" s="400">
        <f t="shared" si="180"/>
        <v>0</v>
      </c>
      <c r="Z561" s="400">
        <f t="shared" si="181"/>
        <v>0</v>
      </c>
      <c r="AA561" s="400">
        <f t="shared" si="182"/>
        <v>0</v>
      </c>
      <c r="AB561" s="400">
        <f t="shared" si="183"/>
        <v>0</v>
      </c>
      <c r="AC561" s="400">
        <f t="shared" si="184"/>
        <v>0</v>
      </c>
      <c r="AD561" s="534">
        <f t="shared" si="185"/>
        <v>0</v>
      </c>
      <c r="AE561" s="386"/>
      <c r="AF561" s="405">
        <f t="shared" si="186"/>
        <v>0</v>
      </c>
      <c r="AG561" s="374"/>
      <c r="AH561" s="544"/>
    </row>
    <row r="562" spans="1:34" s="346" customFormat="1" hidden="1" x14ac:dyDescent="0.2">
      <c r="A562" s="384">
        <f t="shared" si="176"/>
        <v>0</v>
      </c>
      <c r="B562" s="385"/>
      <c r="C562" s="374"/>
      <c r="D562" s="438"/>
      <c r="E562" s="352"/>
      <c r="F562" s="353"/>
      <c r="G562" s="353"/>
      <c r="H562" s="353"/>
      <c r="I562" s="353"/>
      <c r="J562" s="394">
        <f t="shared" si="175"/>
        <v>0</v>
      </c>
      <c r="K562" s="374"/>
      <c r="L562" s="374"/>
      <c r="M562" s="354"/>
      <c r="N562" s="355"/>
      <c r="O562" s="355"/>
      <c r="P562" s="355"/>
      <c r="Q562" s="355"/>
      <c r="R562" s="355"/>
      <c r="S562" s="356"/>
      <c r="T562" s="357"/>
      <c r="U562" s="338">
        <f t="shared" si="177"/>
        <v>0</v>
      </c>
      <c r="V562" s="374"/>
      <c r="W562" s="399">
        <f t="shared" si="178"/>
        <v>0</v>
      </c>
      <c r="X562" s="400">
        <f t="shared" si="179"/>
        <v>0</v>
      </c>
      <c r="Y562" s="400">
        <f t="shared" si="180"/>
        <v>0</v>
      </c>
      <c r="Z562" s="400">
        <f t="shared" si="181"/>
        <v>0</v>
      </c>
      <c r="AA562" s="400">
        <f t="shared" si="182"/>
        <v>0</v>
      </c>
      <c r="AB562" s="400">
        <f t="shared" si="183"/>
        <v>0</v>
      </c>
      <c r="AC562" s="400">
        <f t="shared" si="184"/>
        <v>0</v>
      </c>
      <c r="AD562" s="534">
        <f t="shared" si="185"/>
        <v>0</v>
      </c>
      <c r="AE562" s="386"/>
      <c r="AF562" s="405">
        <f t="shared" si="186"/>
        <v>0</v>
      </c>
      <c r="AG562" s="374"/>
      <c r="AH562" s="544"/>
    </row>
    <row r="563" spans="1:34" s="346" customFormat="1" hidden="1" x14ac:dyDescent="0.2">
      <c r="A563" s="384">
        <f t="shared" si="176"/>
        <v>0</v>
      </c>
      <c r="B563" s="385"/>
      <c r="C563" s="374"/>
      <c r="D563" s="438"/>
      <c r="E563" s="352"/>
      <c r="F563" s="353"/>
      <c r="G563" s="353"/>
      <c r="H563" s="353"/>
      <c r="I563" s="353"/>
      <c r="J563" s="394">
        <f t="shared" si="175"/>
        <v>0</v>
      </c>
      <c r="K563" s="374"/>
      <c r="L563" s="374"/>
      <c r="M563" s="354"/>
      <c r="N563" s="355"/>
      <c r="O563" s="355"/>
      <c r="P563" s="355"/>
      <c r="Q563" s="355"/>
      <c r="R563" s="355"/>
      <c r="S563" s="356"/>
      <c r="T563" s="357"/>
      <c r="U563" s="338">
        <f t="shared" si="177"/>
        <v>0</v>
      </c>
      <c r="V563" s="374"/>
      <c r="W563" s="399">
        <f t="shared" si="178"/>
        <v>0</v>
      </c>
      <c r="X563" s="400">
        <f t="shared" si="179"/>
        <v>0</v>
      </c>
      <c r="Y563" s="400">
        <f t="shared" si="180"/>
        <v>0</v>
      </c>
      <c r="Z563" s="400">
        <f t="shared" si="181"/>
        <v>0</v>
      </c>
      <c r="AA563" s="400">
        <f t="shared" si="182"/>
        <v>0</v>
      </c>
      <c r="AB563" s="400">
        <f t="shared" si="183"/>
        <v>0</v>
      </c>
      <c r="AC563" s="400">
        <f t="shared" si="184"/>
        <v>0</v>
      </c>
      <c r="AD563" s="534">
        <f t="shared" si="185"/>
        <v>0</v>
      </c>
      <c r="AE563" s="386"/>
      <c r="AF563" s="405">
        <f t="shared" si="186"/>
        <v>0</v>
      </c>
      <c r="AG563" s="374"/>
      <c r="AH563" s="544"/>
    </row>
    <row r="564" spans="1:34" s="346" customFormat="1" hidden="1" x14ac:dyDescent="0.2">
      <c r="A564" s="384">
        <f t="shared" si="176"/>
        <v>0</v>
      </c>
      <c r="B564" s="385"/>
      <c r="C564" s="374"/>
      <c r="D564" s="438"/>
      <c r="E564" s="352"/>
      <c r="F564" s="353"/>
      <c r="G564" s="353"/>
      <c r="H564" s="353"/>
      <c r="I564" s="353"/>
      <c r="J564" s="394">
        <f t="shared" si="175"/>
        <v>0</v>
      </c>
      <c r="K564" s="374"/>
      <c r="L564" s="374"/>
      <c r="M564" s="354"/>
      <c r="N564" s="355"/>
      <c r="O564" s="355"/>
      <c r="P564" s="355"/>
      <c r="Q564" s="355"/>
      <c r="R564" s="355"/>
      <c r="S564" s="356"/>
      <c r="T564" s="357"/>
      <c r="U564" s="338">
        <f t="shared" si="177"/>
        <v>0</v>
      </c>
      <c r="V564" s="374"/>
      <c r="W564" s="399">
        <f t="shared" si="178"/>
        <v>0</v>
      </c>
      <c r="X564" s="400">
        <f t="shared" si="179"/>
        <v>0</v>
      </c>
      <c r="Y564" s="400">
        <f t="shared" si="180"/>
        <v>0</v>
      </c>
      <c r="Z564" s="400">
        <f t="shared" si="181"/>
        <v>0</v>
      </c>
      <c r="AA564" s="400">
        <f t="shared" si="182"/>
        <v>0</v>
      </c>
      <c r="AB564" s="400">
        <f t="shared" si="183"/>
        <v>0</v>
      </c>
      <c r="AC564" s="400">
        <f t="shared" si="184"/>
        <v>0</v>
      </c>
      <c r="AD564" s="534">
        <f t="shared" si="185"/>
        <v>0</v>
      </c>
      <c r="AE564" s="386"/>
      <c r="AF564" s="405">
        <f t="shared" si="186"/>
        <v>0</v>
      </c>
      <c r="AG564" s="374"/>
      <c r="AH564" s="544"/>
    </row>
    <row r="565" spans="1:34" s="346" customFormat="1" hidden="1" x14ac:dyDescent="0.2">
      <c r="A565" s="384">
        <f t="shared" si="176"/>
        <v>0</v>
      </c>
      <c r="B565" s="385"/>
      <c r="C565" s="374"/>
      <c r="D565" s="438"/>
      <c r="E565" s="352"/>
      <c r="F565" s="353"/>
      <c r="G565" s="353"/>
      <c r="H565" s="353"/>
      <c r="I565" s="353"/>
      <c r="J565" s="394">
        <f t="shared" si="175"/>
        <v>0</v>
      </c>
      <c r="K565" s="374"/>
      <c r="L565" s="374"/>
      <c r="M565" s="354"/>
      <c r="N565" s="355"/>
      <c r="O565" s="355"/>
      <c r="P565" s="355"/>
      <c r="Q565" s="355"/>
      <c r="R565" s="355"/>
      <c r="S565" s="356"/>
      <c r="T565" s="357"/>
      <c r="U565" s="338">
        <f t="shared" si="177"/>
        <v>0</v>
      </c>
      <c r="V565" s="374"/>
      <c r="W565" s="399">
        <f t="shared" si="178"/>
        <v>0</v>
      </c>
      <c r="X565" s="400">
        <f t="shared" si="179"/>
        <v>0</v>
      </c>
      <c r="Y565" s="400">
        <f t="shared" si="180"/>
        <v>0</v>
      </c>
      <c r="Z565" s="400">
        <f t="shared" si="181"/>
        <v>0</v>
      </c>
      <c r="AA565" s="400">
        <f t="shared" si="182"/>
        <v>0</v>
      </c>
      <c r="AB565" s="400">
        <f t="shared" si="183"/>
        <v>0</v>
      </c>
      <c r="AC565" s="400">
        <f t="shared" si="184"/>
        <v>0</v>
      </c>
      <c r="AD565" s="534">
        <f t="shared" si="185"/>
        <v>0</v>
      </c>
      <c r="AE565" s="386"/>
      <c r="AF565" s="405">
        <f t="shared" si="186"/>
        <v>0</v>
      </c>
      <c r="AG565" s="374"/>
      <c r="AH565" s="544"/>
    </row>
    <row r="566" spans="1:34" s="346" customFormat="1" hidden="1" x14ac:dyDescent="0.2">
      <c r="A566" s="384">
        <f t="shared" si="176"/>
        <v>0</v>
      </c>
      <c r="B566" s="385"/>
      <c r="C566" s="374"/>
      <c r="D566" s="438"/>
      <c r="E566" s="352"/>
      <c r="F566" s="353"/>
      <c r="G566" s="353"/>
      <c r="H566" s="353"/>
      <c r="I566" s="353"/>
      <c r="J566" s="394">
        <f t="shared" si="175"/>
        <v>0</v>
      </c>
      <c r="K566" s="374"/>
      <c r="L566" s="374"/>
      <c r="M566" s="354"/>
      <c r="N566" s="355"/>
      <c r="O566" s="355"/>
      <c r="P566" s="355"/>
      <c r="Q566" s="355"/>
      <c r="R566" s="355"/>
      <c r="S566" s="356"/>
      <c r="T566" s="357"/>
      <c r="U566" s="338">
        <f t="shared" si="177"/>
        <v>0</v>
      </c>
      <c r="V566" s="374"/>
      <c r="W566" s="399">
        <f t="shared" si="178"/>
        <v>0</v>
      </c>
      <c r="X566" s="400">
        <f t="shared" si="179"/>
        <v>0</v>
      </c>
      <c r="Y566" s="400">
        <f t="shared" si="180"/>
        <v>0</v>
      </c>
      <c r="Z566" s="400">
        <f t="shared" si="181"/>
        <v>0</v>
      </c>
      <c r="AA566" s="400">
        <f t="shared" si="182"/>
        <v>0</v>
      </c>
      <c r="AB566" s="400">
        <f t="shared" si="183"/>
        <v>0</v>
      </c>
      <c r="AC566" s="400">
        <f t="shared" si="184"/>
        <v>0</v>
      </c>
      <c r="AD566" s="534">
        <f t="shared" si="185"/>
        <v>0</v>
      </c>
      <c r="AE566" s="386"/>
      <c r="AF566" s="405">
        <f t="shared" si="186"/>
        <v>0</v>
      </c>
      <c r="AG566" s="374"/>
      <c r="AH566" s="544"/>
    </row>
    <row r="567" spans="1:34" s="346" customFormat="1" hidden="1" x14ac:dyDescent="0.2">
      <c r="A567" s="384">
        <f t="shared" si="176"/>
        <v>0</v>
      </c>
      <c r="B567" s="385"/>
      <c r="C567" s="374"/>
      <c r="D567" s="438"/>
      <c r="E567" s="352"/>
      <c r="F567" s="353"/>
      <c r="G567" s="353"/>
      <c r="H567" s="353"/>
      <c r="I567" s="353"/>
      <c r="J567" s="394">
        <f t="shared" si="175"/>
        <v>0</v>
      </c>
      <c r="K567" s="374"/>
      <c r="L567" s="374"/>
      <c r="M567" s="354"/>
      <c r="N567" s="355"/>
      <c r="O567" s="355"/>
      <c r="P567" s="355"/>
      <c r="Q567" s="355"/>
      <c r="R567" s="355"/>
      <c r="S567" s="356"/>
      <c r="T567" s="357"/>
      <c r="U567" s="338">
        <f t="shared" si="177"/>
        <v>0</v>
      </c>
      <c r="V567" s="374"/>
      <c r="W567" s="399">
        <f t="shared" si="178"/>
        <v>0</v>
      </c>
      <c r="X567" s="400">
        <f t="shared" si="179"/>
        <v>0</v>
      </c>
      <c r="Y567" s="400">
        <f t="shared" si="180"/>
        <v>0</v>
      </c>
      <c r="Z567" s="400">
        <f t="shared" si="181"/>
        <v>0</v>
      </c>
      <c r="AA567" s="400">
        <f t="shared" si="182"/>
        <v>0</v>
      </c>
      <c r="AB567" s="400">
        <f t="shared" si="183"/>
        <v>0</v>
      </c>
      <c r="AC567" s="400">
        <f t="shared" si="184"/>
        <v>0</v>
      </c>
      <c r="AD567" s="534">
        <f t="shared" si="185"/>
        <v>0</v>
      </c>
      <c r="AE567" s="386"/>
      <c r="AF567" s="405">
        <f t="shared" si="186"/>
        <v>0</v>
      </c>
      <c r="AG567" s="374"/>
      <c r="AH567" s="544"/>
    </row>
    <row r="568" spans="1:34" s="346" customFormat="1" hidden="1" x14ac:dyDescent="0.2">
      <c r="A568" s="384">
        <f t="shared" si="176"/>
        <v>0</v>
      </c>
      <c r="B568" s="385"/>
      <c r="C568" s="374"/>
      <c r="D568" s="438"/>
      <c r="E568" s="352"/>
      <c r="F568" s="353"/>
      <c r="G568" s="353"/>
      <c r="H568" s="353"/>
      <c r="I568" s="353"/>
      <c r="J568" s="394">
        <f t="shared" si="175"/>
        <v>0</v>
      </c>
      <c r="K568" s="374"/>
      <c r="L568" s="374"/>
      <c r="M568" s="354"/>
      <c r="N568" s="355"/>
      <c r="O568" s="355"/>
      <c r="P568" s="355"/>
      <c r="Q568" s="355"/>
      <c r="R568" s="355"/>
      <c r="S568" s="356"/>
      <c r="T568" s="357"/>
      <c r="U568" s="338">
        <f t="shared" si="177"/>
        <v>0</v>
      </c>
      <c r="V568" s="374"/>
      <c r="W568" s="399">
        <f t="shared" si="178"/>
        <v>0</v>
      </c>
      <c r="X568" s="400">
        <f t="shared" si="179"/>
        <v>0</v>
      </c>
      <c r="Y568" s="400">
        <f t="shared" si="180"/>
        <v>0</v>
      </c>
      <c r="Z568" s="400">
        <f t="shared" si="181"/>
        <v>0</v>
      </c>
      <c r="AA568" s="400">
        <f t="shared" si="182"/>
        <v>0</v>
      </c>
      <c r="AB568" s="400">
        <f t="shared" si="183"/>
        <v>0</v>
      </c>
      <c r="AC568" s="400">
        <f t="shared" si="184"/>
        <v>0</v>
      </c>
      <c r="AD568" s="534">
        <f t="shared" si="185"/>
        <v>0</v>
      </c>
      <c r="AE568" s="386"/>
      <c r="AF568" s="405">
        <f t="shared" si="186"/>
        <v>0</v>
      </c>
      <c r="AG568" s="374"/>
      <c r="AH568" s="544"/>
    </row>
    <row r="569" spans="1:34" s="346" customFormat="1" hidden="1" x14ac:dyDescent="0.2">
      <c r="A569" s="384">
        <f t="shared" si="176"/>
        <v>0</v>
      </c>
      <c r="B569" s="385"/>
      <c r="C569" s="374"/>
      <c r="D569" s="438"/>
      <c r="E569" s="352"/>
      <c r="F569" s="353"/>
      <c r="G569" s="353"/>
      <c r="H569" s="353"/>
      <c r="I569" s="353"/>
      <c r="J569" s="394">
        <f t="shared" si="175"/>
        <v>0</v>
      </c>
      <c r="K569" s="374"/>
      <c r="L569" s="374"/>
      <c r="M569" s="354"/>
      <c r="N569" s="355"/>
      <c r="O569" s="355"/>
      <c r="P569" s="355"/>
      <c r="Q569" s="355"/>
      <c r="R569" s="355"/>
      <c r="S569" s="356"/>
      <c r="T569" s="357"/>
      <c r="U569" s="338">
        <f t="shared" si="177"/>
        <v>0</v>
      </c>
      <c r="V569" s="374"/>
      <c r="W569" s="399">
        <f t="shared" si="178"/>
        <v>0</v>
      </c>
      <c r="X569" s="400">
        <f t="shared" si="179"/>
        <v>0</v>
      </c>
      <c r="Y569" s="400">
        <f t="shared" si="180"/>
        <v>0</v>
      </c>
      <c r="Z569" s="400">
        <f t="shared" si="181"/>
        <v>0</v>
      </c>
      <c r="AA569" s="400">
        <f t="shared" si="182"/>
        <v>0</v>
      </c>
      <c r="AB569" s="400">
        <f t="shared" si="183"/>
        <v>0</v>
      </c>
      <c r="AC569" s="400">
        <f t="shared" si="184"/>
        <v>0</v>
      </c>
      <c r="AD569" s="534">
        <f t="shared" si="185"/>
        <v>0</v>
      </c>
      <c r="AE569" s="386"/>
      <c r="AF569" s="405">
        <f t="shared" si="186"/>
        <v>0</v>
      </c>
      <c r="AG569" s="374"/>
      <c r="AH569" s="544"/>
    </row>
    <row r="570" spans="1:34" s="346" customFormat="1" hidden="1" x14ac:dyDescent="0.2">
      <c r="A570" s="384">
        <f t="shared" si="176"/>
        <v>0</v>
      </c>
      <c r="B570" s="385"/>
      <c r="C570" s="374"/>
      <c r="D570" s="438"/>
      <c r="E570" s="352"/>
      <c r="F570" s="353"/>
      <c r="G570" s="353"/>
      <c r="H570" s="353"/>
      <c r="I570" s="353"/>
      <c r="J570" s="394">
        <f t="shared" si="175"/>
        <v>0</v>
      </c>
      <c r="K570" s="374"/>
      <c r="L570" s="374"/>
      <c r="M570" s="354"/>
      <c r="N570" s="355"/>
      <c r="O570" s="355"/>
      <c r="P570" s="355"/>
      <c r="Q570" s="355"/>
      <c r="R570" s="355"/>
      <c r="S570" s="356"/>
      <c r="T570" s="357"/>
      <c r="U570" s="338">
        <f t="shared" si="177"/>
        <v>0</v>
      </c>
      <c r="V570" s="374"/>
      <c r="W570" s="399">
        <f t="shared" si="178"/>
        <v>0</v>
      </c>
      <c r="X570" s="400">
        <f t="shared" si="179"/>
        <v>0</v>
      </c>
      <c r="Y570" s="400">
        <f t="shared" si="180"/>
        <v>0</v>
      </c>
      <c r="Z570" s="400">
        <f t="shared" si="181"/>
        <v>0</v>
      </c>
      <c r="AA570" s="400">
        <f t="shared" si="182"/>
        <v>0</v>
      </c>
      <c r="AB570" s="400">
        <f t="shared" si="183"/>
        <v>0</v>
      </c>
      <c r="AC570" s="400">
        <f t="shared" si="184"/>
        <v>0</v>
      </c>
      <c r="AD570" s="534">
        <f t="shared" si="185"/>
        <v>0</v>
      </c>
      <c r="AE570" s="386"/>
      <c r="AF570" s="405">
        <f t="shared" si="186"/>
        <v>0</v>
      </c>
      <c r="AG570" s="374"/>
      <c r="AH570" s="544"/>
    </row>
    <row r="571" spans="1:34" s="346" customFormat="1" hidden="1" x14ac:dyDescent="0.2">
      <c r="A571" s="384">
        <f t="shared" si="176"/>
        <v>0</v>
      </c>
      <c r="B571" s="385"/>
      <c r="C571" s="374"/>
      <c r="D571" s="438"/>
      <c r="E571" s="352"/>
      <c r="F571" s="353"/>
      <c r="G571" s="353"/>
      <c r="H571" s="353"/>
      <c r="I571" s="353"/>
      <c r="J571" s="394">
        <f t="shared" si="175"/>
        <v>0</v>
      </c>
      <c r="K571" s="374"/>
      <c r="L571" s="374"/>
      <c r="M571" s="354"/>
      <c r="N571" s="355"/>
      <c r="O571" s="355"/>
      <c r="P571" s="355"/>
      <c r="Q571" s="355"/>
      <c r="R571" s="355"/>
      <c r="S571" s="356"/>
      <c r="T571" s="357"/>
      <c r="U571" s="338">
        <f t="shared" si="177"/>
        <v>0</v>
      </c>
      <c r="V571" s="374"/>
      <c r="W571" s="399">
        <f t="shared" si="178"/>
        <v>0</v>
      </c>
      <c r="X571" s="400">
        <f t="shared" si="179"/>
        <v>0</v>
      </c>
      <c r="Y571" s="400">
        <f t="shared" si="180"/>
        <v>0</v>
      </c>
      <c r="Z571" s="400">
        <f t="shared" si="181"/>
        <v>0</v>
      </c>
      <c r="AA571" s="400">
        <f t="shared" si="182"/>
        <v>0</v>
      </c>
      <c r="AB571" s="400">
        <f t="shared" si="183"/>
        <v>0</v>
      </c>
      <c r="AC571" s="400">
        <f t="shared" si="184"/>
        <v>0</v>
      </c>
      <c r="AD571" s="534">
        <f t="shared" si="185"/>
        <v>0</v>
      </c>
      <c r="AE571" s="386"/>
      <c r="AF571" s="405">
        <f t="shared" si="186"/>
        <v>0</v>
      </c>
      <c r="AG571" s="374"/>
      <c r="AH571" s="544"/>
    </row>
    <row r="572" spans="1:34" s="346" customFormat="1" hidden="1" x14ac:dyDescent="0.2">
      <c r="A572" s="384">
        <f t="shared" si="176"/>
        <v>0</v>
      </c>
      <c r="B572" s="385"/>
      <c r="C572" s="374"/>
      <c r="D572" s="438"/>
      <c r="E572" s="352"/>
      <c r="F572" s="353"/>
      <c r="G572" s="353"/>
      <c r="H572" s="353"/>
      <c r="I572" s="353"/>
      <c r="J572" s="394">
        <f t="shared" si="175"/>
        <v>0</v>
      </c>
      <c r="K572" s="374"/>
      <c r="L572" s="374"/>
      <c r="M572" s="354"/>
      <c r="N572" s="355"/>
      <c r="O572" s="355"/>
      <c r="P572" s="355"/>
      <c r="Q572" s="355"/>
      <c r="R572" s="355"/>
      <c r="S572" s="356"/>
      <c r="T572" s="357"/>
      <c r="U572" s="338">
        <f t="shared" si="177"/>
        <v>0</v>
      </c>
      <c r="V572" s="374"/>
      <c r="W572" s="399">
        <f t="shared" si="178"/>
        <v>0</v>
      </c>
      <c r="X572" s="400">
        <f t="shared" si="179"/>
        <v>0</v>
      </c>
      <c r="Y572" s="400">
        <f t="shared" si="180"/>
        <v>0</v>
      </c>
      <c r="Z572" s="400">
        <f t="shared" si="181"/>
        <v>0</v>
      </c>
      <c r="AA572" s="400">
        <f t="shared" si="182"/>
        <v>0</v>
      </c>
      <c r="AB572" s="400">
        <f t="shared" si="183"/>
        <v>0</v>
      </c>
      <c r="AC572" s="400">
        <f t="shared" si="184"/>
        <v>0</v>
      </c>
      <c r="AD572" s="534">
        <f t="shared" si="185"/>
        <v>0</v>
      </c>
      <c r="AE572" s="386"/>
      <c r="AF572" s="405">
        <f t="shared" si="186"/>
        <v>0</v>
      </c>
      <c r="AG572" s="374"/>
      <c r="AH572" s="544"/>
    </row>
    <row r="573" spans="1:34" s="346" customFormat="1" hidden="1" x14ac:dyDescent="0.2">
      <c r="A573" s="384">
        <f t="shared" si="176"/>
        <v>0</v>
      </c>
      <c r="B573" s="385"/>
      <c r="C573" s="374"/>
      <c r="D573" s="438"/>
      <c r="E573" s="352"/>
      <c r="F573" s="353"/>
      <c r="G573" s="353"/>
      <c r="H573" s="353"/>
      <c r="I573" s="353"/>
      <c r="J573" s="394">
        <f t="shared" si="175"/>
        <v>0</v>
      </c>
      <c r="K573" s="374"/>
      <c r="L573" s="374"/>
      <c r="M573" s="354"/>
      <c r="N573" s="355"/>
      <c r="O573" s="355"/>
      <c r="P573" s="355"/>
      <c r="Q573" s="355"/>
      <c r="R573" s="355"/>
      <c r="S573" s="356"/>
      <c r="T573" s="357"/>
      <c r="U573" s="338">
        <f t="shared" si="177"/>
        <v>0</v>
      </c>
      <c r="V573" s="374"/>
      <c r="W573" s="399">
        <f t="shared" si="178"/>
        <v>0</v>
      </c>
      <c r="X573" s="400">
        <f t="shared" si="179"/>
        <v>0</v>
      </c>
      <c r="Y573" s="400">
        <f t="shared" si="180"/>
        <v>0</v>
      </c>
      <c r="Z573" s="400">
        <f t="shared" si="181"/>
        <v>0</v>
      </c>
      <c r="AA573" s="400">
        <f t="shared" si="182"/>
        <v>0</v>
      </c>
      <c r="AB573" s="400">
        <f t="shared" si="183"/>
        <v>0</v>
      </c>
      <c r="AC573" s="400">
        <f t="shared" si="184"/>
        <v>0</v>
      </c>
      <c r="AD573" s="534">
        <f t="shared" si="185"/>
        <v>0</v>
      </c>
      <c r="AE573" s="386"/>
      <c r="AF573" s="405">
        <f t="shared" si="186"/>
        <v>0</v>
      </c>
      <c r="AG573" s="374"/>
      <c r="AH573" s="544"/>
    </row>
    <row r="574" spans="1:34" s="346" customFormat="1" hidden="1" x14ac:dyDescent="0.2">
      <c r="A574" s="384">
        <f t="shared" si="176"/>
        <v>0</v>
      </c>
      <c r="B574" s="385"/>
      <c r="C574" s="374"/>
      <c r="D574" s="438"/>
      <c r="E574" s="352"/>
      <c r="F574" s="353"/>
      <c r="G574" s="353"/>
      <c r="H574" s="353"/>
      <c r="I574" s="353"/>
      <c r="J574" s="394">
        <f t="shared" si="175"/>
        <v>0</v>
      </c>
      <c r="K574" s="374"/>
      <c r="L574" s="374"/>
      <c r="M574" s="354"/>
      <c r="N574" s="355"/>
      <c r="O574" s="355"/>
      <c r="P574" s="355"/>
      <c r="Q574" s="355"/>
      <c r="R574" s="355"/>
      <c r="S574" s="356"/>
      <c r="T574" s="357"/>
      <c r="U574" s="338">
        <f t="shared" si="177"/>
        <v>0</v>
      </c>
      <c r="V574" s="374"/>
      <c r="W574" s="399">
        <f t="shared" si="178"/>
        <v>0</v>
      </c>
      <c r="X574" s="400">
        <f t="shared" si="179"/>
        <v>0</v>
      </c>
      <c r="Y574" s="400">
        <f t="shared" si="180"/>
        <v>0</v>
      </c>
      <c r="Z574" s="400">
        <f t="shared" si="181"/>
        <v>0</v>
      </c>
      <c r="AA574" s="400">
        <f t="shared" si="182"/>
        <v>0</v>
      </c>
      <c r="AB574" s="400">
        <f t="shared" si="183"/>
        <v>0</v>
      </c>
      <c r="AC574" s="400">
        <f t="shared" si="184"/>
        <v>0</v>
      </c>
      <c r="AD574" s="534">
        <f t="shared" si="185"/>
        <v>0</v>
      </c>
      <c r="AE574" s="386"/>
      <c r="AF574" s="405">
        <f t="shared" si="186"/>
        <v>0</v>
      </c>
      <c r="AG574" s="374"/>
      <c r="AH574" s="544"/>
    </row>
    <row r="575" spans="1:34" s="346" customFormat="1" hidden="1" x14ac:dyDescent="0.2">
      <c r="A575" s="384">
        <f t="shared" si="176"/>
        <v>0</v>
      </c>
      <c r="B575" s="385"/>
      <c r="C575" s="374"/>
      <c r="D575" s="438"/>
      <c r="E575" s="352"/>
      <c r="F575" s="353"/>
      <c r="G575" s="353"/>
      <c r="H575" s="353"/>
      <c r="I575" s="353"/>
      <c r="J575" s="394">
        <f t="shared" si="175"/>
        <v>0</v>
      </c>
      <c r="K575" s="374"/>
      <c r="L575" s="374"/>
      <c r="M575" s="354"/>
      <c r="N575" s="355"/>
      <c r="O575" s="355"/>
      <c r="P575" s="355"/>
      <c r="Q575" s="355"/>
      <c r="R575" s="355"/>
      <c r="S575" s="356"/>
      <c r="T575" s="357"/>
      <c r="U575" s="338">
        <f t="shared" si="177"/>
        <v>0</v>
      </c>
      <c r="V575" s="374"/>
      <c r="W575" s="399">
        <f t="shared" si="178"/>
        <v>0</v>
      </c>
      <c r="X575" s="400">
        <f t="shared" si="179"/>
        <v>0</v>
      </c>
      <c r="Y575" s="400">
        <f t="shared" si="180"/>
        <v>0</v>
      </c>
      <c r="Z575" s="400">
        <f t="shared" si="181"/>
        <v>0</v>
      </c>
      <c r="AA575" s="400">
        <f t="shared" si="182"/>
        <v>0</v>
      </c>
      <c r="AB575" s="400">
        <f t="shared" si="183"/>
        <v>0</v>
      </c>
      <c r="AC575" s="400">
        <f t="shared" si="184"/>
        <v>0</v>
      </c>
      <c r="AD575" s="534">
        <f t="shared" si="185"/>
        <v>0</v>
      </c>
      <c r="AE575" s="386"/>
      <c r="AF575" s="405">
        <f t="shared" si="186"/>
        <v>0</v>
      </c>
      <c r="AG575" s="374"/>
      <c r="AH575" s="544"/>
    </row>
    <row r="576" spans="1:34" s="346" customFormat="1" hidden="1" x14ac:dyDescent="0.2">
      <c r="A576" s="384">
        <f t="shared" si="176"/>
        <v>0</v>
      </c>
      <c r="B576" s="385"/>
      <c r="C576" s="374"/>
      <c r="D576" s="438"/>
      <c r="E576" s="352"/>
      <c r="F576" s="353"/>
      <c r="G576" s="353"/>
      <c r="H576" s="353"/>
      <c r="I576" s="353"/>
      <c r="J576" s="394">
        <f t="shared" si="175"/>
        <v>0</v>
      </c>
      <c r="K576" s="374"/>
      <c r="L576" s="374"/>
      <c r="M576" s="354"/>
      <c r="N576" s="355"/>
      <c r="O576" s="355"/>
      <c r="P576" s="355"/>
      <c r="Q576" s="355"/>
      <c r="R576" s="355"/>
      <c r="S576" s="356"/>
      <c r="T576" s="357"/>
      <c r="U576" s="338">
        <f t="shared" si="177"/>
        <v>0</v>
      </c>
      <c r="V576" s="374"/>
      <c r="W576" s="399">
        <f t="shared" si="178"/>
        <v>0</v>
      </c>
      <c r="X576" s="400">
        <f t="shared" si="179"/>
        <v>0</v>
      </c>
      <c r="Y576" s="400">
        <f t="shared" si="180"/>
        <v>0</v>
      </c>
      <c r="Z576" s="400">
        <f t="shared" si="181"/>
        <v>0</v>
      </c>
      <c r="AA576" s="400">
        <f t="shared" si="182"/>
        <v>0</v>
      </c>
      <c r="AB576" s="400">
        <f t="shared" si="183"/>
        <v>0</v>
      </c>
      <c r="AC576" s="400">
        <f t="shared" si="184"/>
        <v>0</v>
      </c>
      <c r="AD576" s="534">
        <f t="shared" si="185"/>
        <v>0</v>
      </c>
      <c r="AE576" s="386"/>
      <c r="AF576" s="405">
        <f t="shared" si="186"/>
        <v>0</v>
      </c>
      <c r="AG576" s="374"/>
      <c r="AH576" s="544"/>
    </row>
    <row r="577" spans="1:34" s="346" customFormat="1" hidden="1" x14ac:dyDescent="0.2">
      <c r="A577" s="384">
        <f t="shared" si="176"/>
        <v>0</v>
      </c>
      <c r="B577" s="385"/>
      <c r="C577" s="374"/>
      <c r="D577" s="438"/>
      <c r="E577" s="352"/>
      <c r="F577" s="353"/>
      <c r="G577" s="353"/>
      <c r="H577" s="353"/>
      <c r="I577" s="353"/>
      <c r="J577" s="394">
        <f t="shared" si="175"/>
        <v>0</v>
      </c>
      <c r="K577" s="374"/>
      <c r="L577" s="374"/>
      <c r="M577" s="354"/>
      <c r="N577" s="355"/>
      <c r="O577" s="355"/>
      <c r="P577" s="355"/>
      <c r="Q577" s="355"/>
      <c r="R577" s="355"/>
      <c r="S577" s="356"/>
      <c r="T577" s="357"/>
      <c r="U577" s="338">
        <f t="shared" si="177"/>
        <v>0</v>
      </c>
      <c r="V577" s="374"/>
      <c r="W577" s="399">
        <f t="shared" si="178"/>
        <v>0</v>
      </c>
      <c r="X577" s="400">
        <f t="shared" si="179"/>
        <v>0</v>
      </c>
      <c r="Y577" s="400">
        <f t="shared" si="180"/>
        <v>0</v>
      </c>
      <c r="Z577" s="400">
        <f t="shared" si="181"/>
        <v>0</v>
      </c>
      <c r="AA577" s="400">
        <f t="shared" si="182"/>
        <v>0</v>
      </c>
      <c r="AB577" s="400">
        <f t="shared" si="183"/>
        <v>0</v>
      </c>
      <c r="AC577" s="400">
        <f t="shared" si="184"/>
        <v>0</v>
      </c>
      <c r="AD577" s="534">
        <f t="shared" si="185"/>
        <v>0</v>
      </c>
      <c r="AE577" s="386"/>
      <c r="AF577" s="405">
        <f t="shared" si="186"/>
        <v>0</v>
      </c>
      <c r="AG577" s="374"/>
      <c r="AH577" s="544"/>
    </row>
    <row r="578" spans="1:34" s="346" customFormat="1" hidden="1" x14ac:dyDescent="0.2">
      <c r="A578" s="384">
        <f t="shared" si="176"/>
        <v>0</v>
      </c>
      <c r="B578" s="385"/>
      <c r="C578" s="374"/>
      <c r="D578" s="438"/>
      <c r="E578" s="352"/>
      <c r="F578" s="353"/>
      <c r="G578" s="353"/>
      <c r="H578" s="353"/>
      <c r="I578" s="353"/>
      <c r="J578" s="394">
        <f t="shared" si="175"/>
        <v>0</v>
      </c>
      <c r="K578" s="374"/>
      <c r="L578" s="374"/>
      <c r="M578" s="354"/>
      <c r="N578" s="355"/>
      <c r="O578" s="355"/>
      <c r="P578" s="355"/>
      <c r="Q578" s="355"/>
      <c r="R578" s="355"/>
      <c r="S578" s="356"/>
      <c r="T578" s="357"/>
      <c r="U578" s="338">
        <f t="shared" si="177"/>
        <v>0</v>
      </c>
      <c r="V578" s="374"/>
      <c r="W578" s="399">
        <f t="shared" si="178"/>
        <v>0</v>
      </c>
      <c r="X578" s="400">
        <f t="shared" si="179"/>
        <v>0</v>
      </c>
      <c r="Y578" s="400">
        <f t="shared" si="180"/>
        <v>0</v>
      </c>
      <c r="Z578" s="400">
        <f t="shared" si="181"/>
        <v>0</v>
      </c>
      <c r="AA578" s="400">
        <f t="shared" si="182"/>
        <v>0</v>
      </c>
      <c r="AB578" s="400">
        <f t="shared" si="183"/>
        <v>0</v>
      </c>
      <c r="AC578" s="400">
        <f t="shared" si="184"/>
        <v>0</v>
      </c>
      <c r="AD578" s="534">
        <f t="shared" si="185"/>
        <v>0</v>
      </c>
      <c r="AE578" s="386"/>
      <c r="AF578" s="405">
        <f t="shared" si="186"/>
        <v>0</v>
      </c>
      <c r="AG578" s="374"/>
      <c r="AH578" s="544"/>
    </row>
    <row r="579" spans="1:34" s="346" customFormat="1" hidden="1" x14ac:dyDescent="0.2">
      <c r="A579" s="384">
        <f t="shared" si="176"/>
        <v>0</v>
      </c>
      <c r="B579" s="385"/>
      <c r="C579" s="374"/>
      <c r="D579" s="438"/>
      <c r="E579" s="352"/>
      <c r="F579" s="353"/>
      <c r="G579" s="353"/>
      <c r="H579" s="353"/>
      <c r="I579" s="353"/>
      <c r="J579" s="394">
        <f t="shared" si="175"/>
        <v>0</v>
      </c>
      <c r="K579" s="374"/>
      <c r="L579" s="374"/>
      <c r="M579" s="354"/>
      <c r="N579" s="355"/>
      <c r="O579" s="355"/>
      <c r="P579" s="355"/>
      <c r="Q579" s="355"/>
      <c r="R579" s="355"/>
      <c r="S579" s="356"/>
      <c r="T579" s="357"/>
      <c r="U579" s="338">
        <f t="shared" si="177"/>
        <v>0</v>
      </c>
      <c r="V579" s="374"/>
      <c r="W579" s="399">
        <f t="shared" si="178"/>
        <v>0</v>
      </c>
      <c r="X579" s="400">
        <f t="shared" si="179"/>
        <v>0</v>
      </c>
      <c r="Y579" s="400">
        <f t="shared" si="180"/>
        <v>0</v>
      </c>
      <c r="Z579" s="400">
        <f t="shared" si="181"/>
        <v>0</v>
      </c>
      <c r="AA579" s="400">
        <f t="shared" si="182"/>
        <v>0</v>
      </c>
      <c r="AB579" s="400">
        <f t="shared" si="183"/>
        <v>0</v>
      </c>
      <c r="AC579" s="400">
        <f t="shared" si="184"/>
        <v>0</v>
      </c>
      <c r="AD579" s="534">
        <f t="shared" si="185"/>
        <v>0</v>
      </c>
      <c r="AE579" s="386"/>
      <c r="AF579" s="405">
        <f t="shared" si="186"/>
        <v>0</v>
      </c>
      <c r="AG579" s="374"/>
      <c r="AH579" s="544"/>
    </row>
    <row r="580" spans="1:34" s="346" customFormat="1" hidden="1" x14ac:dyDescent="0.2">
      <c r="A580" s="384">
        <f t="shared" si="176"/>
        <v>0</v>
      </c>
      <c r="B580" s="385"/>
      <c r="C580" s="374"/>
      <c r="D580" s="438"/>
      <c r="E580" s="352"/>
      <c r="F580" s="353"/>
      <c r="G580" s="353"/>
      <c r="H580" s="353"/>
      <c r="I580" s="353"/>
      <c r="J580" s="394">
        <f t="shared" si="175"/>
        <v>0</v>
      </c>
      <c r="K580" s="374"/>
      <c r="L580" s="374"/>
      <c r="M580" s="354"/>
      <c r="N580" s="355"/>
      <c r="O580" s="355"/>
      <c r="P580" s="355"/>
      <c r="Q580" s="355"/>
      <c r="R580" s="355"/>
      <c r="S580" s="356"/>
      <c r="T580" s="357"/>
      <c r="U580" s="338">
        <f t="shared" si="177"/>
        <v>0</v>
      </c>
      <c r="V580" s="374"/>
      <c r="W580" s="399">
        <f t="shared" si="178"/>
        <v>0</v>
      </c>
      <c r="X580" s="400">
        <f t="shared" si="179"/>
        <v>0</v>
      </c>
      <c r="Y580" s="400">
        <f t="shared" si="180"/>
        <v>0</v>
      </c>
      <c r="Z580" s="400">
        <f t="shared" si="181"/>
        <v>0</v>
      </c>
      <c r="AA580" s="400">
        <f t="shared" si="182"/>
        <v>0</v>
      </c>
      <c r="AB580" s="400">
        <f t="shared" si="183"/>
        <v>0</v>
      </c>
      <c r="AC580" s="400">
        <f t="shared" si="184"/>
        <v>0</v>
      </c>
      <c r="AD580" s="534">
        <f t="shared" si="185"/>
        <v>0</v>
      </c>
      <c r="AE580" s="386"/>
      <c r="AF580" s="405">
        <f t="shared" si="186"/>
        <v>0</v>
      </c>
      <c r="AG580" s="374"/>
      <c r="AH580" s="544"/>
    </row>
    <row r="581" spans="1:34" s="346" customFormat="1" hidden="1" x14ac:dyDescent="0.2">
      <c r="A581" s="384">
        <f t="shared" si="176"/>
        <v>0</v>
      </c>
      <c r="B581" s="385"/>
      <c r="C581" s="374"/>
      <c r="D581" s="438"/>
      <c r="E581" s="352"/>
      <c r="F581" s="353"/>
      <c r="G581" s="353"/>
      <c r="H581" s="353"/>
      <c r="I581" s="353"/>
      <c r="J581" s="394">
        <f t="shared" si="175"/>
        <v>0</v>
      </c>
      <c r="K581" s="374"/>
      <c r="L581" s="374"/>
      <c r="M581" s="354"/>
      <c r="N581" s="355"/>
      <c r="O581" s="355"/>
      <c r="P581" s="355"/>
      <c r="Q581" s="355"/>
      <c r="R581" s="355"/>
      <c r="S581" s="356"/>
      <c r="T581" s="357"/>
      <c r="U581" s="338">
        <f t="shared" si="177"/>
        <v>0</v>
      </c>
      <c r="V581" s="374"/>
      <c r="W581" s="399">
        <f t="shared" si="178"/>
        <v>0</v>
      </c>
      <c r="X581" s="400">
        <f t="shared" si="179"/>
        <v>0</v>
      </c>
      <c r="Y581" s="400">
        <f t="shared" si="180"/>
        <v>0</v>
      </c>
      <c r="Z581" s="400">
        <f t="shared" si="181"/>
        <v>0</v>
      </c>
      <c r="AA581" s="400">
        <f t="shared" si="182"/>
        <v>0</v>
      </c>
      <c r="AB581" s="400">
        <f t="shared" si="183"/>
        <v>0</v>
      </c>
      <c r="AC581" s="400">
        <f t="shared" si="184"/>
        <v>0</v>
      </c>
      <c r="AD581" s="534">
        <f t="shared" si="185"/>
        <v>0</v>
      </c>
      <c r="AE581" s="386"/>
      <c r="AF581" s="405">
        <f t="shared" si="186"/>
        <v>0</v>
      </c>
      <c r="AG581" s="374"/>
      <c r="AH581" s="544"/>
    </row>
    <row r="582" spans="1:34" s="346" customFormat="1" hidden="1" x14ac:dyDescent="0.2">
      <c r="A582" s="384">
        <f t="shared" si="176"/>
        <v>0</v>
      </c>
      <c r="B582" s="385"/>
      <c r="C582" s="374"/>
      <c r="D582" s="438"/>
      <c r="E582" s="352"/>
      <c r="F582" s="353"/>
      <c r="G582" s="353"/>
      <c r="H582" s="353"/>
      <c r="I582" s="353"/>
      <c r="J582" s="394">
        <f t="shared" si="175"/>
        <v>0</v>
      </c>
      <c r="K582" s="374"/>
      <c r="L582" s="374"/>
      <c r="M582" s="354"/>
      <c r="N582" s="355"/>
      <c r="O582" s="355"/>
      <c r="P582" s="355"/>
      <c r="Q582" s="355"/>
      <c r="R582" s="355"/>
      <c r="S582" s="356"/>
      <c r="T582" s="357"/>
      <c r="U582" s="338">
        <f t="shared" si="177"/>
        <v>0</v>
      </c>
      <c r="V582" s="374"/>
      <c r="W582" s="399">
        <f t="shared" si="178"/>
        <v>0</v>
      </c>
      <c r="X582" s="400">
        <f t="shared" si="179"/>
        <v>0</v>
      </c>
      <c r="Y582" s="400">
        <f t="shared" si="180"/>
        <v>0</v>
      </c>
      <c r="Z582" s="400">
        <f t="shared" si="181"/>
        <v>0</v>
      </c>
      <c r="AA582" s="400">
        <f t="shared" si="182"/>
        <v>0</v>
      </c>
      <c r="AB582" s="400">
        <f t="shared" si="183"/>
        <v>0</v>
      </c>
      <c r="AC582" s="400">
        <f t="shared" si="184"/>
        <v>0</v>
      </c>
      <c r="AD582" s="534">
        <f t="shared" si="185"/>
        <v>0</v>
      </c>
      <c r="AE582" s="386"/>
      <c r="AF582" s="405">
        <f t="shared" si="186"/>
        <v>0</v>
      </c>
      <c r="AG582" s="374"/>
      <c r="AH582" s="544"/>
    </row>
    <row r="583" spans="1:34" s="346" customFormat="1" hidden="1" x14ac:dyDescent="0.2">
      <c r="A583" s="384">
        <f t="shared" si="176"/>
        <v>0</v>
      </c>
      <c r="B583" s="385"/>
      <c r="C583" s="374"/>
      <c r="D583" s="438"/>
      <c r="E583" s="352"/>
      <c r="F583" s="353"/>
      <c r="G583" s="353"/>
      <c r="H583" s="353"/>
      <c r="I583" s="353"/>
      <c r="J583" s="394">
        <f t="shared" si="175"/>
        <v>0</v>
      </c>
      <c r="K583" s="374"/>
      <c r="L583" s="374"/>
      <c r="M583" s="354"/>
      <c r="N583" s="355"/>
      <c r="O583" s="355"/>
      <c r="P583" s="355"/>
      <c r="Q583" s="355"/>
      <c r="R583" s="355"/>
      <c r="S583" s="356"/>
      <c r="T583" s="357"/>
      <c r="U583" s="338">
        <f t="shared" si="177"/>
        <v>0</v>
      </c>
      <c r="V583" s="374"/>
      <c r="W583" s="399">
        <f t="shared" si="178"/>
        <v>0</v>
      </c>
      <c r="X583" s="400">
        <f t="shared" si="179"/>
        <v>0</v>
      </c>
      <c r="Y583" s="400">
        <f t="shared" si="180"/>
        <v>0</v>
      </c>
      <c r="Z583" s="400">
        <f t="shared" si="181"/>
        <v>0</v>
      </c>
      <c r="AA583" s="400">
        <f t="shared" si="182"/>
        <v>0</v>
      </c>
      <c r="AB583" s="400">
        <f t="shared" si="183"/>
        <v>0</v>
      </c>
      <c r="AC583" s="400">
        <f t="shared" si="184"/>
        <v>0</v>
      </c>
      <c r="AD583" s="534">
        <f t="shared" si="185"/>
        <v>0</v>
      </c>
      <c r="AE583" s="386"/>
      <c r="AF583" s="405">
        <f t="shared" si="186"/>
        <v>0</v>
      </c>
      <c r="AG583" s="374"/>
      <c r="AH583" s="544"/>
    </row>
    <row r="584" spans="1:34" s="346" customFormat="1" hidden="1" x14ac:dyDescent="0.2">
      <c r="A584" s="384">
        <f t="shared" si="176"/>
        <v>0</v>
      </c>
      <c r="B584" s="385"/>
      <c r="C584" s="374"/>
      <c r="D584" s="438"/>
      <c r="E584" s="352"/>
      <c r="F584" s="353"/>
      <c r="G584" s="353"/>
      <c r="H584" s="353"/>
      <c r="I584" s="353"/>
      <c r="J584" s="394">
        <f t="shared" si="175"/>
        <v>0</v>
      </c>
      <c r="K584" s="374"/>
      <c r="L584" s="374"/>
      <c r="M584" s="354"/>
      <c r="N584" s="355"/>
      <c r="O584" s="355"/>
      <c r="P584" s="355"/>
      <c r="Q584" s="355"/>
      <c r="R584" s="355"/>
      <c r="S584" s="356"/>
      <c r="T584" s="357"/>
      <c r="U584" s="338">
        <f t="shared" si="177"/>
        <v>0</v>
      </c>
      <c r="V584" s="374"/>
      <c r="W584" s="399">
        <f t="shared" si="178"/>
        <v>0</v>
      </c>
      <c r="X584" s="400">
        <f t="shared" si="179"/>
        <v>0</v>
      </c>
      <c r="Y584" s="400">
        <f t="shared" si="180"/>
        <v>0</v>
      </c>
      <c r="Z584" s="400">
        <f t="shared" si="181"/>
        <v>0</v>
      </c>
      <c r="AA584" s="400">
        <f t="shared" si="182"/>
        <v>0</v>
      </c>
      <c r="AB584" s="400">
        <f t="shared" si="183"/>
        <v>0</v>
      </c>
      <c r="AC584" s="400">
        <f t="shared" si="184"/>
        <v>0</v>
      </c>
      <c r="AD584" s="534">
        <f t="shared" si="185"/>
        <v>0</v>
      </c>
      <c r="AE584" s="386"/>
      <c r="AF584" s="405">
        <f t="shared" si="186"/>
        <v>0</v>
      </c>
      <c r="AG584" s="374"/>
      <c r="AH584" s="544"/>
    </row>
    <row r="585" spans="1:34" s="346" customFormat="1" hidden="1" x14ac:dyDescent="0.2">
      <c r="A585" s="384">
        <f t="shared" si="176"/>
        <v>0</v>
      </c>
      <c r="B585" s="385"/>
      <c r="C585" s="374"/>
      <c r="D585" s="438"/>
      <c r="E585" s="352"/>
      <c r="F585" s="353"/>
      <c r="G585" s="353"/>
      <c r="H585" s="353"/>
      <c r="I585" s="353"/>
      <c r="J585" s="394">
        <f t="shared" si="175"/>
        <v>0</v>
      </c>
      <c r="K585" s="374"/>
      <c r="L585" s="374"/>
      <c r="M585" s="354"/>
      <c r="N585" s="355"/>
      <c r="O585" s="355"/>
      <c r="P585" s="355"/>
      <c r="Q585" s="355"/>
      <c r="R585" s="355"/>
      <c r="S585" s="356"/>
      <c r="T585" s="357"/>
      <c r="U585" s="338">
        <f t="shared" si="177"/>
        <v>0</v>
      </c>
      <c r="V585" s="374"/>
      <c r="W585" s="399">
        <f t="shared" si="178"/>
        <v>0</v>
      </c>
      <c r="X585" s="400">
        <f t="shared" si="179"/>
        <v>0</v>
      </c>
      <c r="Y585" s="400">
        <f t="shared" si="180"/>
        <v>0</v>
      </c>
      <c r="Z585" s="400">
        <f t="shared" si="181"/>
        <v>0</v>
      </c>
      <c r="AA585" s="400">
        <f t="shared" si="182"/>
        <v>0</v>
      </c>
      <c r="AB585" s="400">
        <f t="shared" si="183"/>
        <v>0</v>
      </c>
      <c r="AC585" s="400">
        <f t="shared" si="184"/>
        <v>0</v>
      </c>
      <c r="AD585" s="534">
        <f t="shared" si="185"/>
        <v>0</v>
      </c>
      <c r="AE585" s="386"/>
      <c r="AF585" s="405">
        <f t="shared" si="186"/>
        <v>0</v>
      </c>
      <c r="AG585" s="374"/>
      <c r="AH585" s="544"/>
    </row>
    <row r="586" spans="1:34" s="346" customFormat="1" hidden="1" x14ac:dyDescent="0.2">
      <c r="A586" s="384">
        <f t="shared" si="176"/>
        <v>0</v>
      </c>
      <c r="B586" s="385"/>
      <c r="C586" s="374"/>
      <c r="D586" s="438"/>
      <c r="E586" s="352"/>
      <c r="F586" s="353"/>
      <c r="G586" s="353"/>
      <c r="H586" s="353"/>
      <c r="I586" s="353"/>
      <c r="J586" s="394">
        <f t="shared" si="175"/>
        <v>0</v>
      </c>
      <c r="K586" s="374"/>
      <c r="L586" s="374"/>
      <c r="M586" s="354"/>
      <c r="N586" s="355"/>
      <c r="O586" s="355"/>
      <c r="P586" s="355"/>
      <c r="Q586" s="355"/>
      <c r="R586" s="355"/>
      <c r="S586" s="356"/>
      <c r="T586" s="357"/>
      <c r="U586" s="338">
        <f t="shared" si="177"/>
        <v>0</v>
      </c>
      <c r="V586" s="374"/>
      <c r="W586" s="399">
        <f t="shared" si="178"/>
        <v>0</v>
      </c>
      <c r="X586" s="400">
        <f t="shared" si="179"/>
        <v>0</v>
      </c>
      <c r="Y586" s="400">
        <f t="shared" si="180"/>
        <v>0</v>
      </c>
      <c r="Z586" s="400">
        <f t="shared" si="181"/>
        <v>0</v>
      </c>
      <c r="AA586" s="400">
        <f t="shared" si="182"/>
        <v>0</v>
      </c>
      <c r="AB586" s="400">
        <f t="shared" si="183"/>
        <v>0</v>
      </c>
      <c r="AC586" s="400">
        <f t="shared" si="184"/>
        <v>0</v>
      </c>
      <c r="AD586" s="534">
        <f t="shared" si="185"/>
        <v>0</v>
      </c>
      <c r="AE586" s="386"/>
      <c r="AF586" s="405">
        <f t="shared" si="186"/>
        <v>0</v>
      </c>
      <c r="AG586" s="374"/>
      <c r="AH586" s="544"/>
    </row>
    <row r="587" spans="1:34" s="346" customFormat="1" hidden="1" x14ac:dyDescent="0.2">
      <c r="A587" s="384">
        <f t="shared" si="176"/>
        <v>0</v>
      </c>
      <c r="B587" s="385"/>
      <c r="C587" s="374"/>
      <c r="D587" s="438"/>
      <c r="E587" s="352"/>
      <c r="F587" s="353"/>
      <c r="G587" s="353"/>
      <c r="H587" s="353"/>
      <c r="I587" s="353"/>
      <c r="J587" s="394">
        <f t="shared" si="175"/>
        <v>0</v>
      </c>
      <c r="K587" s="374"/>
      <c r="L587" s="374"/>
      <c r="M587" s="354"/>
      <c r="N587" s="355"/>
      <c r="O587" s="355"/>
      <c r="P587" s="355"/>
      <c r="Q587" s="355"/>
      <c r="R587" s="355"/>
      <c r="S587" s="356"/>
      <c r="T587" s="357"/>
      <c r="U587" s="338">
        <f t="shared" si="177"/>
        <v>0</v>
      </c>
      <c r="V587" s="374"/>
      <c r="W587" s="399">
        <f t="shared" si="178"/>
        <v>0</v>
      </c>
      <c r="X587" s="400">
        <f t="shared" si="179"/>
        <v>0</v>
      </c>
      <c r="Y587" s="400">
        <f t="shared" si="180"/>
        <v>0</v>
      </c>
      <c r="Z587" s="400">
        <f t="shared" si="181"/>
        <v>0</v>
      </c>
      <c r="AA587" s="400">
        <f t="shared" si="182"/>
        <v>0</v>
      </c>
      <c r="AB587" s="400">
        <f t="shared" si="183"/>
        <v>0</v>
      </c>
      <c r="AC587" s="400">
        <f t="shared" si="184"/>
        <v>0</v>
      </c>
      <c r="AD587" s="534">
        <f t="shared" si="185"/>
        <v>0</v>
      </c>
      <c r="AE587" s="386"/>
      <c r="AF587" s="405">
        <f t="shared" si="186"/>
        <v>0</v>
      </c>
      <c r="AG587" s="374"/>
      <c r="AH587" s="544"/>
    </row>
    <row r="588" spans="1:34" s="346" customFormat="1" hidden="1" x14ac:dyDescent="0.2">
      <c r="A588" s="384">
        <f t="shared" si="176"/>
        <v>0</v>
      </c>
      <c r="B588" s="385"/>
      <c r="C588" s="374"/>
      <c r="D588" s="438"/>
      <c r="E588" s="352"/>
      <c r="F588" s="353"/>
      <c r="G588" s="353"/>
      <c r="H588" s="353"/>
      <c r="I588" s="353"/>
      <c r="J588" s="394">
        <f t="shared" si="175"/>
        <v>0</v>
      </c>
      <c r="K588" s="374"/>
      <c r="L588" s="374"/>
      <c r="M588" s="354"/>
      <c r="N588" s="355"/>
      <c r="O588" s="355"/>
      <c r="P588" s="355"/>
      <c r="Q588" s="355"/>
      <c r="R588" s="355"/>
      <c r="S588" s="356"/>
      <c r="T588" s="357"/>
      <c r="U588" s="338">
        <f t="shared" si="177"/>
        <v>0</v>
      </c>
      <c r="V588" s="374"/>
      <c r="W588" s="399">
        <f t="shared" si="178"/>
        <v>0</v>
      </c>
      <c r="X588" s="400">
        <f t="shared" si="179"/>
        <v>0</v>
      </c>
      <c r="Y588" s="400">
        <f t="shared" si="180"/>
        <v>0</v>
      </c>
      <c r="Z588" s="400">
        <f t="shared" si="181"/>
        <v>0</v>
      </c>
      <c r="AA588" s="400">
        <f t="shared" si="182"/>
        <v>0</v>
      </c>
      <c r="AB588" s="400">
        <f t="shared" si="183"/>
        <v>0</v>
      </c>
      <c r="AC588" s="400">
        <f t="shared" si="184"/>
        <v>0</v>
      </c>
      <c r="AD588" s="534">
        <f t="shared" si="185"/>
        <v>0</v>
      </c>
      <c r="AE588" s="386"/>
      <c r="AF588" s="405">
        <f t="shared" si="186"/>
        <v>0</v>
      </c>
      <c r="AG588" s="374"/>
      <c r="AH588" s="544"/>
    </row>
    <row r="589" spans="1:34" s="346" customFormat="1" hidden="1" x14ac:dyDescent="0.2">
      <c r="A589" s="384">
        <f t="shared" si="176"/>
        <v>0</v>
      </c>
      <c r="B589" s="385"/>
      <c r="C589" s="374"/>
      <c r="D589" s="438"/>
      <c r="E589" s="352"/>
      <c r="F589" s="353"/>
      <c r="G589" s="353"/>
      <c r="H589" s="353"/>
      <c r="I589" s="353"/>
      <c r="J589" s="394">
        <f t="shared" si="175"/>
        <v>0</v>
      </c>
      <c r="K589" s="374"/>
      <c r="L589" s="374"/>
      <c r="M589" s="354"/>
      <c r="N589" s="355"/>
      <c r="O589" s="355"/>
      <c r="P589" s="355"/>
      <c r="Q589" s="355"/>
      <c r="R589" s="355"/>
      <c r="S589" s="356"/>
      <c r="T589" s="357"/>
      <c r="U589" s="338">
        <f t="shared" si="177"/>
        <v>0</v>
      </c>
      <c r="V589" s="374"/>
      <c r="W589" s="399">
        <f t="shared" si="178"/>
        <v>0</v>
      </c>
      <c r="X589" s="400">
        <f t="shared" si="179"/>
        <v>0</v>
      </c>
      <c r="Y589" s="400">
        <f t="shared" si="180"/>
        <v>0</v>
      </c>
      <c r="Z589" s="400">
        <f t="shared" si="181"/>
        <v>0</v>
      </c>
      <c r="AA589" s="400">
        <f t="shared" si="182"/>
        <v>0</v>
      </c>
      <c r="AB589" s="400">
        <f t="shared" si="183"/>
        <v>0</v>
      </c>
      <c r="AC589" s="400">
        <f t="shared" si="184"/>
        <v>0</v>
      </c>
      <c r="AD589" s="534">
        <f t="shared" si="185"/>
        <v>0</v>
      </c>
      <c r="AE589" s="386"/>
      <c r="AF589" s="405">
        <f t="shared" si="186"/>
        <v>0</v>
      </c>
      <c r="AG589" s="374"/>
      <c r="AH589" s="544"/>
    </row>
    <row r="590" spans="1:34" s="346" customFormat="1" hidden="1" x14ac:dyDescent="0.2">
      <c r="A590" s="384">
        <f t="shared" si="176"/>
        <v>0</v>
      </c>
      <c r="B590" s="385"/>
      <c r="C590" s="374"/>
      <c r="D590" s="438"/>
      <c r="E590" s="352"/>
      <c r="F590" s="353"/>
      <c r="G590" s="353"/>
      <c r="H590" s="353"/>
      <c r="I590" s="353"/>
      <c r="J590" s="394">
        <f t="shared" si="175"/>
        <v>0</v>
      </c>
      <c r="K590" s="374"/>
      <c r="L590" s="374"/>
      <c r="M590" s="354"/>
      <c r="N590" s="355"/>
      <c r="O590" s="355"/>
      <c r="P590" s="355"/>
      <c r="Q590" s="355"/>
      <c r="R590" s="355"/>
      <c r="S590" s="356"/>
      <c r="T590" s="357"/>
      <c r="U590" s="338">
        <f t="shared" si="177"/>
        <v>0</v>
      </c>
      <c r="V590" s="374"/>
      <c r="W590" s="399">
        <f t="shared" si="178"/>
        <v>0</v>
      </c>
      <c r="X590" s="400">
        <f t="shared" si="179"/>
        <v>0</v>
      </c>
      <c r="Y590" s="400">
        <f t="shared" si="180"/>
        <v>0</v>
      </c>
      <c r="Z590" s="400">
        <f t="shared" si="181"/>
        <v>0</v>
      </c>
      <c r="AA590" s="400">
        <f t="shared" si="182"/>
        <v>0</v>
      </c>
      <c r="AB590" s="400">
        <f t="shared" si="183"/>
        <v>0</v>
      </c>
      <c r="AC590" s="400">
        <f t="shared" si="184"/>
        <v>0</v>
      </c>
      <c r="AD590" s="534">
        <f t="shared" si="185"/>
        <v>0</v>
      </c>
      <c r="AE590" s="386"/>
      <c r="AF590" s="405">
        <f t="shared" si="186"/>
        <v>0</v>
      </c>
      <c r="AG590" s="374"/>
      <c r="AH590" s="544"/>
    </row>
    <row r="591" spans="1:34" s="346" customFormat="1" hidden="1" x14ac:dyDescent="0.2">
      <c r="A591" s="384">
        <f t="shared" si="176"/>
        <v>0</v>
      </c>
      <c r="B591" s="385"/>
      <c r="C591" s="374"/>
      <c r="D591" s="438"/>
      <c r="E591" s="352"/>
      <c r="F591" s="353"/>
      <c r="G591" s="353"/>
      <c r="H591" s="353"/>
      <c r="I591" s="353"/>
      <c r="J591" s="394">
        <f t="shared" si="175"/>
        <v>0</v>
      </c>
      <c r="K591" s="374"/>
      <c r="L591" s="374"/>
      <c r="M591" s="354"/>
      <c r="N591" s="355"/>
      <c r="O591" s="355"/>
      <c r="P591" s="355"/>
      <c r="Q591" s="355"/>
      <c r="R591" s="355"/>
      <c r="S591" s="356"/>
      <c r="T591" s="357"/>
      <c r="U591" s="338">
        <f t="shared" si="177"/>
        <v>0</v>
      </c>
      <c r="V591" s="374"/>
      <c r="W591" s="399">
        <f t="shared" si="178"/>
        <v>0</v>
      </c>
      <c r="X591" s="400">
        <f t="shared" si="179"/>
        <v>0</v>
      </c>
      <c r="Y591" s="400">
        <f t="shared" si="180"/>
        <v>0</v>
      </c>
      <c r="Z591" s="400">
        <f t="shared" si="181"/>
        <v>0</v>
      </c>
      <c r="AA591" s="400">
        <f t="shared" si="182"/>
        <v>0</v>
      </c>
      <c r="AB591" s="400">
        <f t="shared" si="183"/>
        <v>0</v>
      </c>
      <c r="AC591" s="400">
        <f t="shared" si="184"/>
        <v>0</v>
      </c>
      <c r="AD591" s="534">
        <f t="shared" si="185"/>
        <v>0</v>
      </c>
      <c r="AE591" s="386"/>
      <c r="AF591" s="405">
        <f t="shared" si="186"/>
        <v>0</v>
      </c>
      <c r="AG591" s="374"/>
      <c r="AH591" s="544"/>
    </row>
    <row r="592" spans="1:34" s="346" customFormat="1" hidden="1" x14ac:dyDescent="0.2">
      <c r="A592" s="384">
        <f t="shared" si="176"/>
        <v>0</v>
      </c>
      <c r="B592" s="385"/>
      <c r="C592" s="374"/>
      <c r="D592" s="438"/>
      <c r="E592" s="352"/>
      <c r="F592" s="353"/>
      <c r="G592" s="353"/>
      <c r="H592" s="353"/>
      <c r="I592" s="353"/>
      <c r="J592" s="394">
        <f t="shared" si="175"/>
        <v>0</v>
      </c>
      <c r="K592" s="374"/>
      <c r="L592" s="374"/>
      <c r="M592" s="354"/>
      <c r="N592" s="355"/>
      <c r="O592" s="355"/>
      <c r="P592" s="355"/>
      <c r="Q592" s="355"/>
      <c r="R592" s="355"/>
      <c r="S592" s="356"/>
      <c r="T592" s="357"/>
      <c r="U592" s="338">
        <f t="shared" si="177"/>
        <v>0</v>
      </c>
      <c r="V592" s="374"/>
      <c r="W592" s="399">
        <f t="shared" si="178"/>
        <v>0</v>
      </c>
      <c r="X592" s="400">
        <f t="shared" si="179"/>
        <v>0</v>
      </c>
      <c r="Y592" s="400">
        <f t="shared" si="180"/>
        <v>0</v>
      </c>
      <c r="Z592" s="400">
        <f t="shared" si="181"/>
        <v>0</v>
      </c>
      <c r="AA592" s="400">
        <f t="shared" si="182"/>
        <v>0</v>
      </c>
      <c r="AB592" s="400">
        <f t="shared" si="183"/>
        <v>0</v>
      </c>
      <c r="AC592" s="400">
        <f t="shared" si="184"/>
        <v>0</v>
      </c>
      <c r="AD592" s="534">
        <f t="shared" si="185"/>
        <v>0</v>
      </c>
      <c r="AE592" s="386"/>
      <c r="AF592" s="405">
        <f t="shared" si="186"/>
        <v>0</v>
      </c>
      <c r="AG592" s="374"/>
      <c r="AH592" s="544"/>
    </row>
    <row r="593" spans="1:34" s="346" customFormat="1" hidden="1" x14ac:dyDescent="0.2">
      <c r="A593" s="384">
        <f t="shared" si="176"/>
        <v>0</v>
      </c>
      <c r="B593" s="385"/>
      <c r="C593" s="374"/>
      <c r="D593" s="438"/>
      <c r="E593" s="352"/>
      <c r="F593" s="353"/>
      <c r="G593" s="353"/>
      <c r="H593" s="353"/>
      <c r="I593" s="353"/>
      <c r="J593" s="394">
        <f t="shared" si="175"/>
        <v>0</v>
      </c>
      <c r="K593" s="374"/>
      <c r="L593" s="374"/>
      <c r="M593" s="354"/>
      <c r="N593" s="355"/>
      <c r="O593" s="355"/>
      <c r="P593" s="355"/>
      <c r="Q593" s="355"/>
      <c r="R593" s="355"/>
      <c r="S593" s="356"/>
      <c r="T593" s="357"/>
      <c r="U593" s="338">
        <f t="shared" si="177"/>
        <v>0</v>
      </c>
      <c r="V593" s="374"/>
      <c r="W593" s="399">
        <f t="shared" si="178"/>
        <v>0</v>
      </c>
      <c r="X593" s="400">
        <f t="shared" si="179"/>
        <v>0</v>
      </c>
      <c r="Y593" s="400">
        <f t="shared" si="180"/>
        <v>0</v>
      </c>
      <c r="Z593" s="400">
        <f t="shared" si="181"/>
        <v>0</v>
      </c>
      <c r="AA593" s="400">
        <f t="shared" si="182"/>
        <v>0</v>
      </c>
      <c r="AB593" s="400">
        <f t="shared" si="183"/>
        <v>0</v>
      </c>
      <c r="AC593" s="400">
        <f t="shared" si="184"/>
        <v>0</v>
      </c>
      <c r="AD593" s="534">
        <f t="shared" si="185"/>
        <v>0</v>
      </c>
      <c r="AE593" s="386"/>
      <c r="AF593" s="405">
        <f t="shared" si="186"/>
        <v>0</v>
      </c>
      <c r="AG593" s="374"/>
      <c r="AH593" s="544"/>
    </row>
    <row r="594" spans="1:34" s="346" customFormat="1" hidden="1" x14ac:dyDescent="0.2">
      <c r="A594" s="384">
        <f t="shared" si="176"/>
        <v>0</v>
      </c>
      <c r="B594" s="385"/>
      <c r="C594" s="374"/>
      <c r="D594" s="438"/>
      <c r="E594" s="352"/>
      <c r="F594" s="353"/>
      <c r="G594" s="353"/>
      <c r="H594" s="353"/>
      <c r="I594" s="353"/>
      <c r="J594" s="394">
        <f t="shared" si="175"/>
        <v>0</v>
      </c>
      <c r="K594" s="374"/>
      <c r="L594" s="374"/>
      <c r="M594" s="354"/>
      <c r="N594" s="355"/>
      <c r="O594" s="355"/>
      <c r="P594" s="355"/>
      <c r="Q594" s="355"/>
      <c r="R594" s="355"/>
      <c r="S594" s="356"/>
      <c r="T594" s="357"/>
      <c r="U594" s="338">
        <f t="shared" si="177"/>
        <v>0</v>
      </c>
      <c r="V594" s="374"/>
      <c r="W594" s="399">
        <f t="shared" si="178"/>
        <v>0</v>
      </c>
      <c r="X594" s="400">
        <f t="shared" si="179"/>
        <v>0</v>
      </c>
      <c r="Y594" s="400">
        <f t="shared" si="180"/>
        <v>0</v>
      </c>
      <c r="Z594" s="400">
        <f t="shared" si="181"/>
        <v>0</v>
      </c>
      <c r="AA594" s="400">
        <f t="shared" si="182"/>
        <v>0</v>
      </c>
      <c r="AB594" s="400">
        <f t="shared" si="183"/>
        <v>0</v>
      </c>
      <c r="AC594" s="400">
        <f t="shared" si="184"/>
        <v>0</v>
      </c>
      <c r="AD594" s="534">
        <f t="shared" si="185"/>
        <v>0</v>
      </c>
      <c r="AE594" s="386"/>
      <c r="AF594" s="405">
        <f t="shared" si="186"/>
        <v>0</v>
      </c>
      <c r="AG594" s="374"/>
      <c r="AH594" s="544"/>
    </row>
    <row r="595" spans="1:34" s="346" customFormat="1" hidden="1" x14ac:dyDescent="0.2">
      <c r="A595" s="384">
        <f t="shared" si="176"/>
        <v>0</v>
      </c>
      <c r="B595" s="385"/>
      <c r="C595" s="374"/>
      <c r="D595" s="438"/>
      <c r="E595" s="352"/>
      <c r="F595" s="353"/>
      <c r="G595" s="353"/>
      <c r="H595" s="353"/>
      <c r="I595" s="353"/>
      <c r="J595" s="394">
        <f t="shared" si="175"/>
        <v>0</v>
      </c>
      <c r="K595" s="374"/>
      <c r="L595" s="374"/>
      <c r="M595" s="354"/>
      <c r="N595" s="355"/>
      <c r="O595" s="355"/>
      <c r="P595" s="355"/>
      <c r="Q595" s="355"/>
      <c r="R595" s="355"/>
      <c r="S595" s="356"/>
      <c r="T595" s="357"/>
      <c r="U595" s="338">
        <f t="shared" si="177"/>
        <v>0</v>
      </c>
      <c r="V595" s="374"/>
      <c r="W595" s="399">
        <f t="shared" si="178"/>
        <v>0</v>
      </c>
      <c r="X595" s="400">
        <f t="shared" si="179"/>
        <v>0</v>
      </c>
      <c r="Y595" s="400">
        <f t="shared" si="180"/>
        <v>0</v>
      </c>
      <c r="Z595" s="400">
        <f t="shared" si="181"/>
        <v>0</v>
      </c>
      <c r="AA595" s="400">
        <f t="shared" si="182"/>
        <v>0</v>
      </c>
      <c r="AB595" s="400">
        <f t="shared" si="183"/>
        <v>0</v>
      </c>
      <c r="AC595" s="400">
        <f t="shared" si="184"/>
        <v>0</v>
      </c>
      <c r="AD595" s="534">
        <f t="shared" si="185"/>
        <v>0</v>
      </c>
      <c r="AE595" s="386"/>
      <c r="AF595" s="405">
        <f t="shared" si="186"/>
        <v>0</v>
      </c>
      <c r="AG595" s="374"/>
      <c r="AH595" s="544"/>
    </row>
    <row r="596" spans="1:34" s="346" customFormat="1" hidden="1" x14ac:dyDescent="0.2">
      <c r="A596" s="384">
        <f t="shared" si="176"/>
        <v>0</v>
      </c>
      <c r="B596" s="385"/>
      <c r="C596" s="374"/>
      <c r="D596" s="438"/>
      <c r="E596" s="352"/>
      <c r="F596" s="353"/>
      <c r="G596" s="353"/>
      <c r="H596" s="353"/>
      <c r="I596" s="353"/>
      <c r="J596" s="394">
        <f t="shared" si="175"/>
        <v>0</v>
      </c>
      <c r="K596" s="374"/>
      <c r="L596" s="374"/>
      <c r="M596" s="354"/>
      <c r="N596" s="355"/>
      <c r="O596" s="355"/>
      <c r="P596" s="355"/>
      <c r="Q596" s="355"/>
      <c r="R596" s="355"/>
      <c r="S596" s="356"/>
      <c r="T596" s="357"/>
      <c r="U596" s="338">
        <f t="shared" si="177"/>
        <v>0</v>
      </c>
      <c r="V596" s="374"/>
      <c r="W596" s="399">
        <f t="shared" si="178"/>
        <v>0</v>
      </c>
      <c r="X596" s="400">
        <f t="shared" si="179"/>
        <v>0</v>
      </c>
      <c r="Y596" s="400">
        <f t="shared" si="180"/>
        <v>0</v>
      </c>
      <c r="Z596" s="400">
        <f t="shared" si="181"/>
        <v>0</v>
      </c>
      <c r="AA596" s="400">
        <f t="shared" si="182"/>
        <v>0</v>
      </c>
      <c r="AB596" s="400">
        <f t="shared" si="183"/>
        <v>0</v>
      </c>
      <c r="AC596" s="400">
        <f t="shared" si="184"/>
        <v>0</v>
      </c>
      <c r="AD596" s="534">
        <f t="shared" si="185"/>
        <v>0</v>
      </c>
      <c r="AE596" s="386"/>
      <c r="AF596" s="405">
        <f t="shared" si="186"/>
        <v>0</v>
      </c>
      <c r="AG596" s="374"/>
      <c r="AH596" s="544"/>
    </row>
    <row r="597" spans="1:34" s="346" customFormat="1" hidden="1" x14ac:dyDescent="0.2">
      <c r="A597" s="384">
        <f t="shared" si="176"/>
        <v>0</v>
      </c>
      <c r="B597" s="385"/>
      <c r="C597" s="374"/>
      <c r="D597" s="438"/>
      <c r="E597" s="352"/>
      <c r="F597" s="353"/>
      <c r="G597" s="353"/>
      <c r="H597" s="353"/>
      <c r="I597" s="353"/>
      <c r="J597" s="394">
        <f t="shared" si="175"/>
        <v>0</v>
      </c>
      <c r="K597" s="374"/>
      <c r="L597" s="374"/>
      <c r="M597" s="354"/>
      <c r="N597" s="355"/>
      <c r="O597" s="355"/>
      <c r="P597" s="355"/>
      <c r="Q597" s="355"/>
      <c r="R597" s="355"/>
      <c r="S597" s="356"/>
      <c r="T597" s="357"/>
      <c r="U597" s="338">
        <f t="shared" si="177"/>
        <v>0</v>
      </c>
      <c r="V597" s="374"/>
      <c r="W597" s="399">
        <f t="shared" si="178"/>
        <v>0</v>
      </c>
      <c r="X597" s="400">
        <f t="shared" si="179"/>
        <v>0</v>
      </c>
      <c r="Y597" s="400">
        <f t="shared" si="180"/>
        <v>0</v>
      </c>
      <c r="Z597" s="400">
        <f t="shared" si="181"/>
        <v>0</v>
      </c>
      <c r="AA597" s="400">
        <f t="shared" si="182"/>
        <v>0</v>
      </c>
      <c r="AB597" s="400">
        <f t="shared" si="183"/>
        <v>0</v>
      </c>
      <c r="AC597" s="400">
        <f t="shared" si="184"/>
        <v>0</v>
      </c>
      <c r="AD597" s="534">
        <f t="shared" si="185"/>
        <v>0</v>
      </c>
      <c r="AE597" s="386"/>
      <c r="AF597" s="405">
        <f t="shared" si="186"/>
        <v>0</v>
      </c>
      <c r="AG597" s="374"/>
      <c r="AH597" s="544"/>
    </row>
    <row r="598" spans="1:34" s="346" customFormat="1" hidden="1" x14ac:dyDescent="0.2">
      <c r="A598" s="384">
        <f t="shared" si="176"/>
        <v>0</v>
      </c>
      <c r="B598" s="385"/>
      <c r="C598" s="374"/>
      <c r="D598" s="438"/>
      <c r="E598" s="352"/>
      <c r="F598" s="353"/>
      <c r="G598" s="353"/>
      <c r="H598" s="353"/>
      <c r="I598" s="353"/>
      <c r="J598" s="394">
        <f t="shared" si="175"/>
        <v>0</v>
      </c>
      <c r="K598" s="374"/>
      <c r="L598" s="374"/>
      <c r="M598" s="354"/>
      <c r="N598" s="355"/>
      <c r="O598" s="355"/>
      <c r="P598" s="355"/>
      <c r="Q598" s="355"/>
      <c r="R598" s="355"/>
      <c r="S598" s="356"/>
      <c r="T598" s="357"/>
      <c r="U598" s="338">
        <f t="shared" si="177"/>
        <v>0</v>
      </c>
      <c r="V598" s="374"/>
      <c r="W598" s="399">
        <f t="shared" si="178"/>
        <v>0</v>
      </c>
      <c r="X598" s="400">
        <f t="shared" si="179"/>
        <v>0</v>
      </c>
      <c r="Y598" s="400">
        <f t="shared" si="180"/>
        <v>0</v>
      </c>
      <c r="Z598" s="400">
        <f t="shared" si="181"/>
        <v>0</v>
      </c>
      <c r="AA598" s="400">
        <f t="shared" si="182"/>
        <v>0</v>
      </c>
      <c r="AB598" s="400">
        <f t="shared" si="183"/>
        <v>0</v>
      </c>
      <c r="AC598" s="400">
        <f t="shared" si="184"/>
        <v>0</v>
      </c>
      <c r="AD598" s="534">
        <f t="shared" si="185"/>
        <v>0</v>
      </c>
      <c r="AE598" s="386"/>
      <c r="AF598" s="405">
        <f t="shared" si="186"/>
        <v>0</v>
      </c>
      <c r="AG598" s="374"/>
      <c r="AH598" s="544"/>
    </row>
    <row r="599" spans="1:34" s="346" customFormat="1" hidden="1" x14ac:dyDescent="0.2">
      <c r="A599" s="384">
        <f t="shared" si="176"/>
        <v>0</v>
      </c>
      <c r="B599" s="385"/>
      <c r="C599" s="374"/>
      <c r="D599" s="438"/>
      <c r="E599" s="352"/>
      <c r="F599" s="353"/>
      <c r="G599" s="353"/>
      <c r="H599" s="353"/>
      <c r="I599" s="353"/>
      <c r="J599" s="394">
        <f t="shared" ref="J599:J620" si="187">IF(ISBLANK(H599),G599*I599,G599*I599*H599)</f>
        <v>0</v>
      </c>
      <c r="K599" s="374"/>
      <c r="L599" s="374"/>
      <c r="M599" s="354"/>
      <c r="N599" s="355"/>
      <c r="O599" s="355"/>
      <c r="P599" s="355"/>
      <c r="Q599" s="355"/>
      <c r="R599" s="355"/>
      <c r="S599" s="356"/>
      <c r="T599" s="357"/>
      <c r="U599" s="338">
        <f t="shared" si="177"/>
        <v>0</v>
      </c>
      <c r="V599" s="374"/>
      <c r="W599" s="399">
        <f t="shared" si="178"/>
        <v>0</v>
      </c>
      <c r="X599" s="400">
        <f t="shared" si="179"/>
        <v>0</v>
      </c>
      <c r="Y599" s="400">
        <f t="shared" si="180"/>
        <v>0</v>
      </c>
      <c r="Z599" s="400">
        <f t="shared" si="181"/>
        <v>0</v>
      </c>
      <c r="AA599" s="400">
        <f t="shared" si="182"/>
        <v>0</v>
      </c>
      <c r="AB599" s="400">
        <f t="shared" si="183"/>
        <v>0</v>
      </c>
      <c r="AC599" s="400">
        <f t="shared" si="184"/>
        <v>0</v>
      </c>
      <c r="AD599" s="534">
        <f t="shared" si="185"/>
        <v>0</v>
      </c>
      <c r="AE599" s="386"/>
      <c r="AF599" s="405">
        <f t="shared" si="186"/>
        <v>0</v>
      </c>
      <c r="AG599" s="374"/>
      <c r="AH599" s="544"/>
    </row>
    <row r="600" spans="1:34" s="346" customFormat="1" hidden="1" x14ac:dyDescent="0.2">
      <c r="A600" s="384">
        <f t="shared" si="176"/>
        <v>0</v>
      </c>
      <c r="B600" s="385"/>
      <c r="C600" s="374"/>
      <c r="D600" s="438"/>
      <c r="E600" s="352"/>
      <c r="F600" s="353"/>
      <c r="G600" s="353"/>
      <c r="H600" s="353"/>
      <c r="I600" s="353"/>
      <c r="J600" s="394">
        <f t="shared" si="187"/>
        <v>0</v>
      </c>
      <c r="K600" s="374"/>
      <c r="L600" s="374"/>
      <c r="M600" s="354"/>
      <c r="N600" s="355"/>
      <c r="O600" s="355"/>
      <c r="P600" s="355"/>
      <c r="Q600" s="355"/>
      <c r="R600" s="355"/>
      <c r="S600" s="356"/>
      <c r="T600" s="357"/>
      <c r="U600" s="338">
        <f t="shared" si="177"/>
        <v>0</v>
      </c>
      <c r="V600" s="374"/>
      <c r="W600" s="399">
        <f t="shared" si="178"/>
        <v>0</v>
      </c>
      <c r="X600" s="400">
        <f t="shared" si="179"/>
        <v>0</v>
      </c>
      <c r="Y600" s="400">
        <f t="shared" si="180"/>
        <v>0</v>
      </c>
      <c r="Z600" s="400">
        <f t="shared" si="181"/>
        <v>0</v>
      </c>
      <c r="AA600" s="400">
        <f t="shared" si="182"/>
        <v>0</v>
      </c>
      <c r="AB600" s="400">
        <f t="shared" si="183"/>
        <v>0</v>
      </c>
      <c r="AC600" s="400">
        <f t="shared" si="184"/>
        <v>0</v>
      </c>
      <c r="AD600" s="534">
        <f t="shared" si="185"/>
        <v>0</v>
      </c>
      <c r="AE600" s="386"/>
      <c r="AF600" s="405">
        <f t="shared" si="186"/>
        <v>0</v>
      </c>
      <c r="AG600" s="374"/>
      <c r="AH600" s="544"/>
    </row>
    <row r="601" spans="1:34" s="346" customFormat="1" hidden="1" x14ac:dyDescent="0.2">
      <c r="A601" s="384">
        <f t="shared" si="176"/>
        <v>0</v>
      </c>
      <c r="B601" s="385"/>
      <c r="C601" s="374"/>
      <c r="D601" s="438"/>
      <c r="E601" s="352"/>
      <c r="F601" s="353"/>
      <c r="G601" s="353"/>
      <c r="H601" s="353"/>
      <c r="I601" s="353"/>
      <c r="J601" s="394">
        <f t="shared" si="187"/>
        <v>0</v>
      </c>
      <c r="K601" s="374"/>
      <c r="L601" s="374"/>
      <c r="M601" s="354"/>
      <c r="N601" s="355"/>
      <c r="O601" s="355"/>
      <c r="P601" s="355"/>
      <c r="Q601" s="355"/>
      <c r="R601" s="355"/>
      <c r="S601" s="356"/>
      <c r="T601" s="357"/>
      <c r="U601" s="338">
        <f t="shared" si="177"/>
        <v>0</v>
      </c>
      <c r="V601" s="374"/>
      <c r="W601" s="399">
        <f t="shared" si="178"/>
        <v>0</v>
      </c>
      <c r="X601" s="400">
        <f t="shared" si="179"/>
        <v>0</v>
      </c>
      <c r="Y601" s="400">
        <f t="shared" si="180"/>
        <v>0</v>
      </c>
      <c r="Z601" s="400">
        <f t="shared" si="181"/>
        <v>0</v>
      </c>
      <c r="AA601" s="400">
        <f t="shared" si="182"/>
        <v>0</v>
      </c>
      <c r="AB601" s="400">
        <f t="shared" si="183"/>
        <v>0</v>
      </c>
      <c r="AC601" s="400">
        <f t="shared" si="184"/>
        <v>0</v>
      </c>
      <c r="AD601" s="534">
        <f t="shared" si="185"/>
        <v>0</v>
      </c>
      <c r="AE601" s="386"/>
      <c r="AF601" s="405">
        <f t="shared" si="186"/>
        <v>0</v>
      </c>
      <c r="AG601" s="374"/>
      <c r="AH601" s="544"/>
    </row>
    <row r="602" spans="1:34" s="346" customFormat="1" hidden="1" x14ac:dyDescent="0.2">
      <c r="A602" s="384">
        <f t="shared" si="176"/>
        <v>0</v>
      </c>
      <c r="B602" s="385"/>
      <c r="C602" s="374"/>
      <c r="D602" s="438"/>
      <c r="E602" s="352"/>
      <c r="F602" s="353"/>
      <c r="G602" s="353"/>
      <c r="H602" s="353"/>
      <c r="I602" s="353"/>
      <c r="J602" s="394">
        <f t="shared" si="187"/>
        <v>0</v>
      </c>
      <c r="K602" s="374"/>
      <c r="L602" s="374"/>
      <c r="M602" s="354"/>
      <c r="N602" s="355"/>
      <c r="O602" s="355"/>
      <c r="P602" s="355"/>
      <c r="Q602" s="355"/>
      <c r="R602" s="355"/>
      <c r="S602" s="356"/>
      <c r="T602" s="357"/>
      <c r="U602" s="338">
        <f t="shared" si="177"/>
        <v>0</v>
      </c>
      <c r="V602" s="374"/>
      <c r="W602" s="399">
        <f t="shared" si="178"/>
        <v>0</v>
      </c>
      <c r="X602" s="400">
        <f t="shared" si="179"/>
        <v>0</v>
      </c>
      <c r="Y602" s="400">
        <f t="shared" si="180"/>
        <v>0</v>
      </c>
      <c r="Z602" s="400">
        <f t="shared" si="181"/>
        <v>0</v>
      </c>
      <c r="AA602" s="400">
        <f t="shared" si="182"/>
        <v>0</v>
      </c>
      <c r="AB602" s="400">
        <f t="shared" si="183"/>
        <v>0</v>
      </c>
      <c r="AC602" s="400">
        <f t="shared" si="184"/>
        <v>0</v>
      </c>
      <c r="AD602" s="534">
        <f t="shared" si="185"/>
        <v>0</v>
      </c>
      <c r="AE602" s="386"/>
      <c r="AF602" s="405">
        <f t="shared" si="186"/>
        <v>0</v>
      </c>
      <c r="AG602" s="374"/>
      <c r="AH602" s="544"/>
    </row>
    <row r="603" spans="1:34" s="346" customFormat="1" hidden="1" x14ac:dyDescent="0.2">
      <c r="A603" s="384">
        <f t="shared" si="176"/>
        <v>0</v>
      </c>
      <c r="B603" s="385"/>
      <c r="C603" s="374"/>
      <c r="D603" s="438"/>
      <c r="E603" s="352"/>
      <c r="F603" s="353"/>
      <c r="G603" s="353"/>
      <c r="H603" s="353"/>
      <c r="I603" s="353"/>
      <c r="J603" s="394">
        <f t="shared" si="187"/>
        <v>0</v>
      </c>
      <c r="K603" s="374"/>
      <c r="L603" s="374"/>
      <c r="M603" s="354"/>
      <c r="N603" s="355"/>
      <c r="O603" s="355"/>
      <c r="P603" s="355"/>
      <c r="Q603" s="355"/>
      <c r="R603" s="355"/>
      <c r="S603" s="356"/>
      <c r="T603" s="357"/>
      <c r="U603" s="338">
        <f t="shared" si="177"/>
        <v>0</v>
      </c>
      <c r="V603" s="374"/>
      <c r="W603" s="399">
        <f t="shared" si="178"/>
        <v>0</v>
      </c>
      <c r="X603" s="400">
        <f t="shared" si="179"/>
        <v>0</v>
      </c>
      <c r="Y603" s="400">
        <f t="shared" si="180"/>
        <v>0</v>
      </c>
      <c r="Z603" s="400">
        <f t="shared" si="181"/>
        <v>0</v>
      </c>
      <c r="AA603" s="400">
        <f t="shared" si="182"/>
        <v>0</v>
      </c>
      <c r="AB603" s="400">
        <f t="shared" si="183"/>
        <v>0</v>
      </c>
      <c r="AC603" s="400">
        <f t="shared" si="184"/>
        <v>0</v>
      </c>
      <c r="AD603" s="534">
        <f t="shared" si="185"/>
        <v>0</v>
      </c>
      <c r="AE603" s="386"/>
      <c r="AF603" s="405">
        <f t="shared" si="186"/>
        <v>0</v>
      </c>
      <c r="AG603" s="374"/>
      <c r="AH603" s="544"/>
    </row>
    <row r="604" spans="1:34" s="346" customFormat="1" hidden="1" x14ac:dyDescent="0.2">
      <c r="A604" s="384">
        <f t="shared" si="176"/>
        <v>0</v>
      </c>
      <c r="B604" s="385"/>
      <c r="C604" s="374"/>
      <c r="D604" s="438"/>
      <c r="E604" s="352"/>
      <c r="F604" s="353"/>
      <c r="G604" s="353"/>
      <c r="H604" s="353"/>
      <c r="I604" s="353"/>
      <c r="J604" s="394">
        <f t="shared" si="187"/>
        <v>0</v>
      </c>
      <c r="K604" s="374"/>
      <c r="L604" s="374"/>
      <c r="M604" s="354"/>
      <c r="N604" s="355"/>
      <c r="O604" s="355"/>
      <c r="P604" s="355"/>
      <c r="Q604" s="355"/>
      <c r="R604" s="355"/>
      <c r="S604" s="356"/>
      <c r="T604" s="357"/>
      <c r="U604" s="338">
        <f t="shared" si="177"/>
        <v>0</v>
      </c>
      <c r="V604" s="374"/>
      <c r="W604" s="399">
        <f t="shared" si="178"/>
        <v>0</v>
      </c>
      <c r="X604" s="400">
        <f t="shared" si="179"/>
        <v>0</v>
      </c>
      <c r="Y604" s="400">
        <f t="shared" si="180"/>
        <v>0</v>
      </c>
      <c r="Z604" s="400">
        <f t="shared" si="181"/>
        <v>0</v>
      </c>
      <c r="AA604" s="400">
        <f t="shared" si="182"/>
        <v>0</v>
      </c>
      <c r="AB604" s="400">
        <f t="shared" si="183"/>
        <v>0</v>
      </c>
      <c r="AC604" s="400">
        <f t="shared" si="184"/>
        <v>0</v>
      </c>
      <c r="AD604" s="534">
        <f t="shared" si="185"/>
        <v>0</v>
      </c>
      <c r="AE604" s="386"/>
      <c r="AF604" s="405">
        <f t="shared" si="186"/>
        <v>0</v>
      </c>
      <c r="AG604" s="374"/>
      <c r="AH604" s="544"/>
    </row>
    <row r="605" spans="1:34" s="346" customFormat="1" hidden="1" x14ac:dyDescent="0.2">
      <c r="A605" s="384">
        <f t="shared" si="176"/>
        <v>0</v>
      </c>
      <c r="B605" s="385"/>
      <c r="C605" s="374"/>
      <c r="D605" s="438"/>
      <c r="E605" s="352"/>
      <c r="F605" s="353"/>
      <c r="G605" s="353"/>
      <c r="H605" s="353"/>
      <c r="I605" s="353"/>
      <c r="J605" s="394">
        <f t="shared" si="187"/>
        <v>0</v>
      </c>
      <c r="K605" s="374"/>
      <c r="L605" s="374"/>
      <c r="M605" s="354"/>
      <c r="N605" s="355"/>
      <c r="O605" s="355"/>
      <c r="P605" s="355"/>
      <c r="Q605" s="355"/>
      <c r="R605" s="355"/>
      <c r="S605" s="356"/>
      <c r="T605" s="357"/>
      <c r="U605" s="338">
        <f t="shared" si="177"/>
        <v>0</v>
      </c>
      <c r="V605" s="374"/>
      <c r="W605" s="399">
        <f t="shared" si="178"/>
        <v>0</v>
      </c>
      <c r="X605" s="400">
        <f t="shared" si="179"/>
        <v>0</v>
      </c>
      <c r="Y605" s="400">
        <f t="shared" si="180"/>
        <v>0</v>
      </c>
      <c r="Z605" s="400">
        <f t="shared" si="181"/>
        <v>0</v>
      </c>
      <c r="AA605" s="400">
        <f t="shared" si="182"/>
        <v>0</v>
      </c>
      <c r="AB605" s="400">
        <f t="shared" si="183"/>
        <v>0</v>
      </c>
      <c r="AC605" s="400">
        <f t="shared" si="184"/>
        <v>0</v>
      </c>
      <c r="AD605" s="534">
        <f t="shared" si="185"/>
        <v>0</v>
      </c>
      <c r="AE605" s="386"/>
      <c r="AF605" s="405">
        <f t="shared" si="186"/>
        <v>0</v>
      </c>
      <c r="AG605" s="374"/>
      <c r="AH605" s="544"/>
    </row>
    <row r="606" spans="1:34" s="346" customFormat="1" hidden="1" x14ac:dyDescent="0.2">
      <c r="A606" s="384">
        <f t="shared" si="176"/>
        <v>0</v>
      </c>
      <c r="B606" s="385"/>
      <c r="C606" s="374"/>
      <c r="D606" s="438"/>
      <c r="E606" s="352"/>
      <c r="F606" s="353"/>
      <c r="G606" s="353"/>
      <c r="H606" s="353"/>
      <c r="I606" s="353"/>
      <c r="J606" s="394">
        <f t="shared" si="187"/>
        <v>0</v>
      </c>
      <c r="K606" s="374"/>
      <c r="L606" s="374"/>
      <c r="M606" s="354"/>
      <c r="N606" s="355"/>
      <c r="O606" s="355"/>
      <c r="P606" s="355"/>
      <c r="Q606" s="355"/>
      <c r="R606" s="355"/>
      <c r="S606" s="356"/>
      <c r="T606" s="357"/>
      <c r="U606" s="338">
        <f t="shared" si="177"/>
        <v>0</v>
      </c>
      <c r="V606" s="374"/>
      <c r="W606" s="399">
        <f t="shared" si="178"/>
        <v>0</v>
      </c>
      <c r="X606" s="400">
        <f t="shared" si="179"/>
        <v>0</v>
      </c>
      <c r="Y606" s="400">
        <f t="shared" si="180"/>
        <v>0</v>
      </c>
      <c r="Z606" s="400">
        <f t="shared" si="181"/>
        <v>0</v>
      </c>
      <c r="AA606" s="400">
        <f t="shared" si="182"/>
        <v>0</v>
      </c>
      <c r="AB606" s="400">
        <f t="shared" si="183"/>
        <v>0</v>
      </c>
      <c r="AC606" s="400">
        <f t="shared" si="184"/>
        <v>0</v>
      </c>
      <c r="AD606" s="534">
        <f t="shared" si="185"/>
        <v>0</v>
      </c>
      <c r="AE606" s="386"/>
      <c r="AF606" s="405">
        <f t="shared" si="186"/>
        <v>0</v>
      </c>
      <c r="AG606" s="374"/>
      <c r="AH606" s="544"/>
    </row>
    <row r="607" spans="1:34" s="346" customFormat="1" hidden="1" x14ac:dyDescent="0.2">
      <c r="A607" s="384">
        <f t="shared" si="176"/>
        <v>0</v>
      </c>
      <c r="B607" s="385"/>
      <c r="C607" s="374"/>
      <c r="D607" s="438"/>
      <c r="E607" s="352"/>
      <c r="F607" s="353"/>
      <c r="G607" s="353"/>
      <c r="H607" s="353"/>
      <c r="I607" s="353"/>
      <c r="J607" s="394">
        <f t="shared" si="187"/>
        <v>0</v>
      </c>
      <c r="K607" s="374"/>
      <c r="L607" s="374"/>
      <c r="M607" s="354"/>
      <c r="N607" s="355"/>
      <c r="O607" s="355"/>
      <c r="P607" s="355"/>
      <c r="Q607" s="355"/>
      <c r="R607" s="355"/>
      <c r="S607" s="356"/>
      <c r="T607" s="357"/>
      <c r="U607" s="338">
        <f t="shared" si="177"/>
        <v>0</v>
      </c>
      <c r="V607" s="374"/>
      <c r="W607" s="399">
        <f t="shared" si="178"/>
        <v>0</v>
      </c>
      <c r="X607" s="400">
        <f t="shared" si="179"/>
        <v>0</v>
      </c>
      <c r="Y607" s="400">
        <f t="shared" si="180"/>
        <v>0</v>
      </c>
      <c r="Z607" s="400">
        <f t="shared" si="181"/>
        <v>0</v>
      </c>
      <c r="AA607" s="400">
        <f t="shared" si="182"/>
        <v>0</v>
      </c>
      <c r="AB607" s="400">
        <f t="shared" si="183"/>
        <v>0</v>
      </c>
      <c r="AC607" s="400">
        <f t="shared" si="184"/>
        <v>0</v>
      </c>
      <c r="AD607" s="534">
        <f t="shared" si="185"/>
        <v>0</v>
      </c>
      <c r="AE607" s="386"/>
      <c r="AF607" s="405">
        <f t="shared" si="186"/>
        <v>0</v>
      </c>
      <c r="AG607" s="374"/>
      <c r="AH607" s="544"/>
    </row>
    <row r="608" spans="1:34" s="346" customFormat="1" hidden="1" x14ac:dyDescent="0.2">
      <c r="A608" s="384">
        <f t="shared" si="176"/>
        <v>0</v>
      </c>
      <c r="B608" s="385"/>
      <c r="C608" s="374"/>
      <c r="D608" s="438"/>
      <c r="E608" s="352"/>
      <c r="F608" s="353"/>
      <c r="G608" s="353"/>
      <c r="H608" s="353"/>
      <c r="I608" s="353"/>
      <c r="J608" s="394">
        <f t="shared" si="187"/>
        <v>0</v>
      </c>
      <c r="K608" s="374"/>
      <c r="L608" s="374"/>
      <c r="M608" s="354"/>
      <c r="N608" s="355"/>
      <c r="O608" s="355"/>
      <c r="P608" s="355"/>
      <c r="Q608" s="355"/>
      <c r="R608" s="355"/>
      <c r="S608" s="356"/>
      <c r="T608" s="357"/>
      <c r="U608" s="338">
        <f t="shared" si="177"/>
        <v>0</v>
      </c>
      <c r="V608" s="374"/>
      <c r="W608" s="399">
        <f t="shared" si="178"/>
        <v>0</v>
      </c>
      <c r="X608" s="400">
        <f t="shared" si="179"/>
        <v>0</v>
      </c>
      <c r="Y608" s="400">
        <f t="shared" si="180"/>
        <v>0</v>
      </c>
      <c r="Z608" s="400">
        <f t="shared" si="181"/>
        <v>0</v>
      </c>
      <c r="AA608" s="400">
        <f t="shared" si="182"/>
        <v>0</v>
      </c>
      <c r="AB608" s="400">
        <f t="shared" si="183"/>
        <v>0</v>
      </c>
      <c r="AC608" s="400">
        <f t="shared" si="184"/>
        <v>0</v>
      </c>
      <c r="AD608" s="534">
        <f t="shared" si="185"/>
        <v>0</v>
      </c>
      <c r="AE608" s="386"/>
      <c r="AF608" s="405">
        <f t="shared" si="186"/>
        <v>0</v>
      </c>
      <c r="AG608" s="374"/>
      <c r="AH608" s="544"/>
    </row>
    <row r="609" spans="1:34" s="346" customFormat="1" hidden="1" x14ac:dyDescent="0.2">
      <c r="A609" s="384">
        <f t="shared" si="176"/>
        <v>0</v>
      </c>
      <c r="B609" s="385"/>
      <c r="C609" s="374"/>
      <c r="D609" s="438"/>
      <c r="E609" s="352"/>
      <c r="F609" s="353"/>
      <c r="G609" s="353"/>
      <c r="H609" s="353"/>
      <c r="I609" s="353"/>
      <c r="J609" s="394">
        <f t="shared" si="187"/>
        <v>0</v>
      </c>
      <c r="K609" s="374"/>
      <c r="L609" s="374"/>
      <c r="M609" s="354"/>
      <c r="N609" s="355"/>
      <c r="O609" s="355"/>
      <c r="P609" s="355"/>
      <c r="Q609" s="355"/>
      <c r="R609" s="355"/>
      <c r="S609" s="356"/>
      <c r="T609" s="357"/>
      <c r="U609" s="338">
        <f t="shared" si="177"/>
        <v>0</v>
      </c>
      <c r="V609" s="374"/>
      <c r="W609" s="399">
        <f t="shared" si="178"/>
        <v>0</v>
      </c>
      <c r="X609" s="400">
        <f t="shared" si="179"/>
        <v>0</v>
      </c>
      <c r="Y609" s="400">
        <f t="shared" si="180"/>
        <v>0</v>
      </c>
      <c r="Z609" s="400">
        <f t="shared" si="181"/>
        <v>0</v>
      </c>
      <c r="AA609" s="400">
        <f t="shared" si="182"/>
        <v>0</v>
      </c>
      <c r="AB609" s="400">
        <f t="shared" si="183"/>
        <v>0</v>
      </c>
      <c r="AC609" s="400">
        <f t="shared" si="184"/>
        <v>0</v>
      </c>
      <c r="AD609" s="534">
        <f t="shared" si="185"/>
        <v>0</v>
      </c>
      <c r="AE609" s="386"/>
      <c r="AF609" s="405">
        <f t="shared" si="186"/>
        <v>0</v>
      </c>
      <c r="AG609" s="374"/>
      <c r="AH609" s="544"/>
    </row>
    <row r="610" spans="1:34" s="346" customFormat="1" hidden="1" x14ac:dyDescent="0.2">
      <c r="A610" s="384">
        <f t="shared" si="176"/>
        <v>0</v>
      </c>
      <c r="B610" s="385"/>
      <c r="C610" s="374"/>
      <c r="D610" s="438"/>
      <c r="E610" s="352"/>
      <c r="F610" s="353"/>
      <c r="G610" s="353"/>
      <c r="H610" s="353"/>
      <c r="I610" s="353"/>
      <c r="J610" s="394">
        <f t="shared" si="187"/>
        <v>0</v>
      </c>
      <c r="K610" s="374"/>
      <c r="L610" s="374"/>
      <c r="M610" s="354"/>
      <c r="N610" s="355"/>
      <c r="O610" s="355"/>
      <c r="P610" s="355"/>
      <c r="Q610" s="355"/>
      <c r="R610" s="355"/>
      <c r="S610" s="356"/>
      <c r="T610" s="357"/>
      <c r="U610" s="338">
        <f t="shared" si="177"/>
        <v>0</v>
      </c>
      <c r="V610" s="374"/>
      <c r="W610" s="399">
        <f t="shared" si="178"/>
        <v>0</v>
      </c>
      <c r="X610" s="400">
        <f t="shared" si="179"/>
        <v>0</v>
      </c>
      <c r="Y610" s="400">
        <f t="shared" si="180"/>
        <v>0</v>
      </c>
      <c r="Z610" s="400">
        <f t="shared" si="181"/>
        <v>0</v>
      </c>
      <c r="AA610" s="400">
        <f t="shared" si="182"/>
        <v>0</v>
      </c>
      <c r="AB610" s="400">
        <f t="shared" si="183"/>
        <v>0</v>
      </c>
      <c r="AC610" s="400">
        <f t="shared" si="184"/>
        <v>0</v>
      </c>
      <c r="AD610" s="534">
        <f t="shared" si="185"/>
        <v>0</v>
      </c>
      <c r="AE610" s="386"/>
      <c r="AF610" s="405">
        <f t="shared" si="186"/>
        <v>0</v>
      </c>
      <c r="AG610" s="374"/>
      <c r="AH610" s="544"/>
    </row>
    <row r="611" spans="1:34" s="346" customFormat="1" hidden="1" x14ac:dyDescent="0.2">
      <c r="A611" s="384">
        <f t="shared" ref="A611:A612" si="188">IF(AND(J611&lt;&gt;0,U611&lt;&gt;1),1,0)</f>
        <v>0</v>
      </c>
      <c r="B611" s="385"/>
      <c r="C611" s="374"/>
      <c r="D611" s="438"/>
      <c r="E611" s="352"/>
      <c r="F611" s="353"/>
      <c r="G611" s="353"/>
      <c r="H611" s="353"/>
      <c r="I611" s="353"/>
      <c r="J611" s="394">
        <f t="shared" si="187"/>
        <v>0</v>
      </c>
      <c r="K611" s="374"/>
      <c r="L611" s="374"/>
      <c r="M611" s="354"/>
      <c r="N611" s="355"/>
      <c r="O611" s="355"/>
      <c r="P611" s="355"/>
      <c r="Q611" s="355"/>
      <c r="R611" s="355"/>
      <c r="S611" s="356"/>
      <c r="T611" s="357"/>
      <c r="U611" s="338">
        <f t="shared" ref="U611:U612" si="189">SUM(M611:T611)</f>
        <v>0</v>
      </c>
      <c r="V611" s="374"/>
      <c r="W611" s="399">
        <f t="shared" ref="W611:W612" si="190">$J611*M611</f>
        <v>0</v>
      </c>
      <c r="X611" s="400">
        <f t="shared" ref="X611:X612" si="191">$J611*N611</f>
        <v>0</v>
      </c>
      <c r="Y611" s="400">
        <f t="shared" ref="Y611:Y612" si="192">$J611*O611</f>
        <v>0</v>
      </c>
      <c r="Z611" s="400">
        <f t="shared" ref="Z611:Z612" si="193">$J611*P611</f>
        <v>0</v>
      </c>
      <c r="AA611" s="400">
        <f t="shared" ref="AA611:AA612" si="194">$J611*Q611</f>
        <v>0</v>
      </c>
      <c r="AB611" s="400">
        <f t="shared" ref="AB611:AB612" si="195">$J611*R611</f>
        <v>0</v>
      </c>
      <c r="AC611" s="400">
        <f t="shared" ref="AC611:AC612" si="196">$J611*S611</f>
        <v>0</v>
      </c>
      <c r="AD611" s="534">
        <f t="shared" ref="AD611:AD612" si="197">SUM(W611:AC611)</f>
        <v>0</v>
      </c>
      <c r="AE611" s="386"/>
      <c r="AF611" s="405">
        <f t="shared" ref="AF611:AF612" si="198">$J611*T611</f>
        <v>0</v>
      </c>
      <c r="AG611" s="374"/>
      <c r="AH611" s="544"/>
    </row>
    <row r="612" spans="1:34" s="346" customFormat="1" hidden="1" x14ac:dyDescent="0.2">
      <c r="A612" s="384">
        <f t="shared" si="188"/>
        <v>0</v>
      </c>
      <c r="B612" s="385"/>
      <c r="C612" s="374"/>
      <c r="D612" s="438"/>
      <c r="E612" s="352"/>
      <c r="F612" s="353"/>
      <c r="G612" s="353"/>
      <c r="H612" s="353"/>
      <c r="I612" s="353"/>
      <c r="J612" s="394">
        <f t="shared" si="187"/>
        <v>0</v>
      </c>
      <c r="K612" s="374"/>
      <c r="L612" s="374"/>
      <c r="M612" s="354"/>
      <c r="N612" s="355"/>
      <c r="O612" s="355"/>
      <c r="P612" s="355"/>
      <c r="Q612" s="355"/>
      <c r="R612" s="355"/>
      <c r="S612" s="356"/>
      <c r="T612" s="357"/>
      <c r="U612" s="338">
        <f t="shared" si="189"/>
        <v>0</v>
      </c>
      <c r="V612" s="374"/>
      <c r="W612" s="399">
        <f t="shared" si="190"/>
        <v>0</v>
      </c>
      <c r="X612" s="400">
        <f t="shared" si="191"/>
        <v>0</v>
      </c>
      <c r="Y612" s="400">
        <f t="shared" si="192"/>
        <v>0</v>
      </c>
      <c r="Z612" s="400">
        <f t="shared" si="193"/>
        <v>0</v>
      </c>
      <c r="AA612" s="400">
        <f t="shared" si="194"/>
        <v>0</v>
      </c>
      <c r="AB612" s="400">
        <f t="shared" si="195"/>
        <v>0</v>
      </c>
      <c r="AC612" s="400">
        <f t="shared" si="196"/>
        <v>0</v>
      </c>
      <c r="AD612" s="534">
        <f t="shared" si="197"/>
        <v>0</v>
      </c>
      <c r="AE612" s="386"/>
      <c r="AF612" s="405">
        <f t="shared" si="198"/>
        <v>0</v>
      </c>
      <c r="AG612" s="374"/>
      <c r="AH612" s="544"/>
    </row>
    <row r="613" spans="1:34" s="346" customFormat="1" hidden="1" x14ac:dyDescent="0.2">
      <c r="A613" s="384">
        <f t="shared" si="155"/>
        <v>0</v>
      </c>
      <c r="B613" s="385"/>
      <c r="C613" s="374"/>
      <c r="D613" s="438"/>
      <c r="E613" s="352"/>
      <c r="F613" s="353"/>
      <c r="G613" s="353"/>
      <c r="H613" s="353"/>
      <c r="I613" s="353"/>
      <c r="J613" s="394">
        <f t="shared" si="187"/>
        <v>0</v>
      </c>
      <c r="K613" s="374"/>
      <c r="L613" s="374"/>
      <c r="M613" s="354"/>
      <c r="N613" s="355"/>
      <c r="O613" s="355"/>
      <c r="P613" s="355"/>
      <c r="Q613" s="355"/>
      <c r="R613" s="355"/>
      <c r="S613" s="356"/>
      <c r="T613" s="357"/>
      <c r="U613" s="338">
        <f t="shared" si="156"/>
        <v>0</v>
      </c>
      <c r="V613" s="374"/>
      <c r="W613" s="399">
        <f t="shared" si="157"/>
        <v>0</v>
      </c>
      <c r="X613" s="400">
        <f t="shared" si="158"/>
        <v>0</v>
      </c>
      <c r="Y613" s="400">
        <f t="shared" si="159"/>
        <v>0</v>
      </c>
      <c r="Z613" s="400">
        <f t="shared" si="160"/>
        <v>0</v>
      </c>
      <c r="AA613" s="400">
        <f t="shared" si="161"/>
        <v>0</v>
      </c>
      <c r="AB613" s="400">
        <f t="shared" si="162"/>
        <v>0</v>
      </c>
      <c r="AC613" s="400">
        <f t="shared" si="163"/>
        <v>0</v>
      </c>
      <c r="AD613" s="534">
        <f t="shared" si="153"/>
        <v>0</v>
      </c>
      <c r="AE613" s="386"/>
      <c r="AF613" s="405">
        <f t="shared" si="154"/>
        <v>0</v>
      </c>
      <c r="AG613" s="374"/>
      <c r="AH613" s="544"/>
    </row>
    <row r="614" spans="1:34" s="346" customFormat="1" hidden="1" x14ac:dyDescent="0.2">
      <c r="A614" s="384">
        <f t="shared" si="155"/>
        <v>0</v>
      </c>
      <c r="B614" s="385"/>
      <c r="C614" s="374"/>
      <c r="D614" s="438"/>
      <c r="E614" s="352"/>
      <c r="F614" s="353"/>
      <c r="G614" s="353"/>
      <c r="H614" s="353"/>
      <c r="I614" s="353"/>
      <c r="J614" s="394">
        <f t="shared" si="187"/>
        <v>0</v>
      </c>
      <c r="K614" s="374"/>
      <c r="L614" s="374"/>
      <c r="M614" s="354"/>
      <c r="N614" s="355"/>
      <c r="O614" s="355"/>
      <c r="P614" s="355"/>
      <c r="Q614" s="355"/>
      <c r="R614" s="355"/>
      <c r="S614" s="356"/>
      <c r="T614" s="357"/>
      <c r="U614" s="338">
        <f t="shared" si="156"/>
        <v>0</v>
      </c>
      <c r="V614" s="374"/>
      <c r="W614" s="399">
        <f t="shared" si="157"/>
        <v>0</v>
      </c>
      <c r="X614" s="400">
        <f t="shared" si="158"/>
        <v>0</v>
      </c>
      <c r="Y614" s="400">
        <f t="shared" si="159"/>
        <v>0</v>
      </c>
      <c r="Z614" s="400">
        <f t="shared" si="160"/>
        <v>0</v>
      </c>
      <c r="AA614" s="400">
        <f t="shared" si="161"/>
        <v>0</v>
      </c>
      <c r="AB614" s="400">
        <f t="shared" si="162"/>
        <v>0</v>
      </c>
      <c r="AC614" s="400">
        <f t="shared" si="163"/>
        <v>0</v>
      </c>
      <c r="AD614" s="534">
        <f t="shared" si="153"/>
        <v>0</v>
      </c>
      <c r="AE614" s="386"/>
      <c r="AF614" s="405">
        <f t="shared" si="154"/>
        <v>0</v>
      </c>
      <c r="AG614" s="374"/>
      <c r="AH614" s="544"/>
    </row>
    <row r="615" spans="1:34" s="346" customFormat="1" hidden="1" x14ac:dyDescent="0.2">
      <c r="A615" s="384">
        <f t="shared" si="155"/>
        <v>0</v>
      </c>
      <c r="B615" s="385"/>
      <c r="C615" s="374"/>
      <c r="D615" s="438"/>
      <c r="E615" s="352"/>
      <c r="F615" s="353"/>
      <c r="G615" s="353"/>
      <c r="H615" s="353"/>
      <c r="I615" s="353"/>
      <c r="J615" s="394">
        <f t="shared" si="187"/>
        <v>0</v>
      </c>
      <c r="K615" s="374"/>
      <c r="L615" s="374"/>
      <c r="M615" s="354"/>
      <c r="N615" s="355"/>
      <c r="O615" s="355"/>
      <c r="P615" s="355"/>
      <c r="Q615" s="355"/>
      <c r="R615" s="355"/>
      <c r="S615" s="356"/>
      <c r="T615" s="357"/>
      <c r="U615" s="338">
        <f t="shared" si="156"/>
        <v>0</v>
      </c>
      <c r="V615" s="374"/>
      <c r="W615" s="399">
        <f t="shared" si="157"/>
        <v>0</v>
      </c>
      <c r="X615" s="400">
        <f t="shared" si="158"/>
        <v>0</v>
      </c>
      <c r="Y615" s="400">
        <f t="shared" si="159"/>
        <v>0</v>
      </c>
      <c r="Z615" s="400">
        <f t="shared" si="160"/>
        <v>0</v>
      </c>
      <c r="AA615" s="400">
        <f t="shared" si="161"/>
        <v>0</v>
      </c>
      <c r="AB615" s="400">
        <f t="shared" si="162"/>
        <v>0</v>
      </c>
      <c r="AC615" s="400">
        <f t="shared" si="163"/>
        <v>0</v>
      </c>
      <c r="AD615" s="534">
        <f t="shared" si="153"/>
        <v>0</v>
      </c>
      <c r="AE615" s="386"/>
      <c r="AF615" s="405">
        <f t="shared" si="154"/>
        <v>0</v>
      </c>
      <c r="AG615" s="374"/>
      <c r="AH615" s="544"/>
    </row>
    <row r="616" spans="1:34" s="346" customFormat="1" hidden="1" x14ac:dyDescent="0.2">
      <c r="A616" s="384">
        <f t="shared" si="155"/>
        <v>0</v>
      </c>
      <c r="B616" s="385"/>
      <c r="C616" s="374"/>
      <c r="D616" s="438"/>
      <c r="E616" s="352"/>
      <c r="F616" s="353"/>
      <c r="G616" s="353"/>
      <c r="H616" s="353"/>
      <c r="I616" s="353"/>
      <c r="J616" s="394">
        <f t="shared" si="187"/>
        <v>0</v>
      </c>
      <c r="K616" s="374"/>
      <c r="L616" s="374"/>
      <c r="M616" s="354"/>
      <c r="N616" s="355"/>
      <c r="O616" s="355"/>
      <c r="P616" s="355"/>
      <c r="Q616" s="355"/>
      <c r="R616" s="355"/>
      <c r="S616" s="356"/>
      <c r="T616" s="357"/>
      <c r="U616" s="338">
        <f t="shared" si="156"/>
        <v>0</v>
      </c>
      <c r="V616" s="374"/>
      <c r="W616" s="399">
        <f t="shared" si="157"/>
        <v>0</v>
      </c>
      <c r="X616" s="400">
        <f t="shared" si="158"/>
        <v>0</v>
      </c>
      <c r="Y616" s="400">
        <f t="shared" si="159"/>
        <v>0</v>
      </c>
      <c r="Z616" s="400">
        <f t="shared" si="160"/>
        <v>0</v>
      </c>
      <c r="AA616" s="400">
        <f t="shared" si="161"/>
        <v>0</v>
      </c>
      <c r="AB616" s="400">
        <f t="shared" si="162"/>
        <v>0</v>
      </c>
      <c r="AC616" s="400">
        <f t="shared" si="163"/>
        <v>0</v>
      </c>
      <c r="AD616" s="534">
        <f t="shared" si="153"/>
        <v>0</v>
      </c>
      <c r="AE616" s="386"/>
      <c r="AF616" s="405">
        <f t="shared" si="154"/>
        <v>0</v>
      </c>
      <c r="AG616" s="374"/>
      <c r="AH616" s="544"/>
    </row>
    <row r="617" spans="1:34" s="346" customFormat="1" hidden="1" x14ac:dyDescent="0.2">
      <c r="A617" s="384">
        <f t="shared" si="155"/>
        <v>0</v>
      </c>
      <c r="B617" s="385"/>
      <c r="C617" s="374"/>
      <c r="D617" s="438"/>
      <c r="E617" s="352"/>
      <c r="F617" s="353"/>
      <c r="G617" s="353"/>
      <c r="H617" s="353"/>
      <c r="I617" s="353"/>
      <c r="J617" s="394">
        <f t="shared" si="187"/>
        <v>0</v>
      </c>
      <c r="K617" s="374"/>
      <c r="L617" s="374"/>
      <c r="M617" s="354"/>
      <c r="N617" s="355"/>
      <c r="O617" s="355"/>
      <c r="P617" s="355"/>
      <c r="Q617" s="355"/>
      <c r="R617" s="355"/>
      <c r="S617" s="356"/>
      <c r="T617" s="357"/>
      <c r="U617" s="338">
        <f t="shared" si="156"/>
        <v>0</v>
      </c>
      <c r="V617" s="374"/>
      <c r="W617" s="399">
        <f t="shared" si="157"/>
        <v>0</v>
      </c>
      <c r="X617" s="400">
        <f t="shared" si="158"/>
        <v>0</v>
      </c>
      <c r="Y617" s="400">
        <f t="shared" si="159"/>
        <v>0</v>
      </c>
      <c r="Z617" s="400">
        <f t="shared" si="160"/>
        <v>0</v>
      </c>
      <c r="AA617" s="400">
        <f t="shared" si="161"/>
        <v>0</v>
      </c>
      <c r="AB617" s="400">
        <f t="shared" si="162"/>
        <v>0</v>
      </c>
      <c r="AC617" s="400">
        <f t="shared" si="163"/>
        <v>0</v>
      </c>
      <c r="AD617" s="534">
        <f t="shared" si="153"/>
        <v>0</v>
      </c>
      <c r="AE617" s="386"/>
      <c r="AF617" s="405">
        <f t="shared" si="154"/>
        <v>0</v>
      </c>
      <c r="AG617" s="374"/>
      <c r="AH617" s="544"/>
    </row>
    <row r="618" spans="1:34" s="346" customFormat="1" hidden="1" x14ac:dyDescent="0.2">
      <c r="A618" s="384">
        <f t="shared" si="155"/>
        <v>0</v>
      </c>
      <c r="B618" s="385"/>
      <c r="C618" s="374"/>
      <c r="D618" s="438"/>
      <c r="E618" s="352"/>
      <c r="F618" s="353"/>
      <c r="G618" s="353"/>
      <c r="H618" s="353"/>
      <c r="I618" s="353"/>
      <c r="J618" s="394">
        <f t="shared" si="187"/>
        <v>0</v>
      </c>
      <c r="K618" s="374"/>
      <c r="L618" s="374"/>
      <c r="M618" s="354"/>
      <c r="N618" s="355"/>
      <c r="O618" s="355"/>
      <c r="P618" s="355"/>
      <c r="Q618" s="355"/>
      <c r="R618" s="355"/>
      <c r="S618" s="356"/>
      <c r="T618" s="357"/>
      <c r="U618" s="338">
        <f t="shared" si="156"/>
        <v>0</v>
      </c>
      <c r="V618" s="374"/>
      <c r="W618" s="399">
        <f t="shared" si="157"/>
        <v>0</v>
      </c>
      <c r="X618" s="400">
        <f t="shared" si="158"/>
        <v>0</v>
      </c>
      <c r="Y618" s="400">
        <f t="shared" si="159"/>
        <v>0</v>
      </c>
      <c r="Z618" s="400">
        <f t="shared" si="160"/>
        <v>0</v>
      </c>
      <c r="AA618" s="400">
        <f t="shared" si="161"/>
        <v>0</v>
      </c>
      <c r="AB618" s="400">
        <f t="shared" si="162"/>
        <v>0</v>
      </c>
      <c r="AC618" s="400">
        <f t="shared" si="163"/>
        <v>0</v>
      </c>
      <c r="AD618" s="534">
        <f t="shared" si="153"/>
        <v>0</v>
      </c>
      <c r="AE618" s="386"/>
      <c r="AF618" s="405">
        <f t="shared" si="154"/>
        <v>0</v>
      </c>
      <c r="AG618" s="374"/>
      <c r="AH618" s="544"/>
    </row>
    <row r="619" spans="1:34" s="346" customFormat="1" hidden="1" x14ac:dyDescent="0.2">
      <c r="A619" s="384">
        <f t="shared" si="155"/>
        <v>0</v>
      </c>
      <c r="B619" s="385"/>
      <c r="C619" s="374"/>
      <c r="D619" s="438"/>
      <c r="E619" s="352"/>
      <c r="F619" s="353"/>
      <c r="G619" s="353"/>
      <c r="H619" s="353"/>
      <c r="I619" s="353"/>
      <c r="J619" s="394">
        <f t="shared" si="187"/>
        <v>0</v>
      </c>
      <c r="K619" s="374"/>
      <c r="L619" s="374"/>
      <c r="M619" s="354"/>
      <c r="N619" s="355"/>
      <c r="O619" s="355"/>
      <c r="P619" s="355"/>
      <c r="Q619" s="355"/>
      <c r="R619" s="355"/>
      <c r="S619" s="356"/>
      <c r="T619" s="357"/>
      <c r="U619" s="338">
        <f t="shared" si="156"/>
        <v>0</v>
      </c>
      <c r="V619" s="374"/>
      <c r="W619" s="399">
        <f t="shared" si="157"/>
        <v>0</v>
      </c>
      <c r="X619" s="400">
        <f t="shared" si="158"/>
        <v>0</v>
      </c>
      <c r="Y619" s="400">
        <f t="shared" si="159"/>
        <v>0</v>
      </c>
      <c r="Z619" s="400">
        <f t="shared" si="160"/>
        <v>0</v>
      </c>
      <c r="AA619" s="400">
        <f t="shared" si="161"/>
        <v>0</v>
      </c>
      <c r="AB619" s="400">
        <f t="shared" si="162"/>
        <v>0</v>
      </c>
      <c r="AC619" s="400">
        <f t="shared" si="163"/>
        <v>0</v>
      </c>
      <c r="AD619" s="534">
        <f t="shared" si="153"/>
        <v>0</v>
      </c>
      <c r="AE619" s="386"/>
      <c r="AF619" s="405">
        <f t="shared" si="154"/>
        <v>0</v>
      </c>
      <c r="AG619" s="374"/>
      <c r="AH619" s="544"/>
    </row>
    <row r="620" spans="1:34" s="346" customFormat="1" hidden="1" x14ac:dyDescent="0.2">
      <c r="A620" s="384">
        <f t="shared" si="155"/>
        <v>0</v>
      </c>
      <c r="B620" s="385"/>
      <c r="C620" s="374"/>
      <c r="D620" s="439"/>
      <c r="E620" s="358"/>
      <c r="F620" s="359"/>
      <c r="G620" s="359"/>
      <c r="H620" s="359"/>
      <c r="I620" s="359"/>
      <c r="J620" s="395">
        <f t="shared" si="187"/>
        <v>0</v>
      </c>
      <c r="K620" s="374"/>
      <c r="L620" s="374"/>
      <c r="M620" s="360"/>
      <c r="N620" s="361"/>
      <c r="O620" s="361"/>
      <c r="P620" s="361"/>
      <c r="Q620" s="361"/>
      <c r="R620" s="361"/>
      <c r="S620" s="362"/>
      <c r="T620" s="363"/>
      <c r="U620" s="339">
        <f t="shared" si="156"/>
        <v>0</v>
      </c>
      <c r="V620" s="374"/>
      <c r="W620" s="402">
        <f t="shared" si="157"/>
        <v>0</v>
      </c>
      <c r="X620" s="403">
        <f t="shared" si="158"/>
        <v>0</v>
      </c>
      <c r="Y620" s="403">
        <f t="shared" si="159"/>
        <v>0</v>
      </c>
      <c r="Z620" s="403">
        <f t="shared" si="160"/>
        <v>0</v>
      </c>
      <c r="AA620" s="403">
        <f t="shared" si="161"/>
        <v>0</v>
      </c>
      <c r="AB620" s="403">
        <f t="shared" si="162"/>
        <v>0</v>
      </c>
      <c r="AC620" s="403">
        <f t="shared" si="163"/>
        <v>0</v>
      </c>
      <c r="AD620" s="535">
        <f t="shared" si="153"/>
        <v>0</v>
      </c>
      <c r="AE620" s="386"/>
      <c r="AF620" s="406">
        <f t="shared" si="154"/>
        <v>0</v>
      </c>
      <c r="AG620" s="374"/>
      <c r="AH620" s="545"/>
    </row>
    <row r="621" spans="1:34" s="364" customFormat="1" x14ac:dyDescent="0.2">
      <c r="A621" s="387"/>
      <c r="B621" s="388"/>
      <c r="C621" s="389"/>
      <c r="D621" s="407" t="str">
        <f>"Sub-total '"&amp;D470&amp;"'"</f>
        <v>Sub-total 'Trainings, Meetings, Workshop'</v>
      </c>
      <c r="E621" s="408"/>
      <c r="F621" s="408"/>
      <c r="G621" s="408"/>
      <c r="H621" s="408"/>
      <c r="I621" s="408"/>
      <c r="J621" s="409">
        <f>SUM(J471:J620)</f>
        <v>0</v>
      </c>
      <c r="K621" s="389"/>
      <c r="L621" s="389"/>
      <c r="M621" s="426"/>
      <c r="N621" s="427"/>
      <c r="O621" s="427"/>
      <c r="P621" s="427"/>
      <c r="Q621" s="427"/>
      <c r="R621" s="427"/>
      <c r="S621" s="427"/>
      <c r="T621" s="427"/>
      <c r="U621" s="428"/>
      <c r="V621" s="389"/>
      <c r="W621" s="410">
        <f>SUM(W471:W620)</f>
        <v>0</v>
      </c>
      <c r="X621" s="411">
        <f t="shared" ref="X621:AD621" si="199">SUM(X471:X620)</f>
        <v>0</v>
      </c>
      <c r="Y621" s="411">
        <f t="shared" si="199"/>
        <v>0</v>
      </c>
      <c r="Z621" s="411">
        <f t="shared" si="199"/>
        <v>0</v>
      </c>
      <c r="AA621" s="411">
        <f t="shared" si="199"/>
        <v>0</v>
      </c>
      <c r="AB621" s="411">
        <f t="shared" si="199"/>
        <v>0</v>
      </c>
      <c r="AC621" s="411">
        <f t="shared" si="199"/>
        <v>0</v>
      </c>
      <c r="AD621" s="411">
        <f t="shared" si="199"/>
        <v>0</v>
      </c>
      <c r="AE621" s="389"/>
      <c r="AF621" s="410">
        <f t="shared" ref="AF621" si="200">SUM(AF471:AF620)</f>
        <v>0</v>
      </c>
      <c r="AG621" s="389"/>
      <c r="AH621" s="546"/>
    </row>
    <row r="622" spans="1:34" ht="5.25" customHeight="1" x14ac:dyDescent="0.2">
      <c r="A622" s="371"/>
      <c r="B622" s="372"/>
      <c r="C622" s="372"/>
      <c r="D622" s="412"/>
      <c r="E622" s="413"/>
      <c r="F622" s="413"/>
      <c r="G622" s="413"/>
      <c r="H622" s="413"/>
      <c r="I622" s="413"/>
      <c r="J622" s="414"/>
      <c r="K622" s="415"/>
      <c r="L622" s="415"/>
      <c r="M622" s="415"/>
      <c r="N622" s="415"/>
      <c r="O622" s="415"/>
      <c r="P622" s="415"/>
      <c r="Q622" s="415"/>
      <c r="R622" s="415"/>
      <c r="S622" s="415"/>
      <c r="T622" s="415"/>
      <c r="U622" s="415"/>
      <c r="V622" s="415"/>
      <c r="W622" s="415"/>
      <c r="X622" s="415"/>
      <c r="Y622" s="415"/>
      <c r="Z622" s="415"/>
      <c r="AA622" s="415"/>
      <c r="AB622" s="415"/>
      <c r="AC622" s="415"/>
      <c r="AD622" s="416"/>
      <c r="AE622" s="415"/>
      <c r="AF622" s="417"/>
      <c r="AG622" s="372"/>
      <c r="AH622" s="541"/>
    </row>
    <row r="623" spans="1:34" ht="12.75" x14ac:dyDescent="0.2">
      <c r="A623" s="383"/>
      <c r="B623" s="372"/>
      <c r="C623" s="372"/>
      <c r="D623" s="418" t="s">
        <v>50</v>
      </c>
      <c r="E623" s="469"/>
      <c r="F623" s="469"/>
      <c r="G623" s="469"/>
      <c r="H623" s="469"/>
      <c r="I623" s="469"/>
      <c r="J623" s="470"/>
      <c r="K623" s="470"/>
      <c r="L623" s="470"/>
      <c r="M623" s="470"/>
      <c r="N623" s="470"/>
      <c r="O623" s="470"/>
      <c r="P623" s="470"/>
      <c r="Q623" s="470"/>
      <c r="R623" s="470"/>
      <c r="S623" s="470"/>
      <c r="T623" s="470"/>
      <c r="U623" s="470"/>
      <c r="V623" s="470"/>
      <c r="W623" s="470"/>
      <c r="X623" s="470"/>
      <c r="Y623" s="470"/>
      <c r="Z623" s="470"/>
      <c r="AA623" s="470"/>
      <c r="AB623" s="470"/>
      <c r="AC623" s="470"/>
      <c r="AD623" s="471"/>
      <c r="AE623" s="470"/>
      <c r="AF623" s="472"/>
      <c r="AG623" s="372"/>
      <c r="AH623" s="542"/>
    </row>
    <row r="624" spans="1:34" s="346" customFormat="1" x14ac:dyDescent="0.2">
      <c r="A624" s="384">
        <f>IF(AND(J624&lt;&gt;0,U624&lt;&gt;1),1,0)</f>
        <v>0</v>
      </c>
      <c r="B624" s="385"/>
      <c r="C624" s="374"/>
      <c r="D624" s="437"/>
      <c r="E624" s="347"/>
      <c r="F624" s="347"/>
      <c r="G624" s="347"/>
      <c r="H624" s="347"/>
      <c r="I624" s="347"/>
      <c r="J624" s="393">
        <f t="shared" ref="J624:J687" si="201">IF(ISBLANK(H624),G624*I624,G624*I624*H624)</f>
        <v>0</v>
      </c>
      <c r="K624" s="374"/>
      <c r="L624" s="374"/>
      <c r="M624" s="348"/>
      <c r="N624" s="349"/>
      <c r="O624" s="349"/>
      <c r="P624" s="349"/>
      <c r="Q624" s="349"/>
      <c r="R624" s="349"/>
      <c r="S624" s="350"/>
      <c r="T624" s="351"/>
      <c r="U624" s="337">
        <f>SUM(M624:T624)</f>
        <v>0</v>
      </c>
      <c r="V624" s="374"/>
      <c r="W624" s="396">
        <f t="shared" ref="W624:AC624" si="202">$J624*M624</f>
        <v>0</v>
      </c>
      <c r="X624" s="397">
        <f t="shared" si="202"/>
        <v>0</v>
      </c>
      <c r="Y624" s="397">
        <f t="shared" si="202"/>
        <v>0</v>
      </c>
      <c r="Z624" s="397">
        <f t="shared" si="202"/>
        <v>0</v>
      </c>
      <c r="AA624" s="397">
        <f t="shared" si="202"/>
        <v>0</v>
      </c>
      <c r="AB624" s="397">
        <f t="shared" si="202"/>
        <v>0</v>
      </c>
      <c r="AC624" s="397">
        <f t="shared" si="202"/>
        <v>0</v>
      </c>
      <c r="AD624" s="533">
        <f t="shared" ref="AD624:AD773" si="203">SUM(W624:AC624)</f>
        <v>0</v>
      </c>
      <c r="AE624" s="386"/>
      <c r="AF624" s="404">
        <f t="shared" ref="AF624:AF773" si="204">$J624*T624</f>
        <v>0</v>
      </c>
      <c r="AG624" s="374"/>
      <c r="AH624" s="543"/>
    </row>
    <row r="625" spans="1:34" s="346" customFormat="1" x14ac:dyDescent="0.2">
      <c r="A625" s="384">
        <f t="shared" ref="A625:A773" si="205">IF(AND(J625&lt;&gt;0,U625&lt;&gt;1),1,0)</f>
        <v>0</v>
      </c>
      <c r="B625" s="385"/>
      <c r="C625" s="374"/>
      <c r="D625" s="438"/>
      <c r="E625" s="352"/>
      <c r="F625" s="353"/>
      <c r="G625" s="353"/>
      <c r="H625" s="353"/>
      <c r="I625" s="353"/>
      <c r="J625" s="394">
        <f t="shared" si="201"/>
        <v>0</v>
      </c>
      <c r="K625" s="374"/>
      <c r="L625" s="374"/>
      <c r="M625" s="354"/>
      <c r="N625" s="355"/>
      <c r="O625" s="355"/>
      <c r="P625" s="355"/>
      <c r="Q625" s="355"/>
      <c r="R625" s="355"/>
      <c r="S625" s="356"/>
      <c r="T625" s="357"/>
      <c r="U625" s="338">
        <f t="shared" ref="U625:U773" si="206">SUM(M625:T625)</f>
        <v>0</v>
      </c>
      <c r="V625" s="374"/>
      <c r="W625" s="399">
        <f t="shared" ref="W625:W773" si="207">$J625*M625</f>
        <v>0</v>
      </c>
      <c r="X625" s="400">
        <f t="shared" ref="X625:X773" si="208">$J625*N625</f>
        <v>0</v>
      </c>
      <c r="Y625" s="400">
        <f t="shared" ref="Y625:Y773" si="209">$J625*O625</f>
        <v>0</v>
      </c>
      <c r="Z625" s="400">
        <f t="shared" ref="Z625:Z773" si="210">$J625*P625</f>
        <v>0</v>
      </c>
      <c r="AA625" s="400">
        <f t="shared" ref="AA625:AA773" si="211">$J625*Q625</f>
        <v>0</v>
      </c>
      <c r="AB625" s="400">
        <f t="shared" ref="AB625:AB773" si="212">$J625*R625</f>
        <v>0</v>
      </c>
      <c r="AC625" s="400">
        <f t="shared" ref="AC625:AC773" si="213">$J625*S625</f>
        <v>0</v>
      </c>
      <c r="AD625" s="534">
        <f t="shared" si="203"/>
        <v>0</v>
      </c>
      <c r="AE625" s="386"/>
      <c r="AF625" s="405">
        <f t="shared" si="204"/>
        <v>0</v>
      </c>
      <c r="AG625" s="374"/>
      <c r="AH625" s="544"/>
    </row>
    <row r="626" spans="1:34" s="346" customFormat="1" x14ac:dyDescent="0.2">
      <c r="A626" s="384">
        <f t="shared" si="205"/>
        <v>0</v>
      </c>
      <c r="B626" s="385"/>
      <c r="C626" s="374"/>
      <c r="D626" s="438"/>
      <c r="E626" s="352"/>
      <c r="F626" s="353"/>
      <c r="G626" s="353"/>
      <c r="H626" s="353"/>
      <c r="I626" s="353"/>
      <c r="J626" s="394">
        <f t="shared" si="201"/>
        <v>0</v>
      </c>
      <c r="K626" s="374"/>
      <c r="L626" s="374"/>
      <c r="M626" s="354"/>
      <c r="N626" s="355"/>
      <c r="O626" s="355"/>
      <c r="P626" s="355"/>
      <c r="Q626" s="355"/>
      <c r="R626" s="355"/>
      <c r="S626" s="356"/>
      <c r="T626" s="357"/>
      <c r="U626" s="338">
        <f t="shared" si="206"/>
        <v>0</v>
      </c>
      <c r="V626" s="374"/>
      <c r="W626" s="399">
        <f t="shared" si="207"/>
        <v>0</v>
      </c>
      <c r="X626" s="400">
        <f t="shared" si="208"/>
        <v>0</v>
      </c>
      <c r="Y626" s="400">
        <f t="shared" si="209"/>
        <v>0</v>
      </c>
      <c r="Z626" s="400">
        <f t="shared" si="210"/>
        <v>0</v>
      </c>
      <c r="AA626" s="400">
        <f t="shared" si="211"/>
        <v>0</v>
      </c>
      <c r="AB626" s="400">
        <f t="shared" si="212"/>
        <v>0</v>
      </c>
      <c r="AC626" s="400">
        <f t="shared" si="213"/>
        <v>0</v>
      </c>
      <c r="AD626" s="534">
        <f t="shared" si="203"/>
        <v>0</v>
      </c>
      <c r="AE626" s="386"/>
      <c r="AF626" s="405">
        <f t="shared" si="204"/>
        <v>0</v>
      </c>
      <c r="AG626" s="374"/>
      <c r="AH626" s="544"/>
    </row>
    <row r="627" spans="1:34" s="346" customFormat="1" x14ac:dyDescent="0.2">
      <c r="A627" s="384">
        <f t="shared" si="205"/>
        <v>0</v>
      </c>
      <c r="B627" s="385"/>
      <c r="C627" s="374"/>
      <c r="D627" s="438"/>
      <c r="E627" s="352"/>
      <c r="F627" s="353"/>
      <c r="G627" s="353"/>
      <c r="H627" s="353"/>
      <c r="I627" s="353"/>
      <c r="J627" s="394">
        <f t="shared" si="201"/>
        <v>0</v>
      </c>
      <c r="K627" s="374"/>
      <c r="L627" s="374"/>
      <c r="M627" s="354"/>
      <c r="N627" s="355"/>
      <c r="O627" s="355"/>
      <c r="P627" s="355"/>
      <c r="Q627" s="355"/>
      <c r="R627" s="355"/>
      <c r="S627" s="356"/>
      <c r="T627" s="357"/>
      <c r="U627" s="338">
        <f t="shared" si="206"/>
        <v>0</v>
      </c>
      <c r="V627" s="374"/>
      <c r="W627" s="399">
        <f t="shared" si="207"/>
        <v>0</v>
      </c>
      <c r="X627" s="400">
        <f t="shared" si="208"/>
        <v>0</v>
      </c>
      <c r="Y627" s="400">
        <f t="shared" si="209"/>
        <v>0</v>
      </c>
      <c r="Z627" s="400">
        <f t="shared" si="210"/>
        <v>0</v>
      </c>
      <c r="AA627" s="400">
        <f t="shared" si="211"/>
        <v>0</v>
      </c>
      <c r="AB627" s="400">
        <f t="shared" si="212"/>
        <v>0</v>
      </c>
      <c r="AC627" s="400">
        <f t="shared" si="213"/>
        <v>0</v>
      </c>
      <c r="AD627" s="534">
        <f t="shared" si="203"/>
        <v>0</v>
      </c>
      <c r="AE627" s="386"/>
      <c r="AF627" s="405">
        <f t="shared" si="204"/>
        <v>0</v>
      </c>
      <c r="AG627" s="374"/>
      <c r="AH627" s="544"/>
    </row>
    <row r="628" spans="1:34" s="346" customFormat="1" x14ac:dyDescent="0.2">
      <c r="A628" s="384">
        <f t="shared" si="205"/>
        <v>0</v>
      </c>
      <c r="B628" s="385"/>
      <c r="C628" s="374"/>
      <c r="D628" s="438"/>
      <c r="E628" s="352"/>
      <c r="F628" s="353"/>
      <c r="G628" s="353"/>
      <c r="H628" s="353"/>
      <c r="I628" s="353"/>
      <c r="J628" s="394">
        <f t="shared" si="201"/>
        <v>0</v>
      </c>
      <c r="K628" s="374"/>
      <c r="L628" s="374"/>
      <c r="M628" s="354"/>
      <c r="N628" s="355"/>
      <c r="O628" s="355"/>
      <c r="P628" s="355"/>
      <c r="Q628" s="355"/>
      <c r="R628" s="355"/>
      <c r="S628" s="356"/>
      <c r="T628" s="357"/>
      <c r="U628" s="338">
        <f t="shared" si="206"/>
        <v>0</v>
      </c>
      <c r="V628" s="374"/>
      <c r="W628" s="399">
        <f t="shared" si="207"/>
        <v>0</v>
      </c>
      <c r="X628" s="400">
        <f t="shared" si="208"/>
        <v>0</v>
      </c>
      <c r="Y628" s="400">
        <f t="shared" si="209"/>
        <v>0</v>
      </c>
      <c r="Z628" s="400">
        <f t="shared" si="210"/>
        <v>0</v>
      </c>
      <c r="AA628" s="400">
        <f t="shared" si="211"/>
        <v>0</v>
      </c>
      <c r="AB628" s="400">
        <f t="shared" si="212"/>
        <v>0</v>
      </c>
      <c r="AC628" s="400">
        <f t="shared" si="213"/>
        <v>0</v>
      </c>
      <c r="AD628" s="534">
        <f t="shared" si="203"/>
        <v>0</v>
      </c>
      <c r="AE628" s="386"/>
      <c r="AF628" s="405">
        <f t="shared" si="204"/>
        <v>0</v>
      </c>
      <c r="AG628" s="374"/>
      <c r="AH628" s="544"/>
    </row>
    <row r="629" spans="1:34" s="346" customFormat="1" x14ac:dyDescent="0.2">
      <c r="A629" s="384">
        <f t="shared" si="205"/>
        <v>0</v>
      </c>
      <c r="B629" s="385"/>
      <c r="C629" s="374"/>
      <c r="D629" s="438"/>
      <c r="E629" s="352"/>
      <c r="F629" s="353"/>
      <c r="G629" s="353"/>
      <c r="H629" s="353"/>
      <c r="I629" s="353"/>
      <c r="J629" s="394">
        <f t="shared" si="201"/>
        <v>0</v>
      </c>
      <c r="K629" s="374"/>
      <c r="L629" s="374"/>
      <c r="M629" s="354"/>
      <c r="N629" s="355"/>
      <c r="O629" s="355"/>
      <c r="P629" s="355"/>
      <c r="Q629" s="355"/>
      <c r="R629" s="355"/>
      <c r="S629" s="356"/>
      <c r="T629" s="357"/>
      <c r="U629" s="338">
        <f t="shared" si="206"/>
        <v>0</v>
      </c>
      <c r="V629" s="374"/>
      <c r="W629" s="399">
        <f t="shared" si="207"/>
        <v>0</v>
      </c>
      <c r="X629" s="400">
        <f t="shared" si="208"/>
        <v>0</v>
      </c>
      <c r="Y629" s="400">
        <f t="shared" si="209"/>
        <v>0</v>
      </c>
      <c r="Z629" s="400">
        <f t="shared" si="210"/>
        <v>0</v>
      </c>
      <c r="AA629" s="400">
        <f t="shared" si="211"/>
        <v>0</v>
      </c>
      <c r="AB629" s="400">
        <f t="shared" si="212"/>
        <v>0</v>
      </c>
      <c r="AC629" s="400">
        <f t="shared" si="213"/>
        <v>0</v>
      </c>
      <c r="AD629" s="534">
        <f t="shared" si="203"/>
        <v>0</v>
      </c>
      <c r="AE629" s="386"/>
      <c r="AF629" s="405">
        <f t="shared" si="204"/>
        <v>0</v>
      </c>
      <c r="AG629" s="374"/>
      <c r="AH629" s="544"/>
    </row>
    <row r="630" spans="1:34" s="346" customFormat="1" x14ac:dyDescent="0.2">
      <c r="A630" s="384">
        <f t="shared" si="205"/>
        <v>0</v>
      </c>
      <c r="B630" s="385"/>
      <c r="C630" s="374"/>
      <c r="D630" s="438"/>
      <c r="E630" s="352"/>
      <c r="F630" s="353"/>
      <c r="G630" s="353"/>
      <c r="H630" s="353"/>
      <c r="I630" s="353"/>
      <c r="J630" s="394">
        <f t="shared" si="201"/>
        <v>0</v>
      </c>
      <c r="K630" s="374"/>
      <c r="L630" s="374"/>
      <c r="M630" s="354"/>
      <c r="N630" s="355"/>
      <c r="O630" s="355"/>
      <c r="P630" s="355"/>
      <c r="Q630" s="355"/>
      <c r="R630" s="355"/>
      <c r="S630" s="356"/>
      <c r="T630" s="357"/>
      <c r="U630" s="338">
        <f t="shared" si="206"/>
        <v>0</v>
      </c>
      <c r="V630" s="374"/>
      <c r="W630" s="399">
        <f t="shared" si="207"/>
        <v>0</v>
      </c>
      <c r="X630" s="400">
        <f t="shared" si="208"/>
        <v>0</v>
      </c>
      <c r="Y630" s="400">
        <f t="shared" si="209"/>
        <v>0</v>
      </c>
      <c r="Z630" s="400">
        <f t="shared" si="210"/>
        <v>0</v>
      </c>
      <c r="AA630" s="400">
        <f t="shared" si="211"/>
        <v>0</v>
      </c>
      <c r="AB630" s="400">
        <f t="shared" si="212"/>
        <v>0</v>
      </c>
      <c r="AC630" s="400">
        <f t="shared" si="213"/>
        <v>0</v>
      </c>
      <c r="AD630" s="534">
        <f t="shared" si="203"/>
        <v>0</v>
      </c>
      <c r="AE630" s="386"/>
      <c r="AF630" s="405">
        <f t="shared" si="204"/>
        <v>0</v>
      </c>
      <c r="AG630" s="374"/>
      <c r="AH630" s="544"/>
    </row>
    <row r="631" spans="1:34" s="346" customFormat="1" x14ac:dyDescent="0.2">
      <c r="A631" s="384">
        <f t="shared" si="205"/>
        <v>0</v>
      </c>
      <c r="B631" s="385"/>
      <c r="C631" s="374"/>
      <c r="D631" s="438"/>
      <c r="E631" s="352"/>
      <c r="F631" s="353"/>
      <c r="G631" s="353"/>
      <c r="H631" s="353"/>
      <c r="I631" s="353"/>
      <c r="J631" s="394">
        <f t="shared" si="201"/>
        <v>0</v>
      </c>
      <c r="K631" s="374"/>
      <c r="L631" s="374"/>
      <c r="M631" s="354"/>
      <c r="N631" s="355"/>
      <c r="O631" s="355"/>
      <c r="P631" s="355"/>
      <c r="Q631" s="355"/>
      <c r="R631" s="355"/>
      <c r="S631" s="356"/>
      <c r="T631" s="357"/>
      <c r="U631" s="338">
        <f t="shared" si="206"/>
        <v>0</v>
      </c>
      <c r="V631" s="374"/>
      <c r="W631" s="399">
        <f t="shared" si="207"/>
        <v>0</v>
      </c>
      <c r="X631" s="400">
        <f t="shared" si="208"/>
        <v>0</v>
      </c>
      <c r="Y631" s="400">
        <f t="shared" si="209"/>
        <v>0</v>
      </c>
      <c r="Z631" s="400">
        <f t="shared" si="210"/>
        <v>0</v>
      </c>
      <c r="AA631" s="400">
        <f t="shared" si="211"/>
        <v>0</v>
      </c>
      <c r="AB631" s="400">
        <f t="shared" si="212"/>
        <v>0</v>
      </c>
      <c r="AC631" s="400">
        <f t="shared" si="213"/>
        <v>0</v>
      </c>
      <c r="AD631" s="534">
        <f t="shared" si="203"/>
        <v>0</v>
      </c>
      <c r="AE631" s="386"/>
      <c r="AF631" s="405">
        <f t="shared" si="204"/>
        <v>0</v>
      </c>
      <c r="AG631" s="374"/>
      <c r="AH631" s="544"/>
    </row>
    <row r="632" spans="1:34" s="346" customFormat="1" x14ac:dyDescent="0.2">
      <c r="A632" s="384">
        <f t="shared" si="205"/>
        <v>0</v>
      </c>
      <c r="B632" s="385"/>
      <c r="C632" s="374"/>
      <c r="D632" s="438"/>
      <c r="E632" s="352"/>
      <c r="F632" s="353"/>
      <c r="G632" s="353"/>
      <c r="H632" s="353"/>
      <c r="I632" s="353"/>
      <c r="J632" s="394">
        <f t="shared" si="201"/>
        <v>0</v>
      </c>
      <c r="K632" s="374"/>
      <c r="L632" s="374"/>
      <c r="M632" s="354"/>
      <c r="N632" s="355"/>
      <c r="O632" s="355"/>
      <c r="P632" s="355"/>
      <c r="Q632" s="355"/>
      <c r="R632" s="355"/>
      <c r="S632" s="356"/>
      <c r="T632" s="357"/>
      <c r="U632" s="338">
        <f t="shared" si="206"/>
        <v>0</v>
      </c>
      <c r="V632" s="374"/>
      <c r="W632" s="399">
        <f t="shared" si="207"/>
        <v>0</v>
      </c>
      <c r="X632" s="400">
        <f t="shared" si="208"/>
        <v>0</v>
      </c>
      <c r="Y632" s="400">
        <f t="shared" si="209"/>
        <v>0</v>
      </c>
      <c r="Z632" s="400">
        <f t="shared" si="210"/>
        <v>0</v>
      </c>
      <c r="AA632" s="400">
        <f t="shared" si="211"/>
        <v>0</v>
      </c>
      <c r="AB632" s="400">
        <f t="shared" si="212"/>
        <v>0</v>
      </c>
      <c r="AC632" s="400">
        <f t="shared" si="213"/>
        <v>0</v>
      </c>
      <c r="AD632" s="534">
        <f t="shared" si="203"/>
        <v>0</v>
      </c>
      <c r="AE632" s="386"/>
      <c r="AF632" s="405">
        <f t="shared" si="204"/>
        <v>0</v>
      </c>
      <c r="AG632" s="374"/>
      <c r="AH632" s="544"/>
    </row>
    <row r="633" spans="1:34" s="346" customFormat="1" x14ac:dyDescent="0.2">
      <c r="A633" s="384">
        <f t="shared" si="205"/>
        <v>0</v>
      </c>
      <c r="B633" s="385"/>
      <c r="C633" s="374"/>
      <c r="D633" s="438"/>
      <c r="E633" s="352"/>
      <c r="F633" s="353"/>
      <c r="G633" s="353"/>
      <c r="H633" s="353"/>
      <c r="I633" s="353"/>
      <c r="J633" s="394">
        <f t="shared" si="201"/>
        <v>0</v>
      </c>
      <c r="K633" s="374"/>
      <c r="L633" s="374"/>
      <c r="M633" s="354"/>
      <c r="N633" s="355"/>
      <c r="O633" s="355"/>
      <c r="P633" s="355"/>
      <c r="Q633" s="355"/>
      <c r="R633" s="355"/>
      <c r="S633" s="356"/>
      <c r="T633" s="357"/>
      <c r="U633" s="338">
        <f t="shared" si="206"/>
        <v>0</v>
      </c>
      <c r="V633" s="374"/>
      <c r="W633" s="399">
        <f t="shared" si="207"/>
        <v>0</v>
      </c>
      <c r="X633" s="400">
        <f t="shared" si="208"/>
        <v>0</v>
      </c>
      <c r="Y633" s="400">
        <f t="shared" si="209"/>
        <v>0</v>
      </c>
      <c r="Z633" s="400">
        <f t="shared" si="210"/>
        <v>0</v>
      </c>
      <c r="AA633" s="400">
        <f t="shared" si="211"/>
        <v>0</v>
      </c>
      <c r="AB633" s="400">
        <f t="shared" si="212"/>
        <v>0</v>
      </c>
      <c r="AC633" s="400">
        <f t="shared" si="213"/>
        <v>0</v>
      </c>
      <c r="AD633" s="534">
        <f t="shared" si="203"/>
        <v>0</v>
      </c>
      <c r="AE633" s="386"/>
      <c r="AF633" s="405">
        <f t="shared" si="204"/>
        <v>0</v>
      </c>
      <c r="AG633" s="374"/>
      <c r="AH633" s="544"/>
    </row>
    <row r="634" spans="1:34" s="346" customFormat="1" hidden="1" x14ac:dyDescent="0.2">
      <c r="A634" s="384">
        <f t="shared" si="205"/>
        <v>0</v>
      </c>
      <c r="B634" s="385"/>
      <c r="C634" s="374"/>
      <c r="D634" s="438"/>
      <c r="E634" s="352"/>
      <c r="F634" s="353"/>
      <c r="G634" s="353"/>
      <c r="H634" s="353"/>
      <c r="I634" s="353"/>
      <c r="J634" s="394">
        <f t="shared" si="201"/>
        <v>0</v>
      </c>
      <c r="K634" s="374"/>
      <c r="L634" s="374"/>
      <c r="M634" s="354"/>
      <c r="N634" s="355"/>
      <c r="O634" s="355"/>
      <c r="P634" s="355"/>
      <c r="Q634" s="355"/>
      <c r="R634" s="355"/>
      <c r="S634" s="356"/>
      <c r="T634" s="357"/>
      <c r="U634" s="338">
        <f t="shared" si="206"/>
        <v>0</v>
      </c>
      <c r="V634" s="374"/>
      <c r="W634" s="399">
        <f t="shared" si="207"/>
        <v>0</v>
      </c>
      <c r="X634" s="400">
        <f t="shared" si="208"/>
        <v>0</v>
      </c>
      <c r="Y634" s="400">
        <f t="shared" si="209"/>
        <v>0</v>
      </c>
      <c r="Z634" s="400">
        <f t="shared" si="210"/>
        <v>0</v>
      </c>
      <c r="AA634" s="400">
        <f t="shared" si="211"/>
        <v>0</v>
      </c>
      <c r="AB634" s="400">
        <f t="shared" si="212"/>
        <v>0</v>
      </c>
      <c r="AC634" s="400">
        <f t="shared" si="213"/>
        <v>0</v>
      </c>
      <c r="AD634" s="534">
        <f t="shared" si="203"/>
        <v>0</v>
      </c>
      <c r="AE634" s="386"/>
      <c r="AF634" s="405">
        <f t="shared" si="204"/>
        <v>0</v>
      </c>
      <c r="AG634" s="374"/>
      <c r="AH634" s="544"/>
    </row>
    <row r="635" spans="1:34" s="346" customFormat="1" hidden="1" x14ac:dyDescent="0.2">
      <c r="A635" s="384">
        <f t="shared" si="205"/>
        <v>0</v>
      </c>
      <c r="B635" s="385"/>
      <c r="C635" s="374"/>
      <c r="D635" s="438"/>
      <c r="E635" s="352"/>
      <c r="F635" s="353"/>
      <c r="G635" s="353"/>
      <c r="H635" s="353"/>
      <c r="I635" s="353"/>
      <c r="J635" s="394">
        <f t="shared" si="201"/>
        <v>0</v>
      </c>
      <c r="K635" s="374"/>
      <c r="L635" s="374"/>
      <c r="M635" s="354"/>
      <c r="N635" s="355"/>
      <c r="O635" s="355"/>
      <c r="P635" s="355"/>
      <c r="Q635" s="355"/>
      <c r="R635" s="355"/>
      <c r="S635" s="356"/>
      <c r="T635" s="357"/>
      <c r="U635" s="338">
        <f t="shared" si="206"/>
        <v>0</v>
      </c>
      <c r="V635" s="374"/>
      <c r="W635" s="399">
        <f t="shared" si="207"/>
        <v>0</v>
      </c>
      <c r="X635" s="400">
        <f t="shared" si="208"/>
        <v>0</v>
      </c>
      <c r="Y635" s="400">
        <f t="shared" si="209"/>
        <v>0</v>
      </c>
      <c r="Z635" s="400">
        <f t="shared" si="210"/>
        <v>0</v>
      </c>
      <c r="AA635" s="400">
        <f t="shared" si="211"/>
        <v>0</v>
      </c>
      <c r="AB635" s="400">
        <f t="shared" si="212"/>
        <v>0</v>
      </c>
      <c r="AC635" s="400">
        <f t="shared" si="213"/>
        <v>0</v>
      </c>
      <c r="AD635" s="534">
        <f t="shared" si="203"/>
        <v>0</v>
      </c>
      <c r="AE635" s="386"/>
      <c r="AF635" s="405">
        <f t="shared" si="204"/>
        <v>0</v>
      </c>
      <c r="AG635" s="374"/>
      <c r="AH635" s="544"/>
    </row>
    <row r="636" spans="1:34" s="346" customFormat="1" hidden="1" x14ac:dyDescent="0.2">
      <c r="A636" s="384">
        <f t="shared" si="205"/>
        <v>0</v>
      </c>
      <c r="B636" s="385"/>
      <c r="C636" s="374"/>
      <c r="D636" s="438"/>
      <c r="E636" s="352"/>
      <c r="F636" s="353"/>
      <c r="G636" s="353"/>
      <c r="H636" s="353"/>
      <c r="I636" s="353"/>
      <c r="J636" s="394">
        <f t="shared" si="201"/>
        <v>0</v>
      </c>
      <c r="K636" s="374"/>
      <c r="L636" s="374"/>
      <c r="M636" s="354"/>
      <c r="N636" s="355"/>
      <c r="O636" s="355"/>
      <c r="P636" s="355"/>
      <c r="Q636" s="355"/>
      <c r="R636" s="355"/>
      <c r="S636" s="356"/>
      <c r="T636" s="357"/>
      <c r="U636" s="338">
        <f t="shared" si="206"/>
        <v>0</v>
      </c>
      <c r="V636" s="374"/>
      <c r="W636" s="399">
        <f t="shared" si="207"/>
        <v>0</v>
      </c>
      <c r="X636" s="400">
        <f t="shared" si="208"/>
        <v>0</v>
      </c>
      <c r="Y636" s="400">
        <f t="shared" si="209"/>
        <v>0</v>
      </c>
      <c r="Z636" s="400">
        <f t="shared" si="210"/>
        <v>0</v>
      </c>
      <c r="AA636" s="400">
        <f t="shared" si="211"/>
        <v>0</v>
      </c>
      <c r="AB636" s="400">
        <f t="shared" si="212"/>
        <v>0</v>
      </c>
      <c r="AC636" s="400">
        <f t="shared" si="213"/>
        <v>0</v>
      </c>
      <c r="AD636" s="534">
        <f t="shared" si="203"/>
        <v>0</v>
      </c>
      <c r="AE636" s="386"/>
      <c r="AF636" s="405">
        <f t="shared" si="204"/>
        <v>0</v>
      </c>
      <c r="AG636" s="374"/>
      <c r="AH636" s="544"/>
    </row>
    <row r="637" spans="1:34" s="346" customFormat="1" hidden="1" x14ac:dyDescent="0.2">
      <c r="A637" s="384">
        <f t="shared" ref="A637:A700" si="214">IF(AND(J637&lt;&gt;0,U637&lt;&gt;1),1,0)</f>
        <v>0</v>
      </c>
      <c r="B637" s="385"/>
      <c r="C637" s="374"/>
      <c r="D637" s="438"/>
      <c r="E637" s="352"/>
      <c r="F637" s="353"/>
      <c r="G637" s="353"/>
      <c r="H637" s="353"/>
      <c r="I637" s="353"/>
      <c r="J637" s="394">
        <f t="shared" si="201"/>
        <v>0</v>
      </c>
      <c r="K637" s="374"/>
      <c r="L637" s="374"/>
      <c r="M637" s="354"/>
      <c r="N637" s="355"/>
      <c r="O637" s="355"/>
      <c r="P637" s="355"/>
      <c r="Q637" s="355"/>
      <c r="R637" s="355"/>
      <c r="S637" s="356"/>
      <c r="T637" s="357"/>
      <c r="U637" s="338">
        <f t="shared" ref="U637:U700" si="215">SUM(M637:T637)</f>
        <v>0</v>
      </c>
      <c r="V637" s="374"/>
      <c r="W637" s="399">
        <f t="shared" ref="W637:W700" si="216">$J637*M637</f>
        <v>0</v>
      </c>
      <c r="X637" s="400">
        <f t="shared" ref="X637:X700" si="217">$J637*N637</f>
        <v>0</v>
      </c>
      <c r="Y637" s="400">
        <f t="shared" ref="Y637:Y700" si="218">$J637*O637</f>
        <v>0</v>
      </c>
      <c r="Z637" s="400">
        <f t="shared" ref="Z637:Z700" si="219">$J637*P637</f>
        <v>0</v>
      </c>
      <c r="AA637" s="400">
        <f t="shared" ref="AA637:AA700" si="220">$J637*Q637</f>
        <v>0</v>
      </c>
      <c r="AB637" s="400">
        <f t="shared" ref="AB637:AB700" si="221">$J637*R637</f>
        <v>0</v>
      </c>
      <c r="AC637" s="400">
        <f t="shared" ref="AC637:AC700" si="222">$J637*S637</f>
        <v>0</v>
      </c>
      <c r="AD637" s="534">
        <f t="shared" ref="AD637:AD700" si="223">SUM(W637:AC637)</f>
        <v>0</v>
      </c>
      <c r="AE637" s="386"/>
      <c r="AF637" s="405">
        <f t="shared" ref="AF637:AF700" si="224">$J637*T637</f>
        <v>0</v>
      </c>
      <c r="AG637" s="374"/>
      <c r="AH637" s="544"/>
    </row>
    <row r="638" spans="1:34" s="346" customFormat="1" hidden="1" x14ac:dyDescent="0.2">
      <c r="A638" s="384">
        <f t="shared" si="214"/>
        <v>0</v>
      </c>
      <c r="B638" s="385"/>
      <c r="C638" s="374"/>
      <c r="D638" s="438"/>
      <c r="E638" s="352"/>
      <c r="F638" s="353"/>
      <c r="G638" s="353"/>
      <c r="H638" s="353"/>
      <c r="I638" s="353"/>
      <c r="J638" s="394">
        <f t="shared" si="201"/>
        <v>0</v>
      </c>
      <c r="K638" s="374"/>
      <c r="L638" s="374"/>
      <c r="M638" s="354"/>
      <c r="N638" s="355"/>
      <c r="O638" s="355"/>
      <c r="P638" s="355"/>
      <c r="Q638" s="355"/>
      <c r="R638" s="355"/>
      <c r="S638" s="356"/>
      <c r="T638" s="357"/>
      <c r="U638" s="338">
        <f t="shared" si="215"/>
        <v>0</v>
      </c>
      <c r="V638" s="374"/>
      <c r="W638" s="399">
        <f t="shared" si="216"/>
        <v>0</v>
      </c>
      <c r="X638" s="400">
        <f t="shared" si="217"/>
        <v>0</v>
      </c>
      <c r="Y638" s="400">
        <f t="shared" si="218"/>
        <v>0</v>
      </c>
      <c r="Z638" s="400">
        <f t="shared" si="219"/>
        <v>0</v>
      </c>
      <c r="AA638" s="400">
        <f t="shared" si="220"/>
        <v>0</v>
      </c>
      <c r="AB638" s="400">
        <f t="shared" si="221"/>
        <v>0</v>
      </c>
      <c r="AC638" s="400">
        <f t="shared" si="222"/>
        <v>0</v>
      </c>
      <c r="AD638" s="534">
        <f t="shared" si="223"/>
        <v>0</v>
      </c>
      <c r="AE638" s="386"/>
      <c r="AF638" s="405">
        <f t="shared" si="224"/>
        <v>0</v>
      </c>
      <c r="AG638" s="374"/>
      <c r="AH638" s="544"/>
    </row>
    <row r="639" spans="1:34" s="346" customFormat="1" hidden="1" x14ac:dyDescent="0.2">
      <c r="A639" s="384">
        <f t="shared" si="214"/>
        <v>0</v>
      </c>
      <c r="B639" s="385"/>
      <c r="C639" s="374"/>
      <c r="D639" s="438"/>
      <c r="E639" s="352"/>
      <c r="F639" s="353"/>
      <c r="G639" s="353"/>
      <c r="H639" s="353"/>
      <c r="I639" s="353"/>
      <c r="J639" s="394">
        <f t="shared" si="201"/>
        <v>0</v>
      </c>
      <c r="K639" s="374"/>
      <c r="L639" s="374"/>
      <c r="M639" s="354"/>
      <c r="N639" s="355"/>
      <c r="O639" s="355"/>
      <c r="P639" s="355"/>
      <c r="Q639" s="355"/>
      <c r="R639" s="355"/>
      <c r="S639" s="356"/>
      <c r="T639" s="357"/>
      <c r="U639" s="338">
        <f t="shared" si="215"/>
        <v>0</v>
      </c>
      <c r="V639" s="374"/>
      <c r="W639" s="399">
        <f t="shared" si="216"/>
        <v>0</v>
      </c>
      <c r="X639" s="400">
        <f t="shared" si="217"/>
        <v>0</v>
      </c>
      <c r="Y639" s="400">
        <f t="shared" si="218"/>
        <v>0</v>
      </c>
      <c r="Z639" s="400">
        <f t="shared" si="219"/>
        <v>0</v>
      </c>
      <c r="AA639" s="400">
        <f t="shared" si="220"/>
        <v>0</v>
      </c>
      <c r="AB639" s="400">
        <f t="shared" si="221"/>
        <v>0</v>
      </c>
      <c r="AC639" s="400">
        <f t="shared" si="222"/>
        <v>0</v>
      </c>
      <c r="AD639" s="534">
        <f t="shared" si="223"/>
        <v>0</v>
      </c>
      <c r="AE639" s="386"/>
      <c r="AF639" s="405">
        <f t="shared" si="224"/>
        <v>0</v>
      </c>
      <c r="AG639" s="374"/>
      <c r="AH639" s="544"/>
    </row>
    <row r="640" spans="1:34" s="346" customFormat="1" hidden="1" x14ac:dyDescent="0.2">
      <c r="A640" s="384">
        <f t="shared" si="214"/>
        <v>0</v>
      </c>
      <c r="B640" s="385"/>
      <c r="C640" s="374"/>
      <c r="D640" s="438"/>
      <c r="E640" s="352"/>
      <c r="F640" s="353"/>
      <c r="G640" s="353"/>
      <c r="H640" s="353"/>
      <c r="I640" s="353"/>
      <c r="J640" s="394">
        <f t="shared" si="201"/>
        <v>0</v>
      </c>
      <c r="K640" s="374"/>
      <c r="L640" s="374"/>
      <c r="M640" s="354"/>
      <c r="N640" s="355"/>
      <c r="O640" s="355"/>
      <c r="P640" s="355"/>
      <c r="Q640" s="355"/>
      <c r="R640" s="355"/>
      <c r="S640" s="356"/>
      <c r="T640" s="357"/>
      <c r="U640" s="338">
        <f t="shared" si="215"/>
        <v>0</v>
      </c>
      <c r="V640" s="374"/>
      <c r="W640" s="399">
        <f t="shared" si="216"/>
        <v>0</v>
      </c>
      <c r="X640" s="400">
        <f t="shared" si="217"/>
        <v>0</v>
      </c>
      <c r="Y640" s="400">
        <f t="shared" si="218"/>
        <v>0</v>
      </c>
      <c r="Z640" s="400">
        <f t="shared" si="219"/>
        <v>0</v>
      </c>
      <c r="AA640" s="400">
        <f t="shared" si="220"/>
        <v>0</v>
      </c>
      <c r="AB640" s="400">
        <f t="shared" si="221"/>
        <v>0</v>
      </c>
      <c r="AC640" s="400">
        <f t="shared" si="222"/>
        <v>0</v>
      </c>
      <c r="AD640" s="534">
        <f t="shared" si="223"/>
        <v>0</v>
      </c>
      <c r="AE640" s="386"/>
      <c r="AF640" s="405">
        <f t="shared" si="224"/>
        <v>0</v>
      </c>
      <c r="AG640" s="374"/>
      <c r="AH640" s="544"/>
    </row>
    <row r="641" spans="1:34" s="346" customFormat="1" hidden="1" x14ac:dyDescent="0.2">
      <c r="A641" s="384">
        <f t="shared" si="214"/>
        <v>0</v>
      </c>
      <c r="B641" s="385"/>
      <c r="C641" s="374"/>
      <c r="D641" s="438"/>
      <c r="E641" s="352"/>
      <c r="F641" s="353"/>
      <c r="G641" s="353"/>
      <c r="H641" s="353"/>
      <c r="I641" s="353"/>
      <c r="J641" s="394">
        <f t="shared" si="201"/>
        <v>0</v>
      </c>
      <c r="K641" s="374"/>
      <c r="L641" s="374"/>
      <c r="M641" s="354"/>
      <c r="N641" s="355"/>
      <c r="O641" s="355"/>
      <c r="P641" s="355"/>
      <c r="Q641" s="355"/>
      <c r="R641" s="355"/>
      <c r="S641" s="356"/>
      <c r="T641" s="357"/>
      <c r="U641" s="338">
        <f t="shared" si="215"/>
        <v>0</v>
      </c>
      <c r="V641" s="374"/>
      <c r="W641" s="399">
        <f t="shared" si="216"/>
        <v>0</v>
      </c>
      <c r="X641" s="400">
        <f t="shared" si="217"/>
        <v>0</v>
      </c>
      <c r="Y641" s="400">
        <f t="shared" si="218"/>
        <v>0</v>
      </c>
      <c r="Z641" s="400">
        <f t="shared" si="219"/>
        <v>0</v>
      </c>
      <c r="AA641" s="400">
        <f t="shared" si="220"/>
        <v>0</v>
      </c>
      <c r="AB641" s="400">
        <f t="shared" si="221"/>
        <v>0</v>
      </c>
      <c r="AC641" s="400">
        <f t="shared" si="222"/>
        <v>0</v>
      </c>
      <c r="AD641" s="534">
        <f t="shared" si="223"/>
        <v>0</v>
      </c>
      <c r="AE641" s="386"/>
      <c r="AF641" s="405">
        <f t="shared" si="224"/>
        <v>0</v>
      </c>
      <c r="AG641" s="374"/>
      <c r="AH641" s="544"/>
    </row>
    <row r="642" spans="1:34" s="346" customFormat="1" hidden="1" x14ac:dyDescent="0.2">
      <c r="A642" s="384">
        <f t="shared" si="214"/>
        <v>0</v>
      </c>
      <c r="B642" s="385"/>
      <c r="C642" s="374"/>
      <c r="D642" s="438"/>
      <c r="E642" s="352"/>
      <c r="F642" s="353"/>
      <c r="G642" s="353"/>
      <c r="H642" s="353"/>
      <c r="I642" s="353"/>
      <c r="J642" s="394">
        <f t="shared" si="201"/>
        <v>0</v>
      </c>
      <c r="K642" s="374"/>
      <c r="L642" s="374"/>
      <c r="M642" s="354"/>
      <c r="N642" s="355"/>
      <c r="O642" s="355"/>
      <c r="P642" s="355"/>
      <c r="Q642" s="355"/>
      <c r="R642" s="355"/>
      <c r="S642" s="356"/>
      <c r="T642" s="357"/>
      <c r="U642" s="338">
        <f t="shared" si="215"/>
        <v>0</v>
      </c>
      <c r="V642" s="374"/>
      <c r="W642" s="399">
        <f t="shared" si="216"/>
        <v>0</v>
      </c>
      <c r="X642" s="400">
        <f t="shared" si="217"/>
        <v>0</v>
      </c>
      <c r="Y642" s="400">
        <f t="shared" si="218"/>
        <v>0</v>
      </c>
      <c r="Z642" s="400">
        <f t="shared" si="219"/>
        <v>0</v>
      </c>
      <c r="AA642" s="400">
        <f t="shared" si="220"/>
        <v>0</v>
      </c>
      <c r="AB642" s="400">
        <f t="shared" si="221"/>
        <v>0</v>
      </c>
      <c r="AC642" s="400">
        <f t="shared" si="222"/>
        <v>0</v>
      </c>
      <c r="AD642" s="534">
        <f t="shared" si="223"/>
        <v>0</v>
      </c>
      <c r="AE642" s="386"/>
      <c r="AF642" s="405">
        <f t="shared" si="224"/>
        <v>0</v>
      </c>
      <c r="AG642" s="374"/>
      <c r="AH642" s="544"/>
    </row>
    <row r="643" spans="1:34" s="346" customFormat="1" hidden="1" x14ac:dyDescent="0.2">
      <c r="A643" s="384">
        <f t="shared" si="214"/>
        <v>0</v>
      </c>
      <c r="B643" s="385"/>
      <c r="C643" s="374"/>
      <c r="D643" s="438"/>
      <c r="E643" s="352"/>
      <c r="F643" s="353"/>
      <c r="G643" s="353"/>
      <c r="H643" s="353"/>
      <c r="I643" s="353"/>
      <c r="J643" s="394">
        <f t="shared" si="201"/>
        <v>0</v>
      </c>
      <c r="K643" s="374"/>
      <c r="L643" s="374"/>
      <c r="M643" s="354"/>
      <c r="N643" s="355"/>
      <c r="O643" s="355"/>
      <c r="P643" s="355"/>
      <c r="Q643" s="355"/>
      <c r="R643" s="355"/>
      <c r="S643" s="356"/>
      <c r="T643" s="357"/>
      <c r="U643" s="338">
        <f t="shared" si="215"/>
        <v>0</v>
      </c>
      <c r="V643" s="374"/>
      <c r="W643" s="399">
        <f t="shared" si="216"/>
        <v>0</v>
      </c>
      <c r="X643" s="400">
        <f t="shared" si="217"/>
        <v>0</v>
      </c>
      <c r="Y643" s="400">
        <f t="shared" si="218"/>
        <v>0</v>
      </c>
      <c r="Z643" s="400">
        <f t="shared" si="219"/>
        <v>0</v>
      </c>
      <c r="AA643" s="400">
        <f t="shared" si="220"/>
        <v>0</v>
      </c>
      <c r="AB643" s="400">
        <f t="shared" si="221"/>
        <v>0</v>
      </c>
      <c r="AC643" s="400">
        <f t="shared" si="222"/>
        <v>0</v>
      </c>
      <c r="AD643" s="534">
        <f t="shared" si="223"/>
        <v>0</v>
      </c>
      <c r="AE643" s="386"/>
      <c r="AF643" s="405">
        <f t="shared" si="224"/>
        <v>0</v>
      </c>
      <c r="AG643" s="374"/>
      <c r="AH643" s="544"/>
    </row>
    <row r="644" spans="1:34" s="346" customFormat="1" hidden="1" x14ac:dyDescent="0.2">
      <c r="A644" s="384">
        <f t="shared" si="214"/>
        <v>0</v>
      </c>
      <c r="B644" s="385"/>
      <c r="C644" s="374"/>
      <c r="D644" s="438"/>
      <c r="E644" s="352"/>
      <c r="F644" s="353"/>
      <c r="G644" s="353"/>
      <c r="H644" s="353"/>
      <c r="I644" s="353"/>
      <c r="J644" s="394">
        <f t="shared" si="201"/>
        <v>0</v>
      </c>
      <c r="K644" s="374"/>
      <c r="L644" s="374"/>
      <c r="M644" s="354"/>
      <c r="N644" s="355"/>
      <c r="O644" s="355"/>
      <c r="P644" s="355"/>
      <c r="Q644" s="355"/>
      <c r="R644" s="355"/>
      <c r="S644" s="356"/>
      <c r="T644" s="357"/>
      <c r="U644" s="338">
        <f t="shared" si="215"/>
        <v>0</v>
      </c>
      <c r="V644" s="374"/>
      <c r="W644" s="399">
        <f t="shared" si="216"/>
        <v>0</v>
      </c>
      <c r="X644" s="400">
        <f t="shared" si="217"/>
        <v>0</v>
      </c>
      <c r="Y644" s="400">
        <f t="shared" si="218"/>
        <v>0</v>
      </c>
      <c r="Z644" s="400">
        <f t="shared" si="219"/>
        <v>0</v>
      </c>
      <c r="AA644" s="400">
        <f t="shared" si="220"/>
        <v>0</v>
      </c>
      <c r="AB644" s="400">
        <f t="shared" si="221"/>
        <v>0</v>
      </c>
      <c r="AC644" s="400">
        <f t="shared" si="222"/>
        <v>0</v>
      </c>
      <c r="AD644" s="534">
        <f t="shared" si="223"/>
        <v>0</v>
      </c>
      <c r="AE644" s="386"/>
      <c r="AF644" s="405">
        <f t="shared" si="224"/>
        <v>0</v>
      </c>
      <c r="AG644" s="374"/>
      <c r="AH644" s="544"/>
    </row>
    <row r="645" spans="1:34" s="346" customFormat="1" hidden="1" x14ac:dyDescent="0.2">
      <c r="A645" s="384">
        <f t="shared" si="214"/>
        <v>0</v>
      </c>
      <c r="B645" s="385"/>
      <c r="C645" s="374"/>
      <c r="D645" s="438"/>
      <c r="E645" s="352"/>
      <c r="F645" s="353"/>
      <c r="G645" s="353"/>
      <c r="H645" s="353"/>
      <c r="I645" s="353"/>
      <c r="J645" s="394">
        <f t="shared" si="201"/>
        <v>0</v>
      </c>
      <c r="K645" s="374"/>
      <c r="L645" s="374"/>
      <c r="M645" s="354"/>
      <c r="N645" s="355"/>
      <c r="O645" s="355"/>
      <c r="P645" s="355"/>
      <c r="Q645" s="355"/>
      <c r="R645" s="355"/>
      <c r="S645" s="356"/>
      <c r="T645" s="357"/>
      <c r="U645" s="338">
        <f t="shared" si="215"/>
        <v>0</v>
      </c>
      <c r="V645" s="374"/>
      <c r="W645" s="399">
        <f t="shared" si="216"/>
        <v>0</v>
      </c>
      <c r="X645" s="400">
        <f t="shared" si="217"/>
        <v>0</v>
      </c>
      <c r="Y645" s="400">
        <f t="shared" si="218"/>
        <v>0</v>
      </c>
      <c r="Z645" s="400">
        <f t="shared" si="219"/>
        <v>0</v>
      </c>
      <c r="AA645" s="400">
        <f t="shared" si="220"/>
        <v>0</v>
      </c>
      <c r="AB645" s="400">
        <f t="shared" si="221"/>
        <v>0</v>
      </c>
      <c r="AC645" s="400">
        <f t="shared" si="222"/>
        <v>0</v>
      </c>
      <c r="AD645" s="534">
        <f t="shared" si="223"/>
        <v>0</v>
      </c>
      <c r="AE645" s="386"/>
      <c r="AF645" s="405">
        <f t="shared" si="224"/>
        <v>0</v>
      </c>
      <c r="AG645" s="374"/>
      <c r="AH645" s="544"/>
    </row>
    <row r="646" spans="1:34" s="346" customFormat="1" hidden="1" x14ac:dyDescent="0.2">
      <c r="A646" s="384">
        <f t="shared" si="214"/>
        <v>0</v>
      </c>
      <c r="B646" s="385"/>
      <c r="C646" s="374"/>
      <c r="D646" s="438"/>
      <c r="E646" s="352"/>
      <c r="F646" s="353"/>
      <c r="G646" s="353"/>
      <c r="H646" s="353"/>
      <c r="I646" s="353"/>
      <c r="J646" s="394">
        <f t="shared" si="201"/>
        <v>0</v>
      </c>
      <c r="K646" s="374"/>
      <c r="L646" s="374"/>
      <c r="M646" s="354"/>
      <c r="N646" s="355"/>
      <c r="O646" s="355"/>
      <c r="P646" s="355"/>
      <c r="Q646" s="355"/>
      <c r="R646" s="355"/>
      <c r="S646" s="356"/>
      <c r="T646" s="357"/>
      <c r="U646" s="338">
        <f t="shared" si="215"/>
        <v>0</v>
      </c>
      <c r="V646" s="374"/>
      <c r="W646" s="399">
        <f t="shared" si="216"/>
        <v>0</v>
      </c>
      <c r="X646" s="400">
        <f t="shared" si="217"/>
        <v>0</v>
      </c>
      <c r="Y646" s="400">
        <f t="shared" si="218"/>
        <v>0</v>
      </c>
      <c r="Z646" s="400">
        <f t="shared" si="219"/>
        <v>0</v>
      </c>
      <c r="AA646" s="400">
        <f t="shared" si="220"/>
        <v>0</v>
      </c>
      <c r="AB646" s="400">
        <f t="shared" si="221"/>
        <v>0</v>
      </c>
      <c r="AC646" s="400">
        <f t="shared" si="222"/>
        <v>0</v>
      </c>
      <c r="AD646" s="534">
        <f t="shared" si="223"/>
        <v>0</v>
      </c>
      <c r="AE646" s="386"/>
      <c r="AF646" s="405">
        <f t="shared" si="224"/>
        <v>0</v>
      </c>
      <c r="AG646" s="374"/>
      <c r="AH646" s="544"/>
    </row>
    <row r="647" spans="1:34" s="346" customFormat="1" hidden="1" x14ac:dyDescent="0.2">
      <c r="A647" s="384">
        <f t="shared" si="214"/>
        <v>0</v>
      </c>
      <c r="B647" s="385"/>
      <c r="C647" s="374"/>
      <c r="D647" s="438"/>
      <c r="E647" s="352"/>
      <c r="F647" s="353"/>
      <c r="G647" s="353"/>
      <c r="H647" s="353"/>
      <c r="I647" s="353"/>
      <c r="J647" s="394">
        <f t="shared" si="201"/>
        <v>0</v>
      </c>
      <c r="K647" s="374"/>
      <c r="L647" s="374"/>
      <c r="M647" s="354"/>
      <c r="N647" s="355"/>
      <c r="O647" s="355"/>
      <c r="P647" s="355"/>
      <c r="Q647" s="355"/>
      <c r="R647" s="355"/>
      <c r="S647" s="356"/>
      <c r="T647" s="357"/>
      <c r="U647" s="338">
        <f t="shared" si="215"/>
        <v>0</v>
      </c>
      <c r="V647" s="374"/>
      <c r="W647" s="399">
        <f t="shared" si="216"/>
        <v>0</v>
      </c>
      <c r="X647" s="400">
        <f t="shared" si="217"/>
        <v>0</v>
      </c>
      <c r="Y647" s="400">
        <f t="shared" si="218"/>
        <v>0</v>
      </c>
      <c r="Z647" s="400">
        <f t="shared" si="219"/>
        <v>0</v>
      </c>
      <c r="AA647" s="400">
        <f t="shared" si="220"/>
        <v>0</v>
      </c>
      <c r="AB647" s="400">
        <f t="shared" si="221"/>
        <v>0</v>
      </c>
      <c r="AC647" s="400">
        <f t="shared" si="222"/>
        <v>0</v>
      </c>
      <c r="AD647" s="534">
        <f t="shared" si="223"/>
        <v>0</v>
      </c>
      <c r="AE647" s="386"/>
      <c r="AF647" s="405">
        <f t="shared" si="224"/>
        <v>0</v>
      </c>
      <c r="AG647" s="374"/>
      <c r="AH647" s="544"/>
    </row>
    <row r="648" spans="1:34" s="346" customFormat="1" hidden="1" x14ac:dyDescent="0.2">
      <c r="A648" s="384">
        <f t="shared" si="214"/>
        <v>0</v>
      </c>
      <c r="B648" s="385"/>
      <c r="C648" s="374"/>
      <c r="D648" s="438"/>
      <c r="E648" s="352"/>
      <c r="F648" s="353"/>
      <c r="G648" s="353"/>
      <c r="H648" s="353"/>
      <c r="I648" s="353"/>
      <c r="J648" s="394">
        <f t="shared" si="201"/>
        <v>0</v>
      </c>
      <c r="K648" s="374"/>
      <c r="L648" s="374"/>
      <c r="M648" s="354"/>
      <c r="N648" s="355"/>
      <c r="O648" s="355"/>
      <c r="P648" s="355"/>
      <c r="Q648" s="355"/>
      <c r="R648" s="355"/>
      <c r="S648" s="356"/>
      <c r="T648" s="357"/>
      <c r="U648" s="338">
        <f t="shared" si="215"/>
        <v>0</v>
      </c>
      <c r="V648" s="374"/>
      <c r="W648" s="399">
        <f t="shared" si="216"/>
        <v>0</v>
      </c>
      <c r="X648" s="400">
        <f t="shared" si="217"/>
        <v>0</v>
      </c>
      <c r="Y648" s="400">
        <f t="shared" si="218"/>
        <v>0</v>
      </c>
      <c r="Z648" s="400">
        <f t="shared" si="219"/>
        <v>0</v>
      </c>
      <c r="AA648" s="400">
        <f t="shared" si="220"/>
        <v>0</v>
      </c>
      <c r="AB648" s="400">
        <f t="shared" si="221"/>
        <v>0</v>
      </c>
      <c r="AC648" s="400">
        <f t="shared" si="222"/>
        <v>0</v>
      </c>
      <c r="AD648" s="534">
        <f t="shared" si="223"/>
        <v>0</v>
      </c>
      <c r="AE648" s="386"/>
      <c r="AF648" s="405">
        <f t="shared" si="224"/>
        <v>0</v>
      </c>
      <c r="AG648" s="374"/>
      <c r="AH648" s="544"/>
    </row>
    <row r="649" spans="1:34" s="346" customFormat="1" hidden="1" x14ac:dyDescent="0.2">
      <c r="A649" s="384">
        <f t="shared" si="214"/>
        <v>0</v>
      </c>
      <c r="B649" s="385"/>
      <c r="C649" s="374"/>
      <c r="D649" s="438"/>
      <c r="E649" s="352"/>
      <c r="F649" s="353"/>
      <c r="G649" s="353"/>
      <c r="H649" s="353"/>
      <c r="I649" s="353"/>
      <c r="J649" s="394">
        <f t="shared" si="201"/>
        <v>0</v>
      </c>
      <c r="K649" s="374"/>
      <c r="L649" s="374"/>
      <c r="M649" s="354"/>
      <c r="N649" s="355"/>
      <c r="O649" s="355"/>
      <c r="P649" s="355"/>
      <c r="Q649" s="355"/>
      <c r="R649" s="355"/>
      <c r="S649" s="356"/>
      <c r="T649" s="357"/>
      <c r="U649" s="338">
        <f t="shared" si="215"/>
        <v>0</v>
      </c>
      <c r="V649" s="374"/>
      <c r="W649" s="399">
        <f t="shared" si="216"/>
        <v>0</v>
      </c>
      <c r="X649" s="400">
        <f t="shared" si="217"/>
        <v>0</v>
      </c>
      <c r="Y649" s="400">
        <f t="shared" si="218"/>
        <v>0</v>
      </c>
      <c r="Z649" s="400">
        <f t="shared" si="219"/>
        <v>0</v>
      </c>
      <c r="AA649" s="400">
        <f t="shared" si="220"/>
        <v>0</v>
      </c>
      <c r="AB649" s="400">
        <f t="shared" si="221"/>
        <v>0</v>
      </c>
      <c r="AC649" s="400">
        <f t="shared" si="222"/>
        <v>0</v>
      </c>
      <c r="AD649" s="534">
        <f t="shared" si="223"/>
        <v>0</v>
      </c>
      <c r="AE649" s="386"/>
      <c r="AF649" s="405">
        <f t="shared" si="224"/>
        <v>0</v>
      </c>
      <c r="AG649" s="374"/>
      <c r="AH649" s="544"/>
    </row>
    <row r="650" spans="1:34" s="346" customFormat="1" hidden="1" x14ac:dyDescent="0.2">
      <c r="A650" s="384">
        <f t="shared" si="214"/>
        <v>0</v>
      </c>
      <c r="B650" s="385"/>
      <c r="C650" s="374"/>
      <c r="D650" s="438"/>
      <c r="E650" s="352"/>
      <c r="F650" s="353"/>
      <c r="G650" s="353"/>
      <c r="H650" s="353"/>
      <c r="I650" s="353"/>
      <c r="J650" s="394">
        <f t="shared" si="201"/>
        <v>0</v>
      </c>
      <c r="K650" s="374"/>
      <c r="L650" s="374"/>
      <c r="M650" s="354"/>
      <c r="N650" s="355"/>
      <c r="O650" s="355"/>
      <c r="P650" s="355"/>
      <c r="Q650" s="355"/>
      <c r="R650" s="355"/>
      <c r="S650" s="356"/>
      <c r="T650" s="357"/>
      <c r="U650" s="338">
        <f t="shared" si="215"/>
        <v>0</v>
      </c>
      <c r="V650" s="374"/>
      <c r="W650" s="399">
        <f t="shared" si="216"/>
        <v>0</v>
      </c>
      <c r="X650" s="400">
        <f t="shared" si="217"/>
        <v>0</v>
      </c>
      <c r="Y650" s="400">
        <f t="shared" si="218"/>
        <v>0</v>
      </c>
      <c r="Z650" s="400">
        <f t="shared" si="219"/>
        <v>0</v>
      </c>
      <c r="AA650" s="400">
        <f t="shared" si="220"/>
        <v>0</v>
      </c>
      <c r="AB650" s="400">
        <f t="shared" si="221"/>
        <v>0</v>
      </c>
      <c r="AC650" s="400">
        <f t="shared" si="222"/>
        <v>0</v>
      </c>
      <c r="AD650" s="534">
        <f t="shared" si="223"/>
        <v>0</v>
      </c>
      <c r="AE650" s="386"/>
      <c r="AF650" s="405">
        <f t="shared" si="224"/>
        <v>0</v>
      </c>
      <c r="AG650" s="374"/>
      <c r="AH650" s="544"/>
    </row>
    <row r="651" spans="1:34" s="346" customFormat="1" hidden="1" x14ac:dyDescent="0.2">
      <c r="A651" s="384">
        <f t="shared" si="214"/>
        <v>0</v>
      </c>
      <c r="B651" s="385"/>
      <c r="C651" s="374"/>
      <c r="D651" s="438"/>
      <c r="E651" s="352"/>
      <c r="F651" s="353"/>
      <c r="G651" s="353"/>
      <c r="H651" s="353"/>
      <c r="I651" s="353"/>
      <c r="J651" s="394">
        <f t="shared" si="201"/>
        <v>0</v>
      </c>
      <c r="K651" s="374"/>
      <c r="L651" s="374"/>
      <c r="M651" s="354"/>
      <c r="N651" s="355"/>
      <c r="O651" s="355"/>
      <c r="P651" s="355"/>
      <c r="Q651" s="355"/>
      <c r="R651" s="355"/>
      <c r="S651" s="356"/>
      <c r="T651" s="357"/>
      <c r="U651" s="338">
        <f t="shared" si="215"/>
        <v>0</v>
      </c>
      <c r="V651" s="374"/>
      <c r="W651" s="399">
        <f t="shared" si="216"/>
        <v>0</v>
      </c>
      <c r="X651" s="400">
        <f t="shared" si="217"/>
        <v>0</v>
      </c>
      <c r="Y651" s="400">
        <f t="shared" si="218"/>
        <v>0</v>
      </c>
      <c r="Z651" s="400">
        <f t="shared" si="219"/>
        <v>0</v>
      </c>
      <c r="AA651" s="400">
        <f t="shared" si="220"/>
        <v>0</v>
      </c>
      <c r="AB651" s="400">
        <f t="shared" si="221"/>
        <v>0</v>
      </c>
      <c r="AC651" s="400">
        <f t="shared" si="222"/>
        <v>0</v>
      </c>
      <c r="AD651" s="534">
        <f t="shared" si="223"/>
        <v>0</v>
      </c>
      <c r="AE651" s="386"/>
      <c r="AF651" s="405">
        <f t="shared" si="224"/>
        <v>0</v>
      </c>
      <c r="AG651" s="374"/>
      <c r="AH651" s="544"/>
    </row>
    <row r="652" spans="1:34" s="346" customFormat="1" hidden="1" x14ac:dyDescent="0.2">
      <c r="A652" s="384">
        <f t="shared" si="214"/>
        <v>0</v>
      </c>
      <c r="B652" s="385"/>
      <c r="C652" s="374"/>
      <c r="D652" s="438"/>
      <c r="E652" s="352"/>
      <c r="F652" s="353"/>
      <c r="G652" s="353"/>
      <c r="H652" s="353"/>
      <c r="I652" s="353"/>
      <c r="J652" s="394">
        <f t="shared" si="201"/>
        <v>0</v>
      </c>
      <c r="K652" s="374"/>
      <c r="L652" s="374"/>
      <c r="M652" s="354"/>
      <c r="N652" s="355"/>
      <c r="O652" s="355"/>
      <c r="P652" s="355"/>
      <c r="Q652" s="355"/>
      <c r="R652" s="355"/>
      <c r="S652" s="356"/>
      <c r="T652" s="357"/>
      <c r="U652" s="338">
        <f t="shared" si="215"/>
        <v>0</v>
      </c>
      <c r="V652" s="374"/>
      <c r="W652" s="399">
        <f t="shared" si="216"/>
        <v>0</v>
      </c>
      <c r="X652" s="400">
        <f t="shared" si="217"/>
        <v>0</v>
      </c>
      <c r="Y652" s="400">
        <f t="shared" si="218"/>
        <v>0</v>
      </c>
      <c r="Z652" s="400">
        <f t="shared" si="219"/>
        <v>0</v>
      </c>
      <c r="AA652" s="400">
        <f t="shared" si="220"/>
        <v>0</v>
      </c>
      <c r="AB652" s="400">
        <f t="shared" si="221"/>
        <v>0</v>
      </c>
      <c r="AC652" s="400">
        <f t="shared" si="222"/>
        <v>0</v>
      </c>
      <c r="AD652" s="534">
        <f t="shared" si="223"/>
        <v>0</v>
      </c>
      <c r="AE652" s="386"/>
      <c r="AF652" s="405">
        <f t="shared" si="224"/>
        <v>0</v>
      </c>
      <c r="AG652" s="374"/>
      <c r="AH652" s="544"/>
    </row>
    <row r="653" spans="1:34" s="346" customFormat="1" hidden="1" x14ac:dyDescent="0.2">
      <c r="A653" s="384">
        <f t="shared" si="214"/>
        <v>0</v>
      </c>
      <c r="B653" s="385"/>
      <c r="C653" s="374"/>
      <c r="D653" s="438"/>
      <c r="E653" s="352"/>
      <c r="F653" s="353"/>
      <c r="G653" s="353"/>
      <c r="H653" s="353"/>
      <c r="I653" s="353"/>
      <c r="J653" s="394">
        <f t="shared" si="201"/>
        <v>0</v>
      </c>
      <c r="K653" s="374"/>
      <c r="L653" s="374"/>
      <c r="M653" s="354"/>
      <c r="N653" s="355"/>
      <c r="O653" s="355"/>
      <c r="P653" s="355"/>
      <c r="Q653" s="355"/>
      <c r="R653" s="355"/>
      <c r="S653" s="356"/>
      <c r="T653" s="357"/>
      <c r="U653" s="338">
        <f t="shared" si="215"/>
        <v>0</v>
      </c>
      <c r="V653" s="374"/>
      <c r="W653" s="399">
        <f t="shared" si="216"/>
        <v>0</v>
      </c>
      <c r="X653" s="400">
        <f t="shared" si="217"/>
        <v>0</v>
      </c>
      <c r="Y653" s="400">
        <f t="shared" si="218"/>
        <v>0</v>
      </c>
      <c r="Z653" s="400">
        <f t="shared" si="219"/>
        <v>0</v>
      </c>
      <c r="AA653" s="400">
        <f t="shared" si="220"/>
        <v>0</v>
      </c>
      <c r="AB653" s="400">
        <f t="shared" si="221"/>
        <v>0</v>
      </c>
      <c r="AC653" s="400">
        <f t="shared" si="222"/>
        <v>0</v>
      </c>
      <c r="AD653" s="534">
        <f t="shared" si="223"/>
        <v>0</v>
      </c>
      <c r="AE653" s="386"/>
      <c r="AF653" s="405">
        <f t="shared" si="224"/>
        <v>0</v>
      </c>
      <c r="AG653" s="374"/>
      <c r="AH653" s="544"/>
    </row>
    <row r="654" spans="1:34" s="346" customFormat="1" hidden="1" x14ac:dyDescent="0.2">
      <c r="A654" s="384">
        <f t="shared" si="214"/>
        <v>0</v>
      </c>
      <c r="B654" s="385"/>
      <c r="C654" s="374"/>
      <c r="D654" s="438"/>
      <c r="E654" s="352"/>
      <c r="F654" s="353"/>
      <c r="G654" s="353"/>
      <c r="H654" s="353"/>
      <c r="I654" s="353"/>
      <c r="J654" s="394">
        <f t="shared" si="201"/>
        <v>0</v>
      </c>
      <c r="K654" s="374"/>
      <c r="L654" s="374"/>
      <c r="M654" s="354"/>
      <c r="N654" s="355"/>
      <c r="O654" s="355"/>
      <c r="P654" s="355"/>
      <c r="Q654" s="355"/>
      <c r="R654" s="355"/>
      <c r="S654" s="356"/>
      <c r="T654" s="357"/>
      <c r="U654" s="338">
        <f t="shared" si="215"/>
        <v>0</v>
      </c>
      <c r="V654" s="374"/>
      <c r="W654" s="399">
        <f t="shared" si="216"/>
        <v>0</v>
      </c>
      <c r="X654" s="400">
        <f t="shared" si="217"/>
        <v>0</v>
      </c>
      <c r="Y654" s="400">
        <f t="shared" si="218"/>
        <v>0</v>
      </c>
      <c r="Z654" s="400">
        <f t="shared" si="219"/>
        <v>0</v>
      </c>
      <c r="AA654" s="400">
        <f t="shared" si="220"/>
        <v>0</v>
      </c>
      <c r="AB654" s="400">
        <f t="shared" si="221"/>
        <v>0</v>
      </c>
      <c r="AC654" s="400">
        <f t="shared" si="222"/>
        <v>0</v>
      </c>
      <c r="AD654" s="534">
        <f t="shared" si="223"/>
        <v>0</v>
      </c>
      <c r="AE654" s="386"/>
      <c r="AF654" s="405">
        <f t="shared" si="224"/>
        <v>0</v>
      </c>
      <c r="AG654" s="374"/>
      <c r="AH654" s="544"/>
    </row>
    <row r="655" spans="1:34" s="346" customFormat="1" hidden="1" x14ac:dyDescent="0.2">
      <c r="A655" s="384">
        <f t="shared" si="214"/>
        <v>0</v>
      </c>
      <c r="B655" s="385"/>
      <c r="C655" s="374"/>
      <c r="D655" s="438"/>
      <c r="E655" s="352"/>
      <c r="F655" s="353"/>
      <c r="G655" s="353"/>
      <c r="H655" s="353"/>
      <c r="I655" s="353"/>
      <c r="J655" s="394">
        <f t="shared" si="201"/>
        <v>0</v>
      </c>
      <c r="K655" s="374"/>
      <c r="L655" s="374"/>
      <c r="M655" s="354"/>
      <c r="N655" s="355"/>
      <c r="O655" s="355"/>
      <c r="P655" s="355"/>
      <c r="Q655" s="355"/>
      <c r="R655" s="355"/>
      <c r="S655" s="356"/>
      <c r="T655" s="357"/>
      <c r="U655" s="338">
        <f t="shared" si="215"/>
        <v>0</v>
      </c>
      <c r="V655" s="374"/>
      <c r="W655" s="399">
        <f t="shared" si="216"/>
        <v>0</v>
      </c>
      <c r="X655" s="400">
        <f t="shared" si="217"/>
        <v>0</v>
      </c>
      <c r="Y655" s="400">
        <f t="shared" si="218"/>
        <v>0</v>
      </c>
      <c r="Z655" s="400">
        <f t="shared" si="219"/>
        <v>0</v>
      </c>
      <c r="AA655" s="400">
        <f t="shared" si="220"/>
        <v>0</v>
      </c>
      <c r="AB655" s="400">
        <f t="shared" si="221"/>
        <v>0</v>
      </c>
      <c r="AC655" s="400">
        <f t="shared" si="222"/>
        <v>0</v>
      </c>
      <c r="AD655" s="534">
        <f t="shared" si="223"/>
        <v>0</v>
      </c>
      <c r="AE655" s="386"/>
      <c r="AF655" s="405">
        <f t="shared" si="224"/>
        <v>0</v>
      </c>
      <c r="AG655" s="374"/>
      <c r="AH655" s="544"/>
    </row>
    <row r="656" spans="1:34" s="346" customFormat="1" hidden="1" x14ac:dyDescent="0.2">
      <c r="A656" s="384">
        <f t="shared" si="214"/>
        <v>0</v>
      </c>
      <c r="B656" s="385"/>
      <c r="C656" s="374"/>
      <c r="D656" s="438"/>
      <c r="E656" s="352"/>
      <c r="F656" s="353"/>
      <c r="G656" s="353"/>
      <c r="H656" s="353"/>
      <c r="I656" s="353"/>
      <c r="J656" s="394">
        <f t="shared" si="201"/>
        <v>0</v>
      </c>
      <c r="K656" s="374"/>
      <c r="L656" s="374"/>
      <c r="M656" s="354"/>
      <c r="N656" s="355"/>
      <c r="O656" s="355"/>
      <c r="P656" s="355"/>
      <c r="Q656" s="355"/>
      <c r="R656" s="355"/>
      <c r="S656" s="356"/>
      <c r="T656" s="357"/>
      <c r="U656" s="338">
        <f t="shared" si="215"/>
        <v>0</v>
      </c>
      <c r="V656" s="374"/>
      <c r="W656" s="399">
        <f t="shared" si="216"/>
        <v>0</v>
      </c>
      <c r="X656" s="400">
        <f t="shared" si="217"/>
        <v>0</v>
      </c>
      <c r="Y656" s="400">
        <f t="shared" si="218"/>
        <v>0</v>
      </c>
      <c r="Z656" s="400">
        <f t="shared" si="219"/>
        <v>0</v>
      </c>
      <c r="AA656" s="400">
        <f t="shared" si="220"/>
        <v>0</v>
      </c>
      <c r="AB656" s="400">
        <f t="shared" si="221"/>
        <v>0</v>
      </c>
      <c r="AC656" s="400">
        <f t="shared" si="222"/>
        <v>0</v>
      </c>
      <c r="AD656" s="534">
        <f t="shared" si="223"/>
        <v>0</v>
      </c>
      <c r="AE656" s="386"/>
      <c r="AF656" s="405">
        <f t="shared" si="224"/>
        <v>0</v>
      </c>
      <c r="AG656" s="374"/>
      <c r="AH656" s="544"/>
    </row>
    <row r="657" spans="1:34" s="346" customFormat="1" hidden="1" x14ac:dyDescent="0.2">
      <c r="A657" s="384">
        <f t="shared" si="214"/>
        <v>0</v>
      </c>
      <c r="B657" s="385"/>
      <c r="C657" s="374"/>
      <c r="D657" s="438"/>
      <c r="E657" s="352"/>
      <c r="F657" s="353"/>
      <c r="G657" s="353"/>
      <c r="H657" s="353"/>
      <c r="I657" s="353"/>
      <c r="J657" s="394">
        <f t="shared" si="201"/>
        <v>0</v>
      </c>
      <c r="K657" s="374"/>
      <c r="L657" s="374"/>
      <c r="M657" s="354"/>
      <c r="N657" s="355"/>
      <c r="O657" s="355"/>
      <c r="P657" s="355"/>
      <c r="Q657" s="355"/>
      <c r="R657" s="355"/>
      <c r="S657" s="356"/>
      <c r="T657" s="357"/>
      <c r="U657" s="338">
        <f t="shared" si="215"/>
        <v>0</v>
      </c>
      <c r="V657" s="374"/>
      <c r="W657" s="399">
        <f t="shared" si="216"/>
        <v>0</v>
      </c>
      <c r="X657" s="400">
        <f t="shared" si="217"/>
        <v>0</v>
      </c>
      <c r="Y657" s="400">
        <f t="shared" si="218"/>
        <v>0</v>
      </c>
      <c r="Z657" s="400">
        <f t="shared" si="219"/>
        <v>0</v>
      </c>
      <c r="AA657" s="400">
        <f t="shared" si="220"/>
        <v>0</v>
      </c>
      <c r="AB657" s="400">
        <f t="shared" si="221"/>
        <v>0</v>
      </c>
      <c r="AC657" s="400">
        <f t="shared" si="222"/>
        <v>0</v>
      </c>
      <c r="AD657" s="534">
        <f t="shared" si="223"/>
        <v>0</v>
      </c>
      <c r="AE657" s="386"/>
      <c r="AF657" s="405">
        <f t="shared" si="224"/>
        <v>0</v>
      </c>
      <c r="AG657" s="374"/>
      <c r="AH657" s="544"/>
    </row>
    <row r="658" spans="1:34" s="346" customFormat="1" hidden="1" x14ac:dyDescent="0.2">
      <c r="A658" s="384">
        <f t="shared" si="214"/>
        <v>0</v>
      </c>
      <c r="B658" s="385"/>
      <c r="C658" s="374"/>
      <c r="D658" s="438"/>
      <c r="E658" s="352"/>
      <c r="F658" s="353"/>
      <c r="G658" s="353"/>
      <c r="H658" s="353"/>
      <c r="I658" s="353"/>
      <c r="J658" s="394">
        <f t="shared" si="201"/>
        <v>0</v>
      </c>
      <c r="K658" s="374"/>
      <c r="L658" s="374"/>
      <c r="M658" s="354"/>
      <c r="N658" s="355"/>
      <c r="O658" s="355"/>
      <c r="P658" s="355"/>
      <c r="Q658" s="355"/>
      <c r="R658" s="355"/>
      <c r="S658" s="356"/>
      <c r="T658" s="357"/>
      <c r="U658" s="338">
        <f t="shared" si="215"/>
        <v>0</v>
      </c>
      <c r="V658" s="374"/>
      <c r="W658" s="399">
        <f t="shared" si="216"/>
        <v>0</v>
      </c>
      <c r="X658" s="400">
        <f t="shared" si="217"/>
        <v>0</v>
      </c>
      <c r="Y658" s="400">
        <f t="shared" si="218"/>
        <v>0</v>
      </c>
      <c r="Z658" s="400">
        <f t="shared" si="219"/>
        <v>0</v>
      </c>
      <c r="AA658" s="400">
        <f t="shared" si="220"/>
        <v>0</v>
      </c>
      <c r="AB658" s="400">
        <f t="shared" si="221"/>
        <v>0</v>
      </c>
      <c r="AC658" s="400">
        <f t="shared" si="222"/>
        <v>0</v>
      </c>
      <c r="AD658" s="534">
        <f t="shared" si="223"/>
        <v>0</v>
      </c>
      <c r="AE658" s="386"/>
      <c r="AF658" s="405">
        <f t="shared" si="224"/>
        <v>0</v>
      </c>
      <c r="AG658" s="374"/>
      <c r="AH658" s="544"/>
    </row>
    <row r="659" spans="1:34" s="346" customFormat="1" hidden="1" x14ac:dyDescent="0.2">
      <c r="A659" s="384">
        <f t="shared" si="214"/>
        <v>0</v>
      </c>
      <c r="B659" s="385"/>
      <c r="C659" s="374"/>
      <c r="D659" s="438"/>
      <c r="E659" s="352"/>
      <c r="F659" s="353"/>
      <c r="G659" s="353"/>
      <c r="H659" s="353"/>
      <c r="I659" s="353"/>
      <c r="J659" s="394">
        <f t="shared" si="201"/>
        <v>0</v>
      </c>
      <c r="K659" s="374"/>
      <c r="L659" s="374"/>
      <c r="M659" s="354"/>
      <c r="N659" s="355"/>
      <c r="O659" s="355"/>
      <c r="P659" s="355"/>
      <c r="Q659" s="355"/>
      <c r="R659" s="355"/>
      <c r="S659" s="356"/>
      <c r="T659" s="357"/>
      <c r="U659" s="338">
        <f t="shared" si="215"/>
        <v>0</v>
      </c>
      <c r="V659" s="374"/>
      <c r="W659" s="399">
        <f t="shared" si="216"/>
        <v>0</v>
      </c>
      <c r="X659" s="400">
        <f t="shared" si="217"/>
        <v>0</v>
      </c>
      <c r="Y659" s="400">
        <f t="shared" si="218"/>
        <v>0</v>
      </c>
      <c r="Z659" s="400">
        <f t="shared" si="219"/>
        <v>0</v>
      </c>
      <c r="AA659" s="400">
        <f t="shared" si="220"/>
        <v>0</v>
      </c>
      <c r="AB659" s="400">
        <f t="shared" si="221"/>
        <v>0</v>
      </c>
      <c r="AC659" s="400">
        <f t="shared" si="222"/>
        <v>0</v>
      </c>
      <c r="AD659" s="534">
        <f t="shared" si="223"/>
        <v>0</v>
      </c>
      <c r="AE659" s="386"/>
      <c r="AF659" s="405">
        <f t="shared" si="224"/>
        <v>0</v>
      </c>
      <c r="AG659" s="374"/>
      <c r="AH659" s="544"/>
    </row>
    <row r="660" spans="1:34" s="346" customFormat="1" hidden="1" x14ac:dyDescent="0.2">
      <c r="A660" s="384">
        <f t="shared" si="214"/>
        <v>0</v>
      </c>
      <c r="B660" s="385"/>
      <c r="C660" s="374"/>
      <c r="D660" s="438"/>
      <c r="E660" s="352"/>
      <c r="F660" s="353"/>
      <c r="G660" s="353"/>
      <c r="H660" s="353"/>
      <c r="I660" s="353"/>
      <c r="J660" s="394">
        <f t="shared" si="201"/>
        <v>0</v>
      </c>
      <c r="K660" s="374"/>
      <c r="L660" s="374"/>
      <c r="M660" s="354"/>
      <c r="N660" s="355"/>
      <c r="O660" s="355"/>
      <c r="P660" s="355"/>
      <c r="Q660" s="355"/>
      <c r="R660" s="355"/>
      <c r="S660" s="356"/>
      <c r="T660" s="357"/>
      <c r="U660" s="338">
        <f t="shared" si="215"/>
        <v>0</v>
      </c>
      <c r="V660" s="374"/>
      <c r="W660" s="399">
        <f t="shared" si="216"/>
        <v>0</v>
      </c>
      <c r="X660" s="400">
        <f t="shared" si="217"/>
        <v>0</v>
      </c>
      <c r="Y660" s="400">
        <f t="shared" si="218"/>
        <v>0</v>
      </c>
      <c r="Z660" s="400">
        <f t="shared" si="219"/>
        <v>0</v>
      </c>
      <c r="AA660" s="400">
        <f t="shared" si="220"/>
        <v>0</v>
      </c>
      <c r="AB660" s="400">
        <f t="shared" si="221"/>
        <v>0</v>
      </c>
      <c r="AC660" s="400">
        <f t="shared" si="222"/>
        <v>0</v>
      </c>
      <c r="AD660" s="534">
        <f t="shared" si="223"/>
        <v>0</v>
      </c>
      <c r="AE660" s="386"/>
      <c r="AF660" s="405">
        <f t="shared" si="224"/>
        <v>0</v>
      </c>
      <c r="AG660" s="374"/>
      <c r="AH660" s="544"/>
    </row>
    <row r="661" spans="1:34" s="346" customFormat="1" hidden="1" x14ac:dyDescent="0.2">
      <c r="A661" s="384">
        <f t="shared" si="214"/>
        <v>0</v>
      </c>
      <c r="B661" s="385"/>
      <c r="C661" s="374"/>
      <c r="D661" s="438"/>
      <c r="E661" s="352"/>
      <c r="F661" s="353"/>
      <c r="G661" s="353"/>
      <c r="H661" s="353"/>
      <c r="I661" s="353"/>
      <c r="J661" s="394">
        <f t="shared" si="201"/>
        <v>0</v>
      </c>
      <c r="K661" s="374"/>
      <c r="L661" s="374"/>
      <c r="M661" s="354"/>
      <c r="N661" s="355"/>
      <c r="O661" s="355"/>
      <c r="P661" s="355"/>
      <c r="Q661" s="355"/>
      <c r="R661" s="355"/>
      <c r="S661" s="356"/>
      <c r="T661" s="357"/>
      <c r="U661" s="338">
        <f t="shared" si="215"/>
        <v>0</v>
      </c>
      <c r="V661" s="374"/>
      <c r="W661" s="399">
        <f t="shared" si="216"/>
        <v>0</v>
      </c>
      <c r="X661" s="400">
        <f t="shared" si="217"/>
        <v>0</v>
      </c>
      <c r="Y661" s="400">
        <f t="shared" si="218"/>
        <v>0</v>
      </c>
      <c r="Z661" s="400">
        <f t="shared" si="219"/>
        <v>0</v>
      </c>
      <c r="AA661" s="400">
        <f t="shared" si="220"/>
        <v>0</v>
      </c>
      <c r="AB661" s="400">
        <f t="shared" si="221"/>
        <v>0</v>
      </c>
      <c r="AC661" s="400">
        <f t="shared" si="222"/>
        <v>0</v>
      </c>
      <c r="AD661" s="534">
        <f t="shared" si="223"/>
        <v>0</v>
      </c>
      <c r="AE661" s="386"/>
      <c r="AF661" s="405">
        <f t="shared" si="224"/>
        <v>0</v>
      </c>
      <c r="AG661" s="374"/>
      <c r="AH661" s="544"/>
    </row>
    <row r="662" spans="1:34" s="346" customFormat="1" hidden="1" x14ac:dyDescent="0.2">
      <c r="A662" s="384">
        <f t="shared" si="214"/>
        <v>0</v>
      </c>
      <c r="B662" s="385"/>
      <c r="C662" s="374"/>
      <c r="D662" s="438"/>
      <c r="E662" s="352"/>
      <c r="F662" s="353"/>
      <c r="G662" s="353"/>
      <c r="H662" s="353"/>
      <c r="I662" s="353"/>
      <c r="J662" s="394">
        <f t="shared" si="201"/>
        <v>0</v>
      </c>
      <c r="K662" s="374"/>
      <c r="L662" s="374"/>
      <c r="M662" s="354"/>
      <c r="N662" s="355"/>
      <c r="O662" s="355"/>
      <c r="P662" s="355"/>
      <c r="Q662" s="355"/>
      <c r="R662" s="355"/>
      <c r="S662" s="356"/>
      <c r="T662" s="357"/>
      <c r="U662" s="338">
        <f t="shared" si="215"/>
        <v>0</v>
      </c>
      <c r="V662" s="374"/>
      <c r="W662" s="399">
        <f t="shared" si="216"/>
        <v>0</v>
      </c>
      <c r="X662" s="400">
        <f t="shared" si="217"/>
        <v>0</v>
      </c>
      <c r="Y662" s="400">
        <f t="shared" si="218"/>
        <v>0</v>
      </c>
      <c r="Z662" s="400">
        <f t="shared" si="219"/>
        <v>0</v>
      </c>
      <c r="AA662" s="400">
        <f t="shared" si="220"/>
        <v>0</v>
      </c>
      <c r="AB662" s="400">
        <f t="shared" si="221"/>
        <v>0</v>
      </c>
      <c r="AC662" s="400">
        <f t="shared" si="222"/>
        <v>0</v>
      </c>
      <c r="AD662" s="534">
        <f t="shared" si="223"/>
        <v>0</v>
      </c>
      <c r="AE662" s="386"/>
      <c r="AF662" s="405">
        <f t="shared" si="224"/>
        <v>0</v>
      </c>
      <c r="AG662" s="374"/>
      <c r="AH662" s="544"/>
    </row>
    <row r="663" spans="1:34" s="346" customFormat="1" hidden="1" x14ac:dyDescent="0.2">
      <c r="A663" s="384">
        <f t="shared" si="214"/>
        <v>0</v>
      </c>
      <c r="B663" s="385"/>
      <c r="C663" s="374"/>
      <c r="D663" s="438"/>
      <c r="E663" s="352"/>
      <c r="F663" s="353"/>
      <c r="G663" s="353"/>
      <c r="H663" s="353"/>
      <c r="I663" s="353"/>
      <c r="J663" s="394">
        <f t="shared" si="201"/>
        <v>0</v>
      </c>
      <c r="K663" s="374"/>
      <c r="L663" s="374"/>
      <c r="M663" s="354"/>
      <c r="N663" s="355"/>
      <c r="O663" s="355"/>
      <c r="P663" s="355"/>
      <c r="Q663" s="355"/>
      <c r="R663" s="355"/>
      <c r="S663" s="356"/>
      <c r="T663" s="357"/>
      <c r="U663" s="338">
        <f t="shared" si="215"/>
        <v>0</v>
      </c>
      <c r="V663" s="374"/>
      <c r="W663" s="399">
        <f t="shared" si="216"/>
        <v>0</v>
      </c>
      <c r="X663" s="400">
        <f t="shared" si="217"/>
        <v>0</v>
      </c>
      <c r="Y663" s="400">
        <f t="shared" si="218"/>
        <v>0</v>
      </c>
      <c r="Z663" s="400">
        <f t="shared" si="219"/>
        <v>0</v>
      </c>
      <c r="AA663" s="400">
        <f t="shared" si="220"/>
        <v>0</v>
      </c>
      <c r="AB663" s="400">
        <f t="shared" si="221"/>
        <v>0</v>
      </c>
      <c r="AC663" s="400">
        <f t="shared" si="222"/>
        <v>0</v>
      </c>
      <c r="AD663" s="534">
        <f t="shared" si="223"/>
        <v>0</v>
      </c>
      <c r="AE663" s="386"/>
      <c r="AF663" s="405">
        <f t="shared" si="224"/>
        <v>0</v>
      </c>
      <c r="AG663" s="374"/>
      <c r="AH663" s="544"/>
    </row>
    <row r="664" spans="1:34" s="346" customFormat="1" hidden="1" x14ac:dyDescent="0.2">
      <c r="A664" s="384">
        <f t="shared" si="214"/>
        <v>0</v>
      </c>
      <c r="B664" s="385"/>
      <c r="C664" s="374"/>
      <c r="D664" s="438"/>
      <c r="E664" s="352"/>
      <c r="F664" s="353"/>
      <c r="G664" s="353"/>
      <c r="H664" s="353"/>
      <c r="I664" s="353"/>
      <c r="J664" s="394">
        <f t="shared" si="201"/>
        <v>0</v>
      </c>
      <c r="K664" s="374"/>
      <c r="L664" s="374"/>
      <c r="M664" s="354"/>
      <c r="N664" s="355"/>
      <c r="O664" s="355"/>
      <c r="P664" s="355"/>
      <c r="Q664" s="355"/>
      <c r="R664" s="355"/>
      <c r="S664" s="356"/>
      <c r="T664" s="357"/>
      <c r="U664" s="338">
        <f t="shared" si="215"/>
        <v>0</v>
      </c>
      <c r="V664" s="374"/>
      <c r="W664" s="399">
        <f t="shared" si="216"/>
        <v>0</v>
      </c>
      <c r="X664" s="400">
        <f t="shared" si="217"/>
        <v>0</v>
      </c>
      <c r="Y664" s="400">
        <f t="shared" si="218"/>
        <v>0</v>
      </c>
      <c r="Z664" s="400">
        <f t="shared" si="219"/>
        <v>0</v>
      </c>
      <c r="AA664" s="400">
        <f t="shared" si="220"/>
        <v>0</v>
      </c>
      <c r="AB664" s="400">
        <f t="shared" si="221"/>
        <v>0</v>
      </c>
      <c r="AC664" s="400">
        <f t="shared" si="222"/>
        <v>0</v>
      </c>
      <c r="AD664" s="534">
        <f t="shared" si="223"/>
        <v>0</v>
      </c>
      <c r="AE664" s="386"/>
      <c r="AF664" s="405">
        <f t="shared" si="224"/>
        <v>0</v>
      </c>
      <c r="AG664" s="374"/>
      <c r="AH664" s="544"/>
    </row>
    <row r="665" spans="1:34" s="346" customFormat="1" hidden="1" x14ac:dyDescent="0.2">
      <c r="A665" s="384">
        <f t="shared" si="214"/>
        <v>0</v>
      </c>
      <c r="B665" s="385"/>
      <c r="C665" s="374"/>
      <c r="D665" s="438"/>
      <c r="E665" s="352"/>
      <c r="F665" s="353"/>
      <c r="G665" s="353"/>
      <c r="H665" s="353"/>
      <c r="I665" s="353"/>
      <c r="J665" s="394">
        <f t="shared" si="201"/>
        <v>0</v>
      </c>
      <c r="K665" s="374"/>
      <c r="L665" s="374"/>
      <c r="M665" s="354"/>
      <c r="N665" s="355"/>
      <c r="O665" s="355"/>
      <c r="P665" s="355"/>
      <c r="Q665" s="355"/>
      <c r="R665" s="355"/>
      <c r="S665" s="356"/>
      <c r="T665" s="357"/>
      <c r="U665" s="338">
        <f t="shared" si="215"/>
        <v>0</v>
      </c>
      <c r="V665" s="374"/>
      <c r="W665" s="399">
        <f t="shared" si="216"/>
        <v>0</v>
      </c>
      <c r="X665" s="400">
        <f t="shared" si="217"/>
        <v>0</v>
      </c>
      <c r="Y665" s="400">
        <f t="shared" si="218"/>
        <v>0</v>
      </c>
      <c r="Z665" s="400">
        <f t="shared" si="219"/>
        <v>0</v>
      </c>
      <c r="AA665" s="400">
        <f t="shared" si="220"/>
        <v>0</v>
      </c>
      <c r="AB665" s="400">
        <f t="shared" si="221"/>
        <v>0</v>
      </c>
      <c r="AC665" s="400">
        <f t="shared" si="222"/>
        <v>0</v>
      </c>
      <c r="AD665" s="534">
        <f t="shared" si="223"/>
        <v>0</v>
      </c>
      <c r="AE665" s="386"/>
      <c r="AF665" s="405">
        <f t="shared" si="224"/>
        <v>0</v>
      </c>
      <c r="AG665" s="374"/>
      <c r="AH665" s="544"/>
    </row>
    <row r="666" spans="1:34" s="346" customFormat="1" hidden="1" x14ac:dyDescent="0.2">
      <c r="A666" s="384">
        <f t="shared" si="214"/>
        <v>0</v>
      </c>
      <c r="B666" s="385"/>
      <c r="C666" s="374"/>
      <c r="D666" s="438"/>
      <c r="E666" s="352"/>
      <c r="F666" s="353"/>
      <c r="G666" s="353"/>
      <c r="H666" s="353"/>
      <c r="I666" s="353"/>
      <c r="J666" s="394">
        <f t="shared" si="201"/>
        <v>0</v>
      </c>
      <c r="K666" s="374"/>
      <c r="L666" s="374"/>
      <c r="M666" s="354"/>
      <c r="N666" s="355"/>
      <c r="O666" s="355"/>
      <c r="P666" s="355"/>
      <c r="Q666" s="355"/>
      <c r="R666" s="355"/>
      <c r="S666" s="356"/>
      <c r="T666" s="357"/>
      <c r="U666" s="338">
        <f t="shared" si="215"/>
        <v>0</v>
      </c>
      <c r="V666" s="374"/>
      <c r="W666" s="399">
        <f t="shared" si="216"/>
        <v>0</v>
      </c>
      <c r="X666" s="400">
        <f t="shared" si="217"/>
        <v>0</v>
      </c>
      <c r="Y666" s="400">
        <f t="shared" si="218"/>
        <v>0</v>
      </c>
      <c r="Z666" s="400">
        <f t="shared" si="219"/>
        <v>0</v>
      </c>
      <c r="AA666" s="400">
        <f t="shared" si="220"/>
        <v>0</v>
      </c>
      <c r="AB666" s="400">
        <f t="shared" si="221"/>
        <v>0</v>
      </c>
      <c r="AC666" s="400">
        <f t="shared" si="222"/>
        <v>0</v>
      </c>
      <c r="AD666" s="534">
        <f t="shared" si="223"/>
        <v>0</v>
      </c>
      <c r="AE666" s="386"/>
      <c r="AF666" s="405">
        <f t="shared" si="224"/>
        <v>0</v>
      </c>
      <c r="AG666" s="374"/>
      <c r="AH666" s="544"/>
    </row>
    <row r="667" spans="1:34" s="346" customFormat="1" hidden="1" x14ac:dyDescent="0.2">
      <c r="A667" s="384">
        <f t="shared" si="214"/>
        <v>0</v>
      </c>
      <c r="B667" s="385"/>
      <c r="C667" s="374"/>
      <c r="D667" s="438"/>
      <c r="E667" s="352"/>
      <c r="F667" s="353"/>
      <c r="G667" s="353"/>
      <c r="H667" s="353"/>
      <c r="I667" s="353"/>
      <c r="J667" s="394">
        <f t="shared" si="201"/>
        <v>0</v>
      </c>
      <c r="K667" s="374"/>
      <c r="L667" s="374"/>
      <c r="M667" s="354"/>
      <c r="N667" s="355"/>
      <c r="O667" s="355"/>
      <c r="P667" s="355"/>
      <c r="Q667" s="355"/>
      <c r="R667" s="355"/>
      <c r="S667" s="356"/>
      <c r="T667" s="357"/>
      <c r="U667" s="338">
        <f t="shared" si="215"/>
        <v>0</v>
      </c>
      <c r="V667" s="374"/>
      <c r="W667" s="399">
        <f t="shared" si="216"/>
        <v>0</v>
      </c>
      <c r="X667" s="400">
        <f t="shared" si="217"/>
        <v>0</v>
      </c>
      <c r="Y667" s="400">
        <f t="shared" si="218"/>
        <v>0</v>
      </c>
      <c r="Z667" s="400">
        <f t="shared" si="219"/>
        <v>0</v>
      </c>
      <c r="AA667" s="400">
        <f t="shared" si="220"/>
        <v>0</v>
      </c>
      <c r="AB667" s="400">
        <f t="shared" si="221"/>
        <v>0</v>
      </c>
      <c r="AC667" s="400">
        <f t="shared" si="222"/>
        <v>0</v>
      </c>
      <c r="AD667" s="534">
        <f t="shared" si="223"/>
        <v>0</v>
      </c>
      <c r="AE667" s="386"/>
      <c r="AF667" s="405">
        <f t="shared" si="224"/>
        <v>0</v>
      </c>
      <c r="AG667" s="374"/>
      <c r="AH667" s="544"/>
    </row>
    <row r="668" spans="1:34" s="346" customFormat="1" hidden="1" x14ac:dyDescent="0.2">
      <c r="A668" s="384">
        <f t="shared" si="214"/>
        <v>0</v>
      </c>
      <c r="B668" s="385"/>
      <c r="C668" s="374"/>
      <c r="D668" s="438"/>
      <c r="E668" s="352"/>
      <c r="F668" s="353"/>
      <c r="G668" s="353"/>
      <c r="H668" s="353"/>
      <c r="I668" s="353"/>
      <c r="J668" s="394">
        <f t="shared" si="201"/>
        <v>0</v>
      </c>
      <c r="K668" s="374"/>
      <c r="L668" s="374"/>
      <c r="M668" s="354"/>
      <c r="N668" s="355"/>
      <c r="O668" s="355"/>
      <c r="P668" s="355"/>
      <c r="Q668" s="355"/>
      <c r="R668" s="355"/>
      <c r="S668" s="356"/>
      <c r="T668" s="357"/>
      <c r="U668" s="338">
        <f t="shared" si="215"/>
        <v>0</v>
      </c>
      <c r="V668" s="374"/>
      <c r="W668" s="399">
        <f t="shared" si="216"/>
        <v>0</v>
      </c>
      <c r="X668" s="400">
        <f t="shared" si="217"/>
        <v>0</v>
      </c>
      <c r="Y668" s="400">
        <f t="shared" si="218"/>
        <v>0</v>
      </c>
      <c r="Z668" s="400">
        <f t="shared" si="219"/>
        <v>0</v>
      </c>
      <c r="AA668" s="400">
        <f t="shared" si="220"/>
        <v>0</v>
      </c>
      <c r="AB668" s="400">
        <f t="shared" si="221"/>
        <v>0</v>
      </c>
      <c r="AC668" s="400">
        <f t="shared" si="222"/>
        <v>0</v>
      </c>
      <c r="AD668" s="534">
        <f t="shared" si="223"/>
        <v>0</v>
      </c>
      <c r="AE668" s="386"/>
      <c r="AF668" s="405">
        <f t="shared" si="224"/>
        <v>0</v>
      </c>
      <c r="AG668" s="374"/>
      <c r="AH668" s="544"/>
    </row>
    <row r="669" spans="1:34" s="346" customFormat="1" hidden="1" x14ac:dyDescent="0.2">
      <c r="A669" s="384">
        <f t="shared" si="214"/>
        <v>0</v>
      </c>
      <c r="B669" s="385"/>
      <c r="C669" s="374"/>
      <c r="D669" s="438"/>
      <c r="E669" s="352"/>
      <c r="F669" s="353"/>
      <c r="G669" s="353"/>
      <c r="H669" s="353"/>
      <c r="I669" s="353"/>
      <c r="J669" s="394">
        <f t="shared" si="201"/>
        <v>0</v>
      </c>
      <c r="K669" s="374"/>
      <c r="L669" s="374"/>
      <c r="M669" s="354"/>
      <c r="N669" s="355"/>
      <c r="O669" s="355"/>
      <c r="P669" s="355"/>
      <c r="Q669" s="355"/>
      <c r="R669" s="355"/>
      <c r="S669" s="356"/>
      <c r="T669" s="357"/>
      <c r="U669" s="338">
        <f t="shared" si="215"/>
        <v>0</v>
      </c>
      <c r="V669" s="374"/>
      <c r="W669" s="399">
        <f t="shared" si="216"/>
        <v>0</v>
      </c>
      <c r="X669" s="400">
        <f t="shared" si="217"/>
        <v>0</v>
      </c>
      <c r="Y669" s="400">
        <f t="shared" si="218"/>
        <v>0</v>
      </c>
      <c r="Z669" s="400">
        <f t="shared" si="219"/>
        <v>0</v>
      </c>
      <c r="AA669" s="400">
        <f t="shared" si="220"/>
        <v>0</v>
      </c>
      <c r="AB669" s="400">
        <f t="shared" si="221"/>
        <v>0</v>
      </c>
      <c r="AC669" s="400">
        <f t="shared" si="222"/>
        <v>0</v>
      </c>
      <c r="AD669" s="534">
        <f t="shared" si="223"/>
        <v>0</v>
      </c>
      <c r="AE669" s="386"/>
      <c r="AF669" s="405">
        <f t="shared" si="224"/>
        <v>0</v>
      </c>
      <c r="AG669" s="374"/>
      <c r="AH669" s="544"/>
    </row>
    <row r="670" spans="1:34" s="346" customFormat="1" hidden="1" x14ac:dyDescent="0.2">
      <c r="A670" s="384">
        <f t="shared" si="214"/>
        <v>0</v>
      </c>
      <c r="B670" s="385"/>
      <c r="C670" s="374"/>
      <c r="D670" s="438"/>
      <c r="E670" s="352"/>
      <c r="F670" s="353"/>
      <c r="G670" s="353"/>
      <c r="H670" s="353"/>
      <c r="I670" s="353"/>
      <c r="J670" s="394">
        <f t="shared" si="201"/>
        <v>0</v>
      </c>
      <c r="K670" s="374"/>
      <c r="L670" s="374"/>
      <c r="M670" s="354"/>
      <c r="N670" s="355"/>
      <c r="O670" s="355"/>
      <c r="P670" s="355"/>
      <c r="Q670" s="355"/>
      <c r="R670" s="355"/>
      <c r="S670" s="356"/>
      <c r="T670" s="357"/>
      <c r="U670" s="338">
        <f t="shared" si="215"/>
        <v>0</v>
      </c>
      <c r="V670" s="374"/>
      <c r="W670" s="399">
        <f t="shared" si="216"/>
        <v>0</v>
      </c>
      <c r="X670" s="400">
        <f t="shared" si="217"/>
        <v>0</v>
      </c>
      <c r="Y670" s="400">
        <f t="shared" si="218"/>
        <v>0</v>
      </c>
      <c r="Z670" s="400">
        <f t="shared" si="219"/>
        <v>0</v>
      </c>
      <c r="AA670" s="400">
        <f t="shared" si="220"/>
        <v>0</v>
      </c>
      <c r="AB670" s="400">
        <f t="shared" si="221"/>
        <v>0</v>
      </c>
      <c r="AC670" s="400">
        <f t="shared" si="222"/>
        <v>0</v>
      </c>
      <c r="AD670" s="534">
        <f t="shared" si="223"/>
        <v>0</v>
      </c>
      <c r="AE670" s="386"/>
      <c r="AF670" s="405">
        <f t="shared" si="224"/>
        <v>0</v>
      </c>
      <c r="AG670" s="374"/>
      <c r="AH670" s="544"/>
    </row>
    <row r="671" spans="1:34" s="346" customFormat="1" hidden="1" x14ac:dyDescent="0.2">
      <c r="A671" s="384">
        <f t="shared" si="214"/>
        <v>0</v>
      </c>
      <c r="B671" s="385"/>
      <c r="C671" s="374"/>
      <c r="D671" s="438"/>
      <c r="E671" s="352"/>
      <c r="F671" s="353"/>
      <c r="G671" s="353"/>
      <c r="H671" s="353"/>
      <c r="I671" s="353"/>
      <c r="J671" s="394">
        <f t="shared" si="201"/>
        <v>0</v>
      </c>
      <c r="K671" s="374"/>
      <c r="L671" s="374"/>
      <c r="M671" s="354"/>
      <c r="N671" s="355"/>
      <c r="O671" s="355"/>
      <c r="P671" s="355"/>
      <c r="Q671" s="355"/>
      <c r="R671" s="355"/>
      <c r="S671" s="356"/>
      <c r="T671" s="357"/>
      <c r="U671" s="338">
        <f t="shared" si="215"/>
        <v>0</v>
      </c>
      <c r="V671" s="374"/>
      <c r="W671" s="399">
        <f t="shared" si="216"/>
        <v>0</v>
      </c>
      <c r="X671" s="400">
        <f t="shared" si="217"/>
        <v>0</v>
      </c>
      <c r="Y671" s="400">
        <f t="shared" si="218"/>
        <v>0</v>
      </c>
      <c r="Z671" s="400">
        <f t="shared" si="219"/>
        <v>0</v>
      </c>
      <c r="AA671" s="400">
        <f t="shared" si="220"/>
        <v>0</v>
      </c>
      <c r="AB671" s="400">
        <f t="shared" si="221"/>
        <v>0</v>
      </c>
      <c r="AC671" s="400">
        <f t="shared" si="222"/>
        <v>0</v>
      </c>
      <c r="AD671" s="534">
        <f t="shared" si="223"/>
        <v>0</v>
      </c>
      <c r="AE671" s="386"/>
      <c r="AF671" s="405">
        <f t="shared" si="224"/>
        <v>0</v>
      </c>
      <c r="AG671" s="374"/>
      <c r="AH671" s="544"/>
    </row>
    <row r="672" spans="1:34" s="346" customFormat="1" hidden="1" x14ac:dyDescent="0.2">
      <c r="A672" s="384">
        <f t="shared" si="214"/>
        <v>0</v>
      </c>
      <c r="B672" s="385"/>
      <c r="C672" s="374"/>
      <c r="D672" s="438"/>
      <c r="E672" s="352"/>
      <c r="F672" s="353"/>
      <c r="G672" s="353"/>
      <c r="H672" s="353"/>
      <c r="I672" s="353"/>
      <c r="J672" s="394">
        <f t="shared" si="201"/>
        <v>0</v>
      </c>
      <c r="K672" s="374"/>
      <c r="L672" s="374"/>
      <c r="M672" s="354"/>
      <c r="N672" s="355"/>
      <c r="O672" s="355"/>
      <c r="P672" s="355"/>
      <c r="Q672" s="355"/>
      <c r="R672" s="355"/>
      <c r="S672" s="356"/>
      <c r="T672" s="357"/>
      <c r="U672" s="338">
        <f t="shared" si="215"/>
        <v>0</v>
      </c>
      <c r="V672" s="374"/>
      <c r="W672" s="399">
        <f t="shared" si="216"/>
        <v>0</v>
      </c>
      <c r="X672" s="400">
        <f t="shared" si="217"/>
        <v>0</v>
      </c>
      <c r="Y672" s="400">
        <f t="shared" si="218"/>
        <v>0</v>
      </c>
      <c r="Z672" s="400">
        <f t="shared" si="219"/>
        <v>0</v>
      </c>
      <c r="AA672" s="400">
        <f t="shared" si="220"/>
        <v>0</v>
      </c>
      <c r="AB672" s="400">
        <f t="shared" si="221"/>
        <v>0</v>
      </c>
      <c r="AC672" s="400">
        <f t="shared" si="222"/>
        <v>0</v>
      </c>
      <c r="AD672" s="534">
        <f t="shared" si="223"/>
        <v>0</v>
      </c>
      <c r="AE672" s="386"/>
      <c r="AF672" s="405">
        <f t="shared" si="224"/>
        <v>0</v>
      </c>
      <c r="AG672" s="374"/>
      <c r="AH672" s="544"/>
    </row>
    <row r="673" spans="1:34" s="346" customFormat="1" hidden="1" x14ac:dyDescent="0.2">
      <c r="A673" s="384">
        <f t="shared" si="214"/>
        <v>0</v>
      </c>
      <c r="B673" s="385"/>
      <c r="C673" s="374"/>
      <c r="D673" s="438"/>
      <c r="E673" s="352"/>
      <c r="F673" s="353"/>
      <c r="G673" s="353"/>
      <c r="H673" s="353"/>
      <c r="I673" s="353"/>
      <c r="J673" s="394">
        <f t="shared" si="201"/>
        <v>0</v>
      </c>
      <c r="K673" s="374"/>
      <c r="L673" s="374"/>
      <c r="M673" s="354"/>
      <c r="N673" s="355"/>
      <c r="O673" s="355"/>
      <c r="P673" s="355"/>
      <c r="Q673" s="355"/>
      <c r="R673" s="355"/>
      <c r="S673" s="356"/>
      <c r="T673" s="357"/>
      <c r="U673" s="338">
        <f t="shared" si="215"/>
        <v>0</v>
      </c>
      <c r="V673" s="374"/>
      <c r="W673" s="399">
        <f t="shared" si="216"/>
        <v>0</v>
      </c>
      <c r="X673" s="400">
        <f t="shared" si="217"/>
        <v>0</v>
      </c>
      <c r="Y673" s="400">
        <f t="shared" si="218"/>
        <v>0</v>
      </c>
      <c r="Z673" s="400">
        <f t="shared" si="219"/>
        <v>0</v>
      </c>
      <c r="AA673" s="400">
        <f t="shared" si="220"/>
        <v>0</v>
      </c>
      <c r="AB673" s="400">
        <f t="shared" si="221"/>
        <v>0</v>
      </c>
      <c r="AC673" s="400">
        <f t="shared" si="222"/>
        <v>0</v>
      </c>
      <c r="AD673" s="534">
        <f t="shared" si="223"/>
        <v>0</v>
      </c>
      <c r="AE673" s="386"/>
      <c r="AF673" s="405">
        <f t="shared" si="224"/>
        <v>0</v>
      </c>
      <c r="AG673" s="374"/>
      <c r="AH673" s="544"/>
    </row>
    <row r="674" spans="1:34" s="346" customFormat="1" hidden="1" x14ac:dyDescent="0.2">
      <c r="A674" s="384">
        <f t="shared" si="214"/>
        <v>0</v>
      </c>
      <c r="B674" s="385"/>
      <c r="C674" s="374"/>
      <c r="D674" s="438"/>
      <c r="E674" s="352"/>
      <c r="F674" s="353"/>
      <c r="G674" s="353"/>
      <c r="H674" s="353"/>
      <c r="I674" s="353"/>
      <c r="J674" s="394">
        <f t="shared" si="201"/>
        <v>0</v>
      </c>
      <c r="K674" s="374"/>
      <c r="L674" s="374"/>
      <c r="M674" s="354"/>
      <c r="N674" s="355"/>
      <c r="O674" s="355"/>
      <c r="P674" s="355"/>
      <c r="Q674" s="355"/>
      <c r="R674" s="355"/>
      <c r="S674" s="356"/>
      <c r="T674" s="357"/>
      <c r="U674" s="338">
        <f t="shared" si="215"/>
        <v>0</v>
      </c>
      <c r="V674" s="374"/>
      <c r="W674" s="399">
        <f t="shared" si="216"/>
        <v>0</v>
      </c>
      <c r="X674" s="400">
        <f t="shared" si="217"/>
        <v>0</v>
      </c>
      <c r="Y674" s="400">
        <f t="shared" si="218"/>
        <v>0</v>
      </c>
      <c r="Z674" s="400">
        <f t="shared" si="219"/>
        <v>0</v>
      </c>
      <c r="AA674" s="400">
        <f t="shared" si="220"/>
        <v>0</v>
      </c>
      <c r="AB674" s="400">
        <f t="shared" si="221"/>
        <v>0</v>
      </c>
      <c r="AC674" s="400">
        <f t="shared" si="222"/>
        <v>0</v>
      </c>
      <c r="AD674" s="534">
        <f t="shared" si="223"/>
        <v>0</v>
      </c>
      <c r="AE674" s="386"/>
      <c r="AF674" s="405">
        <f t="shared" si="224"/>
        <v>0</v>
      </c>
      <c r="AG674" s="374"/>
      <c r="AH674" s="544"/>
    </row>
    <row r="675" spans="1:34" s="346" customFormat="1" hidden="1" x14ac:dyDescent="0.2">
      <c r="A675" s="384">
        <f t="shared" si="214"/>
        <v>0</v>
      </c>
      <c r="B675" s="385"/>
      <c r="C675" s="374"/>
      <c r="D675" s="438"/>
      <c r="E675" s="352"/>
      <c r="F675" s="353"/>
      <c r="G675" s="353"/>
      <c r="H675" s="353"/>
      <c r="I675" s="353"/>
      <c r="J675" s="394">
        <f t="shared" si="201"/>
        <v>0</v>
      </c>
      <c r="K675" s="374"/>
      <c r="L675" s="374"/>
      <c r="M675" s="354"/>
      <c r="N675" s="355"/>
      <c r="O675" s="355"/>
      <c r="P675" s="355"/>
      <c r="Q675" s="355"/>
      <c r="R675" s="355"/>
      <c r="S675" s="356"/>
      <c r="T675" s="357"/>
      <c r="U675" s="338">
        <f t="shared" si="215"/>
        <v>0</v>
      </c>
      <c r="V675" s="374"/>
      <c r="W675" s="399">
        <f t="shared" si="216"/>
        <v>0</v>
      </c>
      <c r="X675" s="400">
        <f t="shared" si="217"/>
        <v>0</v>
      </c>
      <c r="Y675" s="400">
        <f t="shared" si="218"/>
        <v>0</v>
      </c>
      <c r="Z675" s="400">
        <f t="shared" si="219"/>
        <v>0</v>
      </c>
      <c r="AA675" s="400">
        <f t="shared" si="220"/>
        <v>0</v>
      </c>
      <c r="AB675" s="400">
        <f t="shared" si="221"/>
        <v>0</v>
      </c>
      <c r="AC675" s="400">
        <f t="shared" si="222"/>
        <v>0</v>
      </c>
      <c r="AD675" s="534">
        <f t="shared" si="223"/>
        <v>0</v>
      </c>
      <c r="AE675" s="386"/>
      <c r="AF675" s="405">
        <f t="shared" si="224"/>
        <v>0</v>
      </c>
      <c r="AG675" s="374"/>
      <c r="AH675" s="544"/>
    </row>
    <row r="676" spans="1:34" s="346" customFormat="1" hidden="1" x14ac:dyDescent="0.2">
      <c r="A676" s="384">
        <f t="shared" si="214"/>
        <v>0</v>
      </c>
      <c r="B676" s="385"/>
      <c r="C676" s="374"/>
      <c r="D676" s="438"/>
      <c r="E676" s="352"/>
      <c r="F676" s="353"/>
      <c r="G676" s="353"/>
      <c r="H676" s="353"/>
      <c r="I676" s="353"/>
      <c r="J676" s="394">
        <f t="shared" si="201"/>
        <v>0</v>
      </c>
      <c r="K676" s="374"/>
      <c r="L676" s="374"/>
      <c r="M676" s="354"/>
      <c r="N676" s="355"/>
      <c r="O676" s="355"/>
      <c r="P676" s="355"/>
      <c r="Q676" s="355"/>
      <c r="R676" s="355"/>
      <c r="S676" s="356"/>
      <c r="T676" s="357"/>
      <c r="U676" s="338">
        <f t="shared" si="215"/>
        <v>0</v>
      </c>
      <c r="V676" s="374"/>
      <c r="W676" s="399">
        <f t="shared" si="216"/>
        <v>0</v>
      </c>
      <c r="X676" s="400">
        <f t="shared" si="217"/>
        <v>0</v>
      </c>
      <c r="Y676" s="400">
        <f t="shared" si="218"/>
        <v>0</v>
      </c>
      <c r="Z676" s="400">
        <f t="shared" si="219"/>
        <v>0</v>
      </c>
      <c r="AA676" s="400">
        <f t="shared" si="220"/>
        <v>0</v>
      </c>
      <c r="AB676" s="400">
        <f t="shared" si="221"/>
        <v>0</v>
      </c>
      <c r="AC676" s="400">
        <f t="shared" si="222"/>
        <v>0</v>
      </c>
      <c r="AD676" s="534">
        <f t="shared" si="223"/>
        <v>0</v>
      </c>
      <c r="AE676" s="386"/>
      <c r="AF676" s="405">
        <f t="shared" si="224"/>
        <v>0</v>
      </c>
      <c r="AG676" s="374"/>
      <c r="AH676" s="544"/>
    </row>
    <row r="677" spans="1:34" s="346" customFormat="1" hidden="1" x14ac:dyDescent="0.2">
      <c r="A677" s="384">
        <f t="shared" si="214"/>
        <v>0</v>
      </c>
      <c r="B677" s="385"/>
      <c r="C677" s="374"/>
      <c r="D677" s="438"/>
      <c r="E677" s="352"/>
      <c r="F677" s="353"/>
      <c r="G677" s="353"/>
      <c r="H677" s="353"/>
      <c r="I677" s="353"/>
      <c r="J677" s="394">
        <f t="shared" si="201"/>
        <v>0</v>
      </c>
      <c r="K677" s="374"/>
      <c r="L677" s="374"/>
      <c r="M677" s="354"/>
      <c r="N677" s="355"/>
      <c r="O677" s="355"/>
      <c r="P677" s="355"/>
      <c r="Q677" s="355"/>
      <c r="R677" s="355"/>
      <c r="S677" s="356"/>
      <c r="T677" s="357"/>
      <c r="U677" s="338">
        <f t="shared" si="215"/>
        <v>0</v>
      </c>
      <c r="V677" s="374"/>
      <c r="W677" s="399">
        <f t="shared" si="216"/>
        <v>0</v>
      </c>
      <c r="X677" s="400">
        <f t="shared" si="217"/>
        <v>0</v>
      </c>
      <c r="Y677" s="400">
        <f t="shared" si="218"/>
        <v>0</v>
      </c>
      <c r="Z677" s="400">
        <f t="shared" si="219"/>
        <v>0</v>
      </c>
      <c r="AA677" s="400">
        <f t="shared" si="220"/>
        <v>0</v>
      </c>
      <c r="AB677" s="400">
        <f t="shared" si="221"/>
        <v>0</v>
      </c>
      <c r="AC677" s="400">
        <f t="shared" si="222"/>
        <v>0</v>
      </c>
      <c r="AD677" s="534">
        <f t="shared" si="223"/>
        <v>0</v>
      </c>
      <c r="AE677" s="386"/>
      <c r="AF677" s="405">
        <f t="shared" si="224"/>
        <v>0</v>
      </c>
      <c r="AG677" s="374"/>
      <c r="AH677" s="544"/>
    </row>
    <row r="678" spans="1:34" s="346" customFormat="1" hidden="1" x14ac:dyDescent="0.2">
      <c r="A678" s="384">
        <f t="shared" si="214"/>
        <v>0</v>
      </c>
      <c r="B678" s="385"/>
      <c r="C678" s="374"/>
      <c r="D678" s="438"/>
      <c r="E678" s="352"/>
      <c r="F678" s="353"/>
      <c r="G678" s="353"/>
      <c r="H678" s="353"/>
      <c r="I678" s="353"/>
      <c r="J678" s="394">
        <f t="shared" si="201"/>
        <v>0</v>
      </c>
      <c r="K678" s="374"/>
      <c r="L678" s="374"/>
      <c r="M678" s="354"/>
      <c r="N678" s="355"/>
      <c r="O678" s="355"/>
      <c r="P678" s="355"/>
      <c r="Q678" s="355"/>
      <c r="R678" s="355"/>
      <c r="S678" s="356"/>
      <c r="T678" s="357"/>
      <c r="U678" s="338">
        <f t="shared" si="215"/>
        <v>0</v>
      </c>
      <c r="V678" s="374"/>
      <c r="W678" s="399">
        <f t="shared" si="216"/>
        <v>0</v>
      </c>
      <c r="X678" s="400">
        <f t="shared" si="217"/>
        <v>0</v>
      </c>
      <c r="Y678" s="400">
        <f t="shared" si="218"/>
        <v>0</v>
      </c>
      <c r="Z678" s="400">
        <f t="shared" si="219"/>
        <v>0</v>
      </c>
      <c r="AA678" s="400">
        <f t="shared" si="220"/>
        <v>0</v>
      </c>
      <c r="AB678" s="400">
        <f t="shared" si="221"/>
        <v>0</v>
      </c>
      <c r="AC678" s="400">
        <f t="shared" si="222"/>
        <v>0</v>
      </c>
      <c r="AD678" s="534">
        <f t="shared" si="223"/>
        <v>0</v>
      </c>
      <c r="AE678" s="386"/>
      <c r="AF678" s="405">
        <f t="shared" si="224"/>
        <v>0</v>
      </c>
      <c r="AG678" s="374"/>
      <c r="AH678" s="544"/>
    </row>
    <row r="679" spans="1:34" s="346" customFormat="1" hidden="1" x14ac:dyDescent="0.2">
      <c r="A679" s="384">
        <f t="shared" si="214"/>
        <v>0</v>
      </c>
      <c r="B679" s="385"/>
      <c r="C679" s="374"/>
      <c r="D679" s="438"/>
      <c r="E679" s="352"/>
      <c r="F679" s="353"/>
      <c r="G679" s="353"/>
      <c r="H679" s="353"/>
      <c r="I679" s="353"/>
      <c r="J679" s="394">
        <f t="shared" si="201"/>
        <v>0</v>
      </c>
      <c r="K679" s="374"/>
      <c r="L679" s="374"/>
      <c r="M679" s="354"/>
      <c r="N679" s="355"/>
      <c r="O679" s="355"/>
      <c r="P679" s="355"/>
      <c r="Q679" s="355"/>
      <c r="R679" s="355"/>
      <c r="S679" s="356"/>
      <c r="T679" s="357"/>
      <c r="U679" s="338">
        <f t="shared" si="215"/>
        <v>0</v>
      </c>
      <c r="V679" s="374"/>
      <c r="W679" s="399">
        <f t="shared" si="216"/>
        <v>0</v>
      </c>
      <c r="X679" s="400">
        <f t="shared" si="217"/>
        <v>0</v>
      </c>
      <c r="Y679" s="400">
        <f t="shared" si="218"/>
        <v>0</v>
      </c>
      <c r="Z679" s="400">
        <f t="shared" si="219"/>
        <v>0</v>
      </c>
      <c r="AA679" s="400">
        <f t="shared" si="220"/>
        <v>0</v>
      </c>
      <c r="AB679" s="400">
        <f t="shared" si="221"/>
        <v>0</v>
      </c>
      <c r="AC679" s="400">
        <f t="shared" si="222"/>
        <v>0</v>
      </c>
      <c r="AD679" s="534">
        <f t="shared" si="223"/>
        <v>0</v>
      </c>
      <c r="AE679" s="386"/>
      <c r="AF679" s="405">
        <f t="shared" si="224"/>
        <v>0</v>
      </c>
      <c r="AG679" s="374"/>
      <c r="AH679" s="544"/>
    </row>
    <row r="680" spans="1:34" s="346" customFormat="1" hidden="1" x14ac:dyDescent="0.2">
      <c r="A680" s="384">
        <f t="shared" si="214"/>
        <v>0</v>
      </c>
      <c r="B680" s="385"/>
      <c r="C680" s="374"/>
      <c r="D680" s="438"/>
      <c r="E680" s="352"/>
      <c r="F680" s="353"/>
      <c r="G680" s="353"/>
      <c r="H680" s="353"/>
      <c r="I680" s="353"/>
      <c r="J680" s="394">
        <f t="shared" si="201"/>
        <v>0</v>
      </c>
      <c r="K680" s="374"/>
      <c r="L680" s="374"/>
      <c r="M680" s="354"/>
      <c r="N680" s="355"/>
      <c r="O680" s="355"/>
      <c r="P680" s="355"/>
      <c r="Q680" s="355"/>
      <c r="R680" s="355"/>
      <c r="S680" s="356"/>
      <c r="T680" s="357"/>
      <c r="U680" s="338">
        <f t="shared" si="215"/>
        <v>0</v>
      </c>
      <c r="V680" s="374"/>
      <c r="W680" s="399">
        <f t="shared" si="216"/>
        <v>0</v>
      </c>
      <c r="X680" s="400">
        <f t="shared" si="217"/>
        <v>0</v>
      </c>
      <c r="Y680" s="400">
        <f t="shared" si="218"/>
        <v>0</v>
      </c>
      <c r="Z680" s="400">
        <f t="shared" si="219"/>
        <v>0</v>
      </c>
      <c r="AA680" s="400">
        <f t="shared" si="220"/>
        <v>0</v>
      </c>
      <c r="AB680" s="400">
        <f t="shared" si="221"/>
        <v>0</v>
      </c>
      <c r="AC680" s="400">
        <f t="shared" si="222"/>
        <v>0</v>
      </c>
      <c r="AD680" s="534">
        <f t="shared" si="223"/>
        <v>0</v>
      </c>
      <c r="AE680" s="386"/>
      <c r="AF680" s="405">
        <f t="shared" si="224"/>
        <v>0</v>
      </c>
      <c r="AG680" s="374"/>
      <c r="AH680" s="544"/>
    </row>
    <row r="681" spans="1:34" s="346" customFormat="1" hidden="1" x14ac:dyDescent="0.2">
      <c r="A681" s="384">
        <f t="shared" si="214"/>
        <v>0</v>
      </c>
      <c r="B681" s="385"/>
      <c r="C681" s="374"/>
      <c r="D681" s="438"/>
      <c r="E681" s="352"/>
      <c r="F681" s="353"/>
      <c r="G681" s="353"/>
      <c r="H681" s="353"/>
      <c r="I681" s="353"/>
      <c r="J681" s="394">
        <f t="shared" si="201"/>
        <v>0</v>
      </c>
      <c r="K681" s="374"/>
      <c r="L681" s="374"/>
      <c r="M681" s="354"/>
      <c r="N681" s="355"/>
      <c r="O681" s="355"/>
      <c r="P681" s="355"/>
      <c r="Q681" s="355"/>
      <c r="R681" s="355"/>
      <c r="S681" s="356"/>
      <c r="T681" s="357"/>
      <c r="U681" s="338">
        <f t="shared" si="215"/>
        <v>0</v>
      </c>
      <c r="V681" s="374"/>
      <c r="W681" s="399">
        <f t="shared" si="216"/>
        <v>0</v>
      </c>
      <c r="X681" s="400">
        <f t="shared" si="217"/>
        <v>0</v>
      </c>
      <c r="Y681" s="400">
        <f t="shared" si="218"/>
        <v>0</v>
      </c>
      <c r="Z681" s="400">
        <f t="shared" si="219"/>
        <v>0</v>
      </c>
      <c r="AA681" s="400">
        <f t="shared" si="220"/>
        <v>0</v>
      </c>
      <c r="AB681" s="400">
        <f t="shared" si="221"/>
        <v>0</v>
      </c>
      <c r="AC681" s="400">
        <f t="shared" si="222"/>
        <v>0</v>
      </c>
      <c r="AD681" s="534">
        <f t="shared" si="223"/>
        <v>0</v>
      </c>
      <c r="AE681" s="386"/>
      <c r="AF681" s="405">
        <f t="shared" si="224"/>
        <v>0</v>
      </c>
      <c r="AG681" s="374"/>
      <c r="AH681" s="544"/>
    </row>
    <row r="682" spans="1:34" s="346" customFormat="1" hidden="1" x14ac:dyDescent="0.2">
      <c r="A682" s="384">
        <f t="shared" si="214"/>
        <v>0</v>
      </c>
      <c r="B682" s="385"/>
      <c r="C682" s="374"/>
      <c r="D682" s="438"/>
      <c r="E682" s="352"/>
      <c r="F682" s="353"/>
      <c r="G682" s="353"/>
      <c r="H682" s="353"/>
      <c r="I682" s="353"/>
      <c r="J682" s="394">
        <f t="shared" si="201"/>
        <v>0</v>
      </c>
      <c r="K682" s="374"/>
      <c r="L682" s="374"/>
      <c r="M682" s="354"/>
      <c r="N682" s="355"/>
      <c r="O682" s="355"/>
      <c r="P682" s="355"/>
      <c r="Q682" s="355"/>
      <c r="R682" s="355"/>
      <c r="S682" s="356"/>
      <c r="T682" s="357"/>
      <c r="U682" s="338">
        <f t="shared" si="215"/>
        <v>0</v>
      </c>
      <c r="V682" s="374"/>
      <c r="W682" s="399">
        <f t="shared" si="216"/>
        <v>0</v>
      </c>
      <c r="X682" s="400">
        <f t="shared" si="217"/>
        <v>0</v>
      </c>
      <c r="Y682" s="400">
        <f t="shared" si="218"/>
        <v>0</v>
      </c>
      <c r="Z682" s="400">
        <f t="shared" si="219"/>
        <v>0</v>
      </c>
      <c r="AA682" s="400">
        <f t="shared" si="220"/>
        <v>0</v>
      </c>
      <c r="AB682" s="400">
        <f t="shared" si="221"/>
        <v>0</v>
      </c>
      <c r="AC682" s="400">
        <f t="shared" si="222"/>
        <v>0</v>
      </c>
      <c r="AD682" s="534">
        <f t="shared" si="223"/>
        <v>0</v>
      </c>
      <c r="AE682" s="386"/>
      <c r="AF682" s="405">
        <f t="shared" si="224"/>
        <v>0</v>
      </c>
      <c r="AG682" s="374"/>
      <c r="AH682" s="544"/>
    </row>
    <row r="683" spans="1:34" s="346" customFormat="1" hidden="1" x14ac:dyDescent="0.2">
      <c r="A683" s="384">
        <f t="shared" si="214"/>
        <v>0</v>
      </c>
      <c r="B683" s="385"/>
      <c r="C683" s="374"/>
      <c r="D683" s="438"/>
      <c r="E683" s="352"/>
      <c r="F683" s="353"/>
      <c r="G683" s="353"/>
      <c r="H683" s="353"/>
      <c r="I683" s="353"/>
      <c r="J683" s="394">
        <f t="shared" si="201"/>
        <v>0</v>
      </c>
      <c r="K683" s="374"/>
      <c r="L683" s="374"/>
      <c r="M683" s="354"/>
      <c r="N683" s="355"/>
      <c r="O683" s="355"/>
      <c r="P683" s="355"/>
      <c r="Q683" s="355"/>
      <c r="R683" s="355"/>
      <c r="S683" s="356"/>
      <c r="T683" s="357"/>
      <c r="U683" s="338">
        <f t="shared" si="215"/>
        <v>0</v>
      </c>
      <c r="V683" s="374"/>
      <c r="W683" s="399">
        <f t="shared" si="216"/>
        <v>0</v>
      </c>
      <c r="X683" s="400">
        <f t="shared" si="217"/>
        <v>0</v>
      </c>
      <c r="Y683" s="400">
        <f t="shared" si="218"/>
        <v>0</v>
      </c>
      <c r="Z683" s="400">
        <f t="shared" si="219"/>
        <v>0</v>
      </c>
      <c r="AA683" s="400">
        <f t="shared" si="220"/>
        <v>0</v>
      </c>
      <c r="AB683" s="400">
        <f t="shared" si="221"/>
        <v>0</v>
      </c>
      <c r="AC683" s="400">
        <f t="shared" si="222"/>
        <v>0</v>
      </c>
      <c r="AD683" s="534">
        <f t="shared" si="223"/>
        <v>0</v>
      </c>
      <c r="AE683" s="386"/>
      <c r="AF683" s="405">
        <f t="shared" si="224"/>
        <v>0</v>
      </c>
      <c r="AG683" s="374"/>
      <c r="AH683" s="544"/>
    </row>
    <row r="684" spans="1:34" s="346" customFormat="1" hidden="1" x14ac:dyDescent="0.2">
      <c r="A684" s="384">
        <f t="shared" si="214"/>
        <v>0</v>
      </c>
      <c r="B684" s="385"/>
      <c r="C684" s="374"/>
      <c r="D684" s="438"/>
      <c r="E684" s="352"/>
      <c r="F684" s="353"/>
      <c r="G684" s="353"/>
      <c r="H684" s="353"/>
      <c r="I684" s="353"/>
      <c r="J684" s="394">
        <f t="shared" si="201"/>
        <v>0</v>
      </c>
      <c r="K684" s="374"/>
      <c r="L684" s="374"/>
      <c r="M684" s="354"/>
      <c r="N684" s="355"/>
      <c r="O684" s="355"/>
      <c r="P684" s="355"/>
      <c r="Q684" s="355"/>
      <c r="R684" s="355"/>
      <c r="S684" s="356"/>
      <c r="T684" s="357"/>
      <c r="U684" s="338">
        <f t="shared" si="215"/>
        <v>0</v>
      </c>
      <c r="V684" s="374"/>
      <c r="W684" s="399">
        <f t="shared" si="216"/>
        <v>0</v>
      </c>
      <c r="X684" s="400">
        <f t="shared" si="217"/>
        <v>0</v>
      </c>
      <c r="Y684" s="400">
        <f t="shared" si="218"/>
        <v>0</v>
      </c>
      <c r="Z684" s="400">
        <f t="shared" si="219"/>
        <v>0</v>
      </c>
      <c r="AA684" s="400">
        <f t="shared" si="220"/>
        <v>0</v>
      </c>
      <c r="AB684" s="400">
        <f t="shared" si="221"/>
        <v>0</v>
      </c>
      <c r="AC684" s="400">
        <f t="shared" si="222"/>
        <v>0</v>
      </c>
      <c r="AD684" s="534">
        <f t="shared" si="223"/>
        <v>0</v>
      </c>
      <c r="AE684" s="386"/>
      <c r="AF684" s="405">
        <f t="shared" si="224"/>
        <v>0</v>
      </c>
      <c r="AG684" s="374"/>
      <c r="AH684" s="544"/>
    </row>
    <row r="685" spans="1:34" s="346" customFormat="1" hidden="1" x14ac:dyDescent="0.2">
      <c r="A685" s="384">
        <f t="shared" si="214"/>
        <v>0</v>
      </c>
      <c r="B685" s="385"/>
      <c r="C685" s="374"/>
      <c r="D685" s="438"/>
      <c r="E685" s="352"/>
      <c r="F685" s="353"/>
      <c r="G685" s="353"/>
      <c r="H685" s="353"/>
      <c r="I685" s="353"/>
      <c r="J685" s="394">
        <f t="shared" si="201"/>
        <v>0</v>
      </c>
      <c r="K685" s="374"/>
      <c r="L685" s="374"/>
      <c r="M685" s="354"/>
      <c r="N685" s="355"/>
      <c r="O685" s="355"/>
      <c r="P685" s="355"/>
      <c r="Q685" s="355"/>
      <c r="R685" s="355"/>
      <c r="S685" s="356"/>
      <c r="T685" s="357"/>
      <c r="U685" s="338">
        <f t="shared" si="215"/>
        <v>0</v>
      </c>
      <c r="V685" s="374"/>
      <c r="W685" s="399">
        <f t="shared" si="216"/>
        <v>0</v>
      </c>
      <c r="X685" s="400">
        <f t="shared" si="217"/>
        <v>0</v>
      </c>
      <c r="Y685" s="400">
        <f t="shared" si="218"/>
        <v>0</v>
      </c>
      <c r="Z685" s="400">
        <f t="shared" si="219"/>
        <v>0</v>
      </c>
      <c r="AA685" s="400">
        <f t="shared" si="220"/>
        <v>0</v>
      </c>
      <c r="AB685" s="400">
        <f t="shared" si="221"/>
        <v>0</v>
      </c>
      <c r="AC685" s="400">
        <f t="shared" si="222"/>
        <v>0</v>
      </c>
      <c r="AD685" s="534">
        <f t="shared" si="223"/>
        <v>0</v>
      </c>
      <c r="AE685" s="386"/>
      <c r="AF685" s="405">
        <f t="shared" si="224"/>
        <v>0</v>
      </c>
      <c r="AG685" s="374"/>
      <c r="AH685" s="544"/>
    </row>
    <row r="686" spans="1:34" s="346" customFormat="1" hidden="1" x14ac:dyDescent="0.2">
      <c r="A686" s="384">
        <f t="shared" si="214"/>
        <v>0</v>
      </c>
      <c r="B686" s="385"/>
      <c r="C686" s="374"/>
      <c r="D686" s="438"/>
      <c r="E686" s="352"/>
      <c r="F686" s="353"/>
      <c r="G686" s="353"/>
      <c r="H686" s="353"/>
      <c r="I686" s="353"/>
      <c r="J686" s="394">
        <f t="shared" si="201"/>
        <v>0</v>
      </c>
      <c r="K686" s="374"/>
      <c r="L686" s="374"/>
      <c r="M686" s="354"/>
      <c r="N686" s="355"/>
      <c r="O686" s="355"/>
      <c r="P686" s="355"/>
      <c r="Q686" s="355"/>
      <c r="R686" s="355"/>
      <c r="S686" s="356"/>
      <c r="T686" s="357"/>
      <c r="U686" s="338">
        <f t="shared" si="215"/>
        <v>0</v>
      </c>
      <c r="V686" s="374"/>
      <c r="W686" s="399">
        <f t="shared" si="216"/>
        <v>0</v>
      </c>
      <c r="X686" s="400">
        <f t="shared" si="217"/>
        <v>0</v>
      </c>
      <c r="Y686" s="400">
        <f t="shared" si="218"/>
        <v>0</v>
      </c>
      <c r="Z686" s="400">
        <f t="shared" si="219"/>
        <v>0</v>
      </c>
      <c r="AA686" s="400">
        <f t="shared" si="220"/>
        <v>0</v>
      </c>
      <c r="AB686" s="400">
        <f t="shared" si="221"/>
        <v>0</v>
      </c>
      <c r="AC686" s="400">
        <f t="shared" si="222"/>
        <v>0</v>
      </c>
      <c r="AD686" s="534">
        <f t="shared" si="223"/>
        <v>0</v>
      </c>
      <c r="AE686" s="386"/>
      <c r="AF686" s="405">
        <f t="shared" si="224"/>
        <v>0</v>
      </c>
      <c r="AG686" s="374"/>
      <c r="AH686" s="544"/>
    </row>
    <row r="687" spans="1:34" s="346" customFormat="1" hidden="1" x14ac:dyDescent="0.2">
      <c r="A687" s="384">
        <f t="shared" si="214"/>
        <v>0</v>
      </c>
      <c r="B687" s="385"/>
      <c r="C687" s="374"/>
      <c r="D687" s="438"/>
      <c r="E687" s="352"/>
      <c r="F687" s="353"/>
      <c r="G687" s="353"/>
      <c r="H687" s="353"/>
      <c r="I687" s="353"/>
      <c r="J687" s="394">
        <f t="shared" si="201"/>
        <v>0</v>
      </c>
      <c r="K687" s="374"/>
      <c r="L687" s="374"/>
      <c r="M687" s="354"/>
      <c r="N687" s="355"/>
      <c r="O687" s="355"/>
      <c r="P687" s="355"/>
      <c r="Q687" s="355"/>
      <c r="R687" s="355"/>
      <c r="S687" s="356"/>
      <c r="T687" s="357"/>
      <c r="U687" s="338">
        <f t="shared" si="215"/>
        <v>0</v>
      </c>
      <c r="V687" s="374"/>
      <c r="W687" s="399">
        <f t="shared" si="216"/>
        <v>0</v>
      </c>
      <c r="X687" s="400">
        <f t="shared" si="217"/>
        <v>0</v>
      </c>
      <c r="Y687" s="400">
        <f t="shared" si="218"/>
        <v>0</v>
      </c>
      <c r="Z687" s="400">
        <f t="shared" si="219"/>
        <v>0</v>
      </c>
      <c r="AA687" s="400">
        <f t="shared" si="220"/>
        <v>0</v>
      </c>
      <c r="AB687" s="400">
        <f t="shared" si="221"/>
        <v>0</v>
      </c>
      <c r="AC687" s="400">
        <f t="shared" si="222"/>
        <v>0</v>
      </c>
      <c r="AD687" s="534">
        <f t="shared" si="223"/>
        <v>0</v>
      </c>
      <c r="AE687" s="386"/>
      <c r="AF687" s="405">
        <f t="shared" si="224"/>
        <v>0</v>
      </c>
      <c r="AG687" s="374"/>
      <c r="AH687" s="544"/>
    </row>
    <row r="688" spans="1:34" s="346" customFormat="1" hidden="1" x14ac:dyDescent="0.2">
      <c r="A688" s="384">
        <f t="shared" si="214"/>
        <v>0</v>
      </c>
      <c r="B688" s="385"/>
      <c r="C688" s="374"/>
      <c r="D688" s="438"/>
      <c r="E688" s="352"/>
      <c r="F688" s="353"/>
      <c r="G688" s="353"/>
      <c r="H688" s="353"/>
      <c r="I688" s="353"/>
      <c r="J688" s="394">
        <f t="shared" ref="J688:J751" si="225">IF(ISBLANK(H688),G688*I688,G688*I688*H688)</f>
        <v>0</v>
      </c>
      <c r="K688" s="374"/>
      <c r="L688" s="374"/>
      <c r="M688" s="354"/>
      <c r="N688" s="355"/>
      <c r="O688" s="355"/>
      <c r="P688" s="355"/>
      <c r="Q688" s="355"/>
      <c r="R688" s="355"/>
      <c r="S688" s="356"/>
      <c r="T688" s="357"/>
      <c r="U688" s="338">
        <f t="shared" si="215"/>
        <v>0</v>
      </c>
      <c r="V688" s="374"/>
      <c r="W688" s="399">
        <f t="shared" si="216"/>
        <v>0</v>
      </c>
      <c r="X688" s="400">
        <f t="shared" si="217"/>
        <v>0</v>
      </c>
      <c r="Y688" s="400">
        <f t="shared" si="218"/>
        <v>0</v>
      </c>
      <c r="Z688" s="400">
        <f t="shared" si="219"/>
        <v>0</v>
      </c>
      <c r="AA688" s="400">
        <f t="shared" si="220"/>
        <v>0</v>
      </c>
      <c r="AB688" s="400">
        <f t="shared" si="221"/>
        <v>0</v>
      </c>
      <c r="AC688" s="400">
        <f t="shared" si="222"/>
        <v>0</v>
      </c>
      <c r="AD688" s="534">
        <f t="shared" si="223"/>
        <v>0</v>
      </c>
      <c r="AE688" s="386"/>
      <c r="AF688" s="405">
        <f t="shared" si="224"/>
        <v>0</v>
      </c>
      <c r="AG688" s="374"/>
      <c r="AH688" s="544"/>
    </row>
    <row r="689" spans="1:34" s="346" customFormat="1" hidden="1" x14ac:dyDescent="0.2">
      <c r="A689" s="384">
        <f t="shared" si="214"/>
        <v>0</v>
      </c>
      <c r="B689" s="385"/>
      <c r="C689" s="374"/>
      <c r="D689" s="438"/>
      <c r="E689" s="352"/>
      <c r="F689" s="353"/>
      <c r="G689" s="353"/>
      <c r="H689" s="353"/>
      <c r="I689" s="353"/>
      <c r="J689" s="394">
        <f t="shared" si="225"/>
        <v>0</v>
      </c>
      <c r="K689" s="374"/>
      <c r="L689" s="374"/>
      <c r="M689" s="354"/>
      <c r="N689" s="355"/>
      <c r="O689" s="355"/>
      <c r="P689" s="355"/>
      <c r="Q689" s="355"/>
      <c r="R689" s="355"/>
      <c r="S689" s="356"/>
      <c r="T689" s="357"/>
      <c r="U689" s="338">
        <f t="shared" si="215"/>
        <v>0</v>
      </c>
      <c r="V689" s="374"/>
      <c r="W689" s="399">
        <f t="shared" si="216"/>
        <v>0</v>
      </c>
      <c r="X689" s="400">
        <f t="shared" si="217"/>
        <v>0</v>
      </c>
      <c r="Y689" s="400">
        <f t="shared" si="218"/>
        <v>0</v>
      </c>
      <c r="Z689" s="400">
        <f t="shared" si="219"/>
        <v>0</v>
      </c>
      <c r="AA689" s="400">
        <f t="shared" si="220"/>
        <v>0</v>
      </c>
      <c r="AB689" s="400">
        <f t="shared" si="221"/>
        <v>0</v>
      </c>
      <c r="AC689" s="400">
        <f t="shared" si="222"/>
        <v>0</v>
      </c>
      <c r="AD689" s="534">
        <f t="shared" si="223"/>
        <v>0</v>
      </c>
      <c r="AE689" s="386"/>
      <c r="AF689" s="405">
        <f t="shared" si="224"/>
        <v>0</v>
      </c>
      <c r="AG689" s="374"/>
      <c r="AH689" s="544"/>
    </row>
    <row r="690" spans="1:34" s="346" customFormat="1" hidden="1" x14ac:dyDescent="0.2">
      <c r="A690" s="384">
        <f t="shared" si="214"/>
        <v>0</v>
      </c>
      <c r="B690" s="385"/>
      <c r="C690" s="374"/>
      <c r="D690" s="438"/>
      <c r="E690" s="352"/>
      <c r="F690" s="353"/>
      <c r="G690" s="353"/>
      <c r="H690" s="353"/>
      <c r="I690" s="353"/>
      <c r="J690" s="394">
        <f t="shared" si="225"/>
        <v>0</v>
      </c>
      <c r="K690" s="374"/>
      <c r="L690" s="374"/>
      <c r="M690" s="354"/>
      <c r="N690" s="355"/>
      <c r="O690" s="355"/>
      <c r="P690" s="355"/>
      <c r="Q690" s="355"/>
      <c r="R690" s="355"/>
      <c r="S690" s="356"/>
      <c r="T690" s="357"/>
      <c r="U690" s="338">
        <f t="shared" si="215"/>
        <v>0</v>
      </c>
      <c r="V690" s="374"/>
      <c r="W690" s="399">
        <f t="shared" si="216"/>
        <v>0</v>
      </c>
      <c r="X690" s="400">
        <f t="shared" si="217"/>
        <v>0</v>
      </c>
      <c r="Y690" s="400">
        <f t="shared" si="218"/>
        <v>0</v>
      </c>
      <c r="Z690" s="400">
        <f t="shared" si="219"/>
        <v>0</v>
      </c>
      <c r="AA690" s="400">
        <f t="shared" si="220"/>
        <v>0</v>
      </c>
      <c r="AB690" s="400">
        <f t="shared" si="221"/>
        <v>0</v>
      </c>
      <c r="AC690" s="400">
        <f t="shared" si="222"/>
        <v>0</v>
      </c>
      <c r="AD690" s="534">
        <f t="shared" si="223"/>
        <v>0</v>
      </c>
      <c r="AE690" s="386"/>
      <c r="AF690" s="405">
        <f t="shared" si="224"/>
        <v>0</v>
      </c>
      <c r="AG690" s="374"/>
      <c r="AH690" s="544"/>
    </row>
    <row r="691" spans="1:34" s="346" customFormat="1" hidden="1" x14ac:dyDescent="0.2">
      <c r="A691" s="384">
        <f t="shared" si="214"/>
        <v>0</v>
      </c>
      <c r="B691" s="385"/>
      <c r="C691" s="374"/>
      <c r="D691" s="438"/>
      <c r="E691" s="352"/>
      <c r="F691" s="353"/>
      <c r="G691" s="353"/>
      <c r="H691" s="353"/>
      <c r="I691" s="353"/>
      <c r="J691" s="394">
        <f t="shared" si="225"/>
        <v>0</v>
      </c>
      <c r="K691" s="374"/>
      <c r="L691" s="374"/>
      <c r="M691" s="354"/>
      <c r="N691" s="355"/>
      <c r="O691" s="355"/>
      <c r="P691" s="355"/>
      <c r="Q691" s="355"/>
      <c r="R691" s="355"/>
      <c r="S691" s="356"/>
      <c r="T691" s="357"/>
      <c r="U691" s="338">
        <f t="shared" si="215"/>
        <v>0</v>
      </c>
      <c r="V691" s="374"/>
      <c r="W691" s="399">
        <f t="shared" si="216"/>
        <v>0</v>
      </c>
      <c r="X691" s="400">
        <f t="shared" si="217"/>
        <v>0</v>
      </c>
      <c r="Y691" s="400">
        <f t="shared" si="218"/>
        <v>0</v>
      </c>
      <c r="Z691" s="400">
        <f t="shared" si="219"/>
        <v>0</v>
      </c>
      <c r="AA691" s="400">
        <f t="shared" si="220"/>
        <v>0</v>
      </c>
      <c r="AB691" s="400">
        <f t="shared" si="221"/>
        <v>0</v>
      </c>
      <c r="AC691" s="400">
        <f t="shared" si="222"/>
        <v>0</v>
      </c>
      <c r="AD691" s="534">
        <f t="shared" si="223"/>
        <v>0</v>
      </c>
      <c r="AE691" s="386"/>
      <c r="AF691" s="405">
        <f t="shared" si="224"/>
        <v>0</v>
      </c>
      <c r="AG691" s="374"/>
      <c r="AH691" s="544"/>
    </row>
    <row r="692" spans="1:34" s="346" customFormat="1" hidden="1" x14ac:dyDescent="0.2">
      <c r="A692" s="384">
        <f t="shared" si="214"/>
        <v>0</v>
      </c>
      <c r="B692" s="385"/>
      <c r="C692" s="374"/>
      <c r="D692" s="438"/>
      <c r="E692" s="352"/>
      <c r="F692" s="353"/>
      <c r="G692" s="353"/>
      <c r="H692" s="353"/>
      <c r="I692" s="353"/>
      <c r="J692" s="394">
        <f t="shared" si="225"/>
        <v>0</v>
      </c>
      <c r="K692" s="374"/>
      <c r="L692" s="374"/>
      <c r="M692" s="354"/>
      <c r="N692" s="355"/>
      <c r="O692" s="355"/>
      <c r="P692" s="355"/>
      <c r="Q692" s="355"/>
      <c r="R692" s="355"/>
      <c r="S692" s="356"/>
      <c r="T692" s="357"/>
      <c r="U692" s="338">
        <f t="shared" si="215"/>
        <v>0</v>
      </c>
      <c r="V692" s="374"/>
      <c r="W692" s="399">
        <f t="shared" si="216"/>
        <v>0</v>
      </c>
      <c r="X692" s="400">
        <f t="shared" si="217"/>
        <v>0</v>
      </c>
      <c r="Y692" s="400">
        <f t="shared" si="218"/>
        <v>0</v>
      </c>
      <c r="Z692" s="400">
        <f t="shared" si="219"/>
        <v>0</v>
      </c>
      <c r="AA692" s="400">
        <f t="shared" si="220"/>
        <v>0</v>
      </c>
      <c r="AB692" s="400">
        <f t="shared" si="221"/>
        <v>0</v>
      </c>
      <c r="AC692" s="400">
        <f t="shared" si="222"/>
        <v>0</v>
      </c>
      <c r="AD692" s="534">
        <f t="shared" si="223"/>
        <v>0</v>
      </c>
      <c r="AE692" s="386"/>
      <c r="AF692" s="405">
        <f t="shared" si="224"/>
        <v>0</v>
      </c>
      <c r="AG692" s="374"/>
      <c r="AH692" s="544"/>
    </row>
    <row r="693" spans="1:34" s="346" customFormat="1" hidden="1" x14ac:dyDescent="0.2">
      <c r="A693" s="384">
        <f t="shared" si="214"/>
        <v>0</v>
      </c>
      <c r="B693" s="385"/>
      <c r="C693" s="374"/>
      <c r="D693" s="438"/>
      <c r="E693" s="352"/>
      <c r="F693" s="353"/>
      <c r="G693" s="353"/>
      <c r="H693" s="353"/>
      <c r="I693" s="353"/>
      <c r="J693" s="394">
        <f t="shared" si="225"/>
        <v>0</v>
      </c>
      <c r="K693" s="374"/>
      <c r="L693" s="374"/>
      <c r="M693" s="354"/>
      <c r="N693" s="355"/>
      <c r="O693" s="355"/>
      <c r="P693" s="355"/>
      <c r="Q693" s="355"/>
      <c r="R693" s="355"/>
      <c r="S693" s="356"/>
      <c r="T693" s="357"/>
      <c r="U693" s="338">
        <f t="shared" si="215"/>
        <v>0</v>
      </c>
      <c r="V693" s="374"/>
      <c r="W693" s="399">
        <f t="shared" si="216"/>
        <v>0</v>
      </c>
      <c r="X693" s="400">
        <f t="shared" si="217"/>
        <v>0</v>
      </c>
      <c r="Y693" s="400">
        <f t="shared" si="218"/>
        <v>0</v>
      </c>
      <c r="Z693" s="400">
        <f t="shared" si="219"/>
        <v>0</v>
      </c>
      <c r="AA693" s="400">
        <f t="shared" si="220"/>
        <v>0</v>
      </c>
      <c r="AB693" s="400">
        <f t="shared" si="221"/>
        <v>0</v>
      </c>
      <c r="AC693" s="400">
        <f t="shared" si="222"/>
        <v>0</v>
      </c>
      <c r="AD693" s="534">
        <f t="shared" si="223"/>
        <v>0</v>
      </c>
      <c r="AE693" s="386"/>
      <c r="AF693" s="405">
        <f t="shared" si="224"/>
        <v>0</v>
      </c>
      <c r="AG693" s="374"/>
      <c r="AH693" s="544"/>
    </row>
    <row r="694" spans="1:34" s="346" customFormat="1" hidden="1" x14ac:dyDescent="0.2">
      <c r="A694" s="384">
        <f t="shared" si="214"/>
        <v>0</v>
      </c>
      <c r="B694" s="385"/>
      <c r="C694" s="374"/>
      <c r="D694" s="438"/>
      <c r="E694" s="352"/>
      <c r="F694" s="353"/>
      <c r="G694" s="353"/>
      <c r="H694" s="353"/>
      <c r="I694" s="353"/>
      <c r="J694" s="394">
        <f t="shared" si="225"/>
        <v>0</v>
      </c>
      <c r="K694" s="374"/>
      <c r="L694" s="374"/>
      <c r="M694" s="354"/>
      <c r="N694" s="355"/>
      <c r="O694" s="355"/>
      <c r="P694" s="355"/>
      <c r="Q694" s="355"/>
      <c r="R694" s="355"/>
      <c r="S694" s="356"/>
      <c r="T694" s="357"/>
      <c r="U694" s="338">
        <f t="shared" si="215"/>
        <v>0</v>
      </c>
      <c r="V694" s="374"/>
      <c r="W694" s="399">
        <f t="shared" si="216"/>
        <v>0</v>
      </c>
      <c r="X694" s="400">
        <f t="shared" si="217"/>
        <v>0</v>
      </c>
      <c r="Y694" s="400">
        <f t="shared" si="218"/>
        <v>0</v>
      </c>
      <c r="Z694" s="400">
        <f t="shared" si="219"/>
        <v>0</v>
      </c>
      <c r="AA694" s="400">
        <f t="shared" si="220"/>
        <v>0</v>
      </c>
      <c r="AB694" s="400">
        <f t="shared" si="221"/>
        <v>0</v>
      </c>
      <c r="AC694" s="400">
        <f t="shared" si="222"/>
        <v>0</v>
      </c>
      <c r="AD694" s="534">
        <f t="shared" si="223"/>
        <v>0</v>
      </c>
      <c r="AE694" s="386"/>
      <c r="AF694" s="405">
        <f t="shared" si="224"/>
        <v>0</v>
      </c>
      <c r="AG694" s="374"/>
      <c r="AH694" s="544"/>
    </row>
    <row r="695" spans="1:34" s="346" customFormat="1" hidden="1" x14ac:dyDescent="0.2">
      <c r="A695" s="384">
        <f t="shared" si="214"/>
        <v>0</v>
      </c>
      <c r="B695" s="385"/>
      <c r="C695" s="374"/>
      <c r="D695" s="438"/>
      <c r="E695" s="352"/>
      <c r="F695" s="353"/>
      <c r="G695" s="353"/>
      <c r="H695" s="353"/>
      <c r="I695" s="353"/>
      <c r="J695" s="394">
        <f t="shared" si="225"/>
        <v>0</v>
      </c>
      <c r="K695" s="374"/>
      <c r="L695" s="374"/>
      <c r="M695" s="354"/>
      <c r="N695" s="355"/>
      <c r="O695" s="355"/>
      <c r="P695" s="355"/>
      <c r="Q695" s="355"/>
      <c r="R695" s="355"/>
      <c r="S695" s="356"/>
      <c r="T695" s="357"/>
      <c r="U695" s="338">
        <f t="shared" si="215"/>
        <v>0</v>
      </c>
      <c r="V695" s="374"/>
      <c r="W695" s="399">
        <f t="shared" si="216"/>
        <v>0</v>
      </c>
      <c r="X695" s="400">
        <f t="shared" si="217"/>
        <v>0</v>
      </c>
      <c r="Y695" s="400">
        <f t="shared" si="218"/>
        <v>0</v>
      </c>
      <c r="Z695" s="400">
        <f t="shared" si="219"/>
        <v>0</v>
      </c>
      <c r="AA695" s="400">
        <f t="shared" si="220"/>
        <v>0</v>
      </c>
      <c r="AB695" s="400">
        <f t="shared" si="221"/>
        <v>0</v>
      </c>
      <c r="AC695" s="400">
        <f t="shared" si="222"/>
        <v>0</v>
      </c>
      <c r="AD695" s="534">
        <f t="shared" si="223"/>
        <v>0</v>
      </c>
      <c r="AE695" s="386"/>
      <c r="AF695" s="405">
        <f t="shared" si="224"/>
        <v>0</v>
      </c>
      <c r="AG695" s="374"/>
      <c r="AH695" s="544"/>
    </row>
    <row r="696" spans="1:34" s="346" customFormat="1" hidden="1" x14ac:dyDescent="0.2">
      <c r="A696" s="384">
        <f t="shared" si="214"/>
        <v>0</v>
      </c>
      <c r="B696" s="385"/>
      <c r="C696" s="374"/>
      <c r="D696" s="438"/>
      <c r="E696" s="352"/>
      <c r="F696" s="353"/>
      <c r="G696" s="353"/>
      <c r="H696" s="353"/>
      <c r="I696" s="353"/>
      <c r="J696" s="394">
        <f t="shared" si="225"/>
        <v>0</v>
      </c>
      <c r="K696" s="374"/>
      <c r="L696" s="374"/>
      <c r="M696" s="354"/>
      <c r="N696" s="355"/>
      <c r="O696" s="355"/>
      <c r="P696" s="355"/>
      <c r="Q696" s="355"/>
      <c r="R696" s="355"/>
      <c r="S696" s="356"/>
      <c r="T696" s="357"/>
      <c r="U696" s="338">
        <f t="shared" si="215"/>
        <v>0</v>
      </c>
      <c r="V696" s="374"/>
      <c r="W696" s="399">
        <f t="shared" si="216"/>
        <v>0</v>
      </c>
      <c r="X696" s="400">
        <f t="shared" si="217"/>
        <v>0</v>
      </c>
      <c r="Y696" s="400">
        <f t="shared" si="218"/>
        <v>0</v>
      </c>
      <c r="Z696" s="400">
        <f t="shared" si="219"/>
        <v>0</v>
      </c>
      <c r="AA696" s="400">
        <f t="shared" si="220"/>
        <v>0</v>
      </c>
      <c r="AB696" s="400">
        <f t="shared" si="221"/>
        <v>0</v>
      </c>
      <c r="AC696" s="400">
        <f t="shared" si="222"/>
        <v>0</v>
      </c>
      <c r="AD696" s="534">
        <f t="shared" si="223"/>
        <v>0</v>
      </c>
      <c r="AE696" s="386"/>
      <c r="AF696" s="405">
        <f t="shared" si="224"/>
        <v>0</v>
      </c>
      <c r="AG696" s="374"/>
      <c r="AH696" s="544"/>
    </row>
    <row r="697" spans="1:34" s="346" customFormat="1" hidden="1" x14ac:dyDescent="0.2">
      <c r="A697" s="384">
        <f t="shared" si="214"/>
        <v>0</v>
      </c>
      <c r="B697" s="385"/>
      <c r="C697" s="374"/>
      <c r="D697" s="438"/>
      <c r="E697" s="352"/>
      <c r="F697" s="353"/>
      <c r="G697" s="353"/>
      <c r="H697" s="353"/>
      <c r="I697" s="353"/>
      <c r="J697" s="394">
        <f t="shared" si="225"/>
        <v>0</v>
      </c>
      <c r="K697" s="374"/>
      <c r="L697" s="374"/>
      <c r="M697" s="354"/>
      <c r="N697" s="355"/>
      <c r="O697" s="355"/>
      <c r="P697" s="355"/>
      <c r="Q697" s="355"/>
      <c r="R697" s="355"/>
      <c r="S697" s="356"/>
      <c r="T697" s="357"/>
      <c r="U697" s="338">
        <f t="shared" si="215"/>
        <v>0</v>
      </c>
      <c r="V697" s="374"/>
      <c r="W697" s="399">
        <f t="shared" si="216"/>
        <v>0</v>
      </c>
      <c r="X697" s="400">
        <f t="shared" si="217"/>
        <v>0</v>
      </c>
      <c r="Y697" s="400">
        <f t="shared" si="218"/>
        <v>0</v>
      </c>
      <c r="Z697" s="400">
        <f t="shared" si="219"/>
        <v>0</v>
      </c>
      <c r="AA697" s="400">
        <f t="shared" si="220"/>
        <v>0</v>
      </c>
      <c r="AB697" s="400">
        <f t="shared" si="221"/>
        <v>0</v>
      </c>
      <c r="AC697" s="400">
        <f t="shared" si="222"/>
        <v>0</v>
      </c>
      <c r="AD697" s="534">
        <f t="shared" si="223"/>
        <v>0</v>
      </c>
      <c r="AE697" s="386"/>
      <c r="AF697" s="405">
        <f t="shared" si="224"/>
        <v>0</v>
      </c>
      <c r="AG697" s="374"/>
      <c r="AH697" s="544"/>
    </row>
    <row r="698" spans="1:34" s="346" customFormat="1" hidden="1" x14ac:dyDescent="0.2">
      <c r="A698" s="384">
        <f t="shared" si="214"/>
        <v>0</v>
      </c>
      <c r="B698" s="385"/>
      <c r="C698" s="374"/>
      <c r="D698" s="438"/>
      <c r="E698" s="352"/>
      <c r="F698" s="353"/>
      <c r="G698" s="353"/>
      <c r="H698" s="353"/>
      <c r="I698" s="353"/>
      <c r="J698" s="394">
        <f t="shared" si="225"/>
        <v>0</v>
      </c>
      <c r="K698" s="374"/>
      <c r="L698" s="374"/>
      <c r="M698" s="354"/>
      <c r="N698" s="355"/>
      <c r="O698" s="355"/>
      <c r="P698" s="355"/>
      <c r="Q698" s="355"/>
      <c r="R698" s="355"/>
      <c r="S698" s="356"/>
      <c r="T698" s="357"/>
      <c r="U698" s="338">
        <f t="shared" si="215"/>
        <v>0</v>
      </c>
      <c r="V698" s="374"/>
      <c r="W698" s="399">
        <f t="shared" si="216"/>
        <v>0</v>
      </c>
      <c r="X698" s="400">
        <f t="shared" si="217"/>
        <v>0</v>
      </c>
      <c r="Y698" s="400">
        <f t="shared" si="218"/>
        <v>0</v>
      </c>
      <c r="Z698" s="400">
        <f t="shared" si="219"/>
        <v>0</v>
      </c>
      <c r="AA698" s="400">
        <f t="shared" si="220"/>
        <v>0</v>
      </c>
      <c r="AB698" s="400">
        <f t="shared" si="221"/>
        <v>0</v>
      </c>
      <c r="AC698" s="400">
        <f t="shared" si="222"/>
        <v>0</v>
      </c>
      <c r="AD698" s="534">
        <f t="shared" si="223"/>
        <v>0</v>
      </c>
      <c r="AE698" s="386"/>
      <c r="AF698" s="405">
        <f t="shared" si="224"/>
        <v>0</v>
      </c>
      <c r="AG698" s="374"/>
      <c r="AH698" s="544"/>
    </row>
    <row r="699" spans="1:34" s="346" customFormat="1" hidden="1" x14ac:dyDescent="0.2">
      <c r="A699" s="384">
        <f t="shared" si="214"/>
        <v>0</v>
      </c>
      <c r="B699" s="385"/>
      <c r="C699" s="374"/>
      <c r="D699" s="438"/>
      <c r="E699" s="352"/>
      <c r="F699" s="353"/>
      <c r="G699" s="353"/>
      <c r="H699" s="353"/>
      <c r="I699" s="353"/>
      <c r="J699" s="394">
        <f t="shared" si="225"/>
        <v>0</v>
      </c>
      <c r="K699" s="374"/>
      <c r="L699" s="374"/>
      <c r="M699" s="354"/>
      <c r="N699" s="355"/>
      <c r="O699" s="355"/>
      <c r="P699" s="355"/>
      <c r="Q699" s="355"/>
      <c r="R699" s="355"/>
      <c r="S699" s="356"/>
      <c r="T699" s="357"/>
      <c r="U699" s="338">
        <f t="shared" si="215"/>
        <v>0</v>
      </c>
      <c r="V699" s="374"/>
      <c r="W699" s="399">
        <f t="shared" si="216"/>
        <v>0</v>
      </c>
      <c r="X699" s="400">
        <f t="shared" si="217"/>
        <v>0</v>
      </c>
      <c r="Y699" s="400">
        <f t="shared" si="218"/>
        <v>0</v>
      </c>
      <c r="Z699" s="400">
        <f t="shared" si="219"/>
        <v>0</v>
      </c>
      <c r="AA699" s="400">
        <f t="shared" si="220"/>
        <v>0</v>
      </c>
      <c r="AB699" s="400">
        <f t="shared" si="221"/>
        <v>0</v>
      </c>
      <c r="AC699" s="400">
        <f t="shared" si="222"/>
        <v>0</v>
      </c>
      <c r="AD699" s="534">
        <f t="shared" si="223"/>
        <v>0</v>
      </c>
      <c r="AE699" s="386"/>
      <c r="AF699" s="405">
        <f t="shared" si="224"/>
        <v>0</v>
      </c>
      <c r="AG699" s="374"/>
      <c r="AH699" s="544"/>
    </row>
    <row r="700" spans="1:34" s="346" customFormat="1" hidden="1" x14ac:dyDescent="0.2">
      <c r="A700" s="384">
        <f t="shared" si="214"/>
        <v>0</v>
      </c>
      <c r="B700" s="385"/>
      <c r="C700" s="374"/>
      <c r="D700" s="438"/>
      <c r="E700" s="352"/>
      <c r="F700" s="353"/>
      <c r="G700" s="353"/>
      <c r="H700" s="353"/>
      <c r="I700" s="353"/>
      <c r="J700" s="394">
        <f t="shared" si="225"/>
        <v>0</v>
      </c>
      <c r="K700" s="374"/>
      <c r="L700" s="374"/>
      <c r="M700" s="354"/>
      <c r="N700" s="355"/>
      <c r="O700" s="355"/>
      <c r="P700" s="355"/>
      <c r="Q700" s="355"/>
      <c r="R700" s="355"/>
      <c r="S700" s="356"/>
      <c r="T700" s="357"/>
      <c r="U700" s="338">
        <f t="shared" si="215"/>
        <v>0</v>
      </c>
      <c r="V700" s="374"/>
      <c r="W700" s="399">
        <f t="shared" si="216"/>
        <v>0</v>
      </c>
      <c r="X700" s="400">
        <f t="shared" si="217"/>
        <v>0</v>
      </c>
      <c r="Y700" s="400">
        <f t="shared" si="218"/>
        <v>0</v>
      </c>
      <c r="Z700" s="400">
        <f t="shared" si="219"/>
        <v>0</v>
      </c>
      <c r="AA700" s="400">
        <f t="shared" si="220"/>
        <v>0</v>
      </c>
      <c r="AB700" s="400">
        <f t="shared" si="221"/>
        <v>0</v>
      </c>
      <c r="AC700" s="400">
        <f t="shared" si="222"/>
        <v>0</v>
      </c>
      <c r="AD700" s="534">
        <f t="shared" si="223"/>
        <v>0</v>
      </c>
      <c r="AE700" s="386"/>
      <c r="AF700" s="405">
        <f t="shared" si="224"/>
        <v>0</v>
      </c>
      <c r="AG700" s="374"/>
      <c r="AH700" s="544"/>
    </row>
    <row r="701" spans="1:34" s="346" customFormat="1" hidden="1" x14ac:dyDescent="0.2">
      <c r="A701" s="384">
        <f t="shared" ref="A701:A764" si="226">IF(AND(J701&lt;&gt;0,U701&lt;&gt;1),1,0)</f>
        <v>0</v>
      </c>
      <c r="B701" s="385"/>
      <c r="C701" s="374"/>
      <c r="D701" s="438"/>
      <c r="E701" s="352"/>
      <c r="F701" s="353"/>
      <c r="G701" s="353"/>
      <c r="H701" s="353"/>
      <c r="I701" s="353"/>
      <c r="J701" s="394">
        <f t="shared" si="225"/>
        <v>0</v>
      </c>
      <c r="K701" s="374"/>
      <c r="L701" s="374"/>
      <c r="M701" s="354"/>
      <c r="N701" s="355"/>
      <c r="O701" s="355"/>
      <c r="P701" s="355"/>
      <c r="Q701" s="355"/>
      <c r="R701" s="355"/>
      <c r="S701" s="356"/>
      <c r="T701" s="357"/>
      <c r="U701" s="338">
        <f t="shared" ref="U701:U764" si="227">SUM(M701:T701)</f>
        <v>0</v>
      </c>
      <c r="V701" s="374"/>
      <c r="W701" s="399">
        <f t="shared" ref="W701:W764" si="228">$J701*M701</f>
        <v>0</v>
      </c>
      <c r="X701" s="400">
        <f t="shared" ref="X701:X764" si="229">$J701*N701</f>
        <v>0</v>
      </c>
      <c r="Y701" s="400">
        <f t="shared" ref="Y701:Y764" si="230">$J701*O701</f>
        <v>0</v>
      </c>
      <c r="Z701" s="400">
        <f t="shared" ref="Z701:Z764" si="231">$J701*P701</f>
        <v>0</v>
      </c>
      <c r="AA701" s="400">
        <f t="shared" ref="AA701:AA764" si="232">$J701*Q701</f>
        <v>0</v>
      </c>
      <c r="AB701" s="400">
        <f t="shared" ref="AB701:AB764" si="233">$J701*R701</f>
        <v>0</v>
      </c>
      <c r="AC701" s="400">
        <f t="shared" ref="AC701:AC764" si="234">$J701*S701</f>
        <v>0</v>
      </c>
      <c r="AD701" s="534">
        <f t="shared" ref="AD701:AD764" si="235">SUM(W701:AC701)</f>
        <v>0</v>
      </c>
      <c r="AE701" s="386"/>
      <c r="AF701" s="405">
        <f t="shared" ref="AF701:AF764" si="236">$J701*T701</f>
        <v>0</v>
      </c>
      <c r="AG701" s="374"/>
      <c r="AH701" s="544"/>
    </row>
    <row r="702" spans="1:34" s="346" customFormat="1" hidden="1" x14ac:dyDescent="0.2">
      <c r="A702" s="384">
        <f t="shared" si="226"/>
        <v>0</v>
      </c>
      <c r="B702" s="385"/>
      <c r="C702" s="374"/>
      <c r="D702" s="438"/>
      <c r="E702" s="352"/>
      <c r="F702" s="353"/>
      <c r="G702" s="353"/>
      <c r="H702" s="353"/>
      <c r="I702" s="353"/>
      <c r="J702" s="394">
        <f t="shared" si="225"/>
        <v>0</v>
      </c>
      <c r="K702" s="374"/>
      <c r="L702" s="374"/>
      <c r="M702" s="354"/>
      <c r="N702" s="355"/>
      <c r="O702" s="355"/>
      <c r="P702" s="355"/>
      <c r="Q702" s="355"/>
      <c r="R702" s="355"/>
      <c r="S702" s="356"/>
      <c r="T702" s="357"/>
      <c r="U702" s="338">
        <f t="shared" si="227"/>
        <v>0</v>
      </c>
      <c r="V702" s="374"/>
      <c r="W702" s="399">
        <f t="shared" si="228"/>
        <v>0</v>
      </c>
      <c r="X702" s="400">
        <f t="shared" si="229"/>
        <v>0</v>
      </c>
      <c r="Y702" s="400">
        <f t="shared" si="230"/>
        <v>0</v>
      </c>
      <c r="Z702" s="400">
        <f t="shared" si="231"/>
        <v>0</v>
      </c>
      <c r="AA702" s="400">
        <f t="shared" si="232"/>
        <v>0</v>
      </c>
      <c r="AB702" s="400">
        <f t="shared" si="233"/>
        <v>0</v>
      </c>
      <c r="AC702" s="400">
        <f t="shared" si="234"/>
        <v>0</v>
      </c>
      <c r="AD702" s="534">
        <f t="shared" si="235"/>
        <v>0</v>
      </c>
      <c r="AE702" s="386"/>
      <c r="AF702" s="405">
        <f t="shared" si="236"/>
        <v>0</v>
      </c>
      <c r="AG702" s="374"/>
      <c r="AH702" s="544"/>
    </row>
    <row r="703" spans="1:34" s="346" customFormat="1" hidden="1" x14ac:dyDescent="0.2">
      <c r="A703" s="384">
        <f t="shared" si="226"/>
        <v>0</v>
      </c>
      <c r="B703" s="385"/>
      <c r="C703" s="374"/>
      <c r="D703" s="438"/>
      <c r="E703" s="352"/>
      <c r="F703" s="353"/>
      <c r="G703" s="353"/>
      <c r="H703" s="353"/>
      <c r="I703" s="353"/>
      <c r="J703" s="394">
        <f t="shared" si="225"/>
        <v>0</v>
      </c>
      <c r="K703" s="374"/>
      <c r="L703" s="374"/>
      <c r="M703" s="354"/>
      <c r="N703" s="355"/>
      <c r="O703" s="355"/>
      <c r="P703" s="355"/>
      <c r="Q703" s="355"/>
      <c r="R703" s="355"/>
      <c r="S703" s="356"/>
      <c r="T703" s="357"/>
      <c r="U703" s="338">
        <f t="shared" si="227"/>
        <v>0</v>
      </c>
      <c r="V703" s="374"/>
      <c r="W703" s="399">
        <f t="shared" si="228"/>
        <v>0</v>
      </c>
      <c r="X703" s="400">
        <f t="shared" si="229"/>
        <v>0</v>
      </c>
      <c r="Y703" s="400">
        <f t="shared" si="230"/>
        <v>0</v>
      </c>
      <c r="Z703" s="400">
        <f t="shared" si="231"/>
        <v>0</v>
      </c>
      <c r="AA703" s="400">
        <f t="shared" si="232"/>
        <v>0</v>
      </c>
      <c r="AB703" s="400">
        <f t="shared" si="233"/>
        <v>0</v>
      </c>
      <c r="AC703" s="400">
        <f t="shared" si="234"/>
        <v>0</v>
      </c>
      <c r="AD703" s="534">
        <f t="shared" si="235"/>
        <v>0</v>
      </c>
      <c r="AE703" s="386"/>
      <c r="AF703" s="405">
        <f t="shared" si="236"/>
        <v>0</v>
      </c>
      <c r="AG703" s="374"/>
      <c r="AH703" s="544"/>
    </row>
    <row r="704" spans="1:34" s="346" customFormat="1" hidden="1" x14ac:dyDescent="0.2">
      <c r="A704" s="384">
        <f t="shared" si="226"/>
        <v>0</v>
      </c>
      <c r="B704" s="385"/>
      <c r="C704" s="374"/>
      <c r="D704" s="438"/>
      <c r="E704" s="352"/>
      <c r="F704" s="353"/>
      <c r="G704" s="353"/>
      <c r="H704" s="353"/>
      <c r="I704" s="353"/>
      <c r="J704" s="394">
        <f t="shared" si="225"/>
        <v>0</v>
      </c>
      <c r="K704" s="374"/>
      <c r="L704" s="374"/>
      <c r="M704" s="354"/>
      <c r="N704" s="355"/>
      <c r="O704" s="355"/>
      <c r="P704" s="355"/>
      <c r="Q704" s="355"/>
      <c r="R704" s="355"/>
      <c r="S704" s="356"/>
      <c r="T704" s="357"/>
      <c r="U704" s="338">
        <f t="shared" si="227"/>
        <v>0</v>
      </c>
      <c r="V704" s="374"/>
      <c r="W704" s="399">
        <f t="shared" si="228"/>
        <v>0</v>
      </c>
      <c r="X704" s="400">
        <f t="shared" si="229"/>
        <v>0</v>
      </c>
      <c r="Y704" s="400">
        <f t="shared" si="230"/>
        <v>0</v>
      </c>
      <c r="Z704" s="400">
        <f t="shared" si="231"/>
        <v>0</v>
      </c>
      <c r="AA704" s="400">
        <f t="shared" si="232"/>
        <v>0</v>
      </c>
      <c r="AB704" s="400">
        <f t="shared" si="233"/>
        <v>0</v>
      </c>
      <c r="AC704" s="400">
        <f t="shared" si="234"/>
        <v>0</v>
      </c>
      <c r="AD704" s="534">
        <f t="shared" si="235"/>
        <v>0</v>
      </c>
      <c r="AE704" s="386"/>
      <c r="AF704" s="405">
        <f t="shared" si="236"/>
        <v>0</v>
      </c>
      <c r="AG704" s="374"/>
      <c r="AH704" s="544"/>
    </row>
    <row r="705" spans="1:34" s="346" customFormat="1" hidden="1" x14ac:dyDescent="0.2">
      <c r="A705" s="384">
        <f t="shared" si="226"/>
        <v>0</v>
      </c>
      <c r="B705" s="385"/>
      <c r="C705" s="374"/>
      <c r="D705" s="438"/>
      <c r="E705" s="352"/>
      <c r="F705" s="353"/>
      <c r="G705" s="353"/>
      <c r="H705" s="353"/>
      <c r="I705" s="353"/>
      <c r="J705" s="394">
        <f t="shared" si="225"/>
        <v>0</v>
      </c>
      <c r="K705" s="374"/>
      <c r="L705" s="374"/>
      <c r="M705" s="354"/>
      <c r="N705" s="355"/>
      <c r="O705" s="355"/>
      <c r="P705" s="355"/>
      <c r="Q705" s="355"/>
      <c r="R705" s="355"/>
      <c r="S705" s="356"/>
      <c r="T705" s="357"/>
      <c r="U705" s="338">
        <f t="shared" si="227"/>
        <v>0</v>
      </c>
      <c r="V705" s="374"/>
      <c r="W705" s="399">
        <f t="shared" si="228"/>
        <v>0</v>
      </c>
      <c r="X705" s="400">
        <f t="shared" si="229"/>
        <v>0</v>
      </c>
      <c r="Y705" s="400">
        <f t="shared" si="230"/>
        <v>0</v>
      </c>
      <c r="Z705" s="400">
        <f t="shared" si="231"/>
        <v>0</v>
      </c>
      <c r="AA705" s="400">
        <f t="shared" si="232"/>
        <v>0</v>
      </c>
      <c r="AB705" s="400">
        <f t="shared" si="233"/>
        <v>0</v>
      </c>
      <c r="AC705" s="400">
        <f t="shared" si="234"/>
        <v>0</v>
      </c>
      <c r="AD705" s="534">
        <f t="shared" si="235"/>
        <v>0</v>
      </c>
      <c r="AE705" s="386"/>
      <c r="AF705" s="405">
        <f t="shared" si="236"/>
        <v>0</v>
      </c>
      <c r="AG705" s="374"/>
      <c r="AH705" s="544"/>
    </row>
    <row r="706" spans="1:34" s="346" customFormat="1" hidden="1" x14ac:dyDescent="0.2">
      <c r="A706" s="384">
        <f t="shared" si="226"/>
        <v>0</v>
      </c>
      <c r="B706" s="385"/>
      <c r="C706" s="374"/>
      <c r="D706" s="438"/>
      <c r="E706" s="352"/>
      <c r="F706" s="353"/>
      <c r="G706" s="353"/>
      <c r="H706" s="353"/>
      <c r="I706" s="353"/>
      <c r="J706" s="394">
        <f t="shared" si="225"/>
        <v>0</v>
      </c>
      <c r="K706" s="374"/>
      <c r="L706" s="374"/>
      <c r="M706" s="354"/>
      <c r="N706" s="355"/>
      <c r="O706" s="355"/>
      <c r="P706" s="355"/>
      <c r="Q706" s="355"/>
      <c r="R706" s="355"/>
      <c r="S706" s="356"/>
      <c r="T706" s="357"/>
      <c r="U706" s="338">
        <f t="shared" si="227"/>
        <v>0</v>
      </c>
      <c r="V706" s="374"/>
      <c r="W706" s="399">
        <f t="shared" si="228"/>
        <v>0</v>
      </c>
      <c r="X706" s="400">
        <f t="shared" si="229"/>
        <v>0</v>
      </c>
      <c r="Y706" s="400">
        <f t="shared" si="230"/>
        <v>0</v>
      </c>
      <c r="Z706" s="400">
        <f t="shared" si="231"/>
        <v>0</v>
      </c>
      <c r="AA706" s="400">
        <f t="shared" si="232"/>
        <v>0</v>
      </c>
      <c r="AB706" s="400">
        <f t="shared" si="233"/>
        <v>0</v>
      </c>
      <c r="AC706" s="400">
        <f t="shared" si="234"/>
        <v>0</v>
      </c>
      <c r="AD706" s="534">
        <f t="shared" si="235"/>
        <v>0</v>
      </c>
      <c r="AE706" s="386"/>
      <c r="AF706" s="405">
        <f t="shared" si="236"/>
        <v>0</v>
      </c>
      <c r="AG706" s="374"/>
      <c r="AH706" s="544"/>
    </row>
    <row r="707" spans="1:34" s="346" customFormat="1" hidden="1" x14ac:dyDescent="0.2">
      <c r="A707" s="384">
        <f t="shared" si="226"/>
        <v>0</v>
      </c>
      <c r="B707" s="385"/>
      <c r="C707" s="374"/>
      <c r="D707" s="438"/>
      <c r="E707" s="352"/>
      <c r="F707" s="353"/>
      <c r="G707" s="353"/>
      <c r="H707" s="353"/>
      <c r="I707" s="353"/>
      <c r="J707" s="394">
        <f t="shared" si="225"/>
        <v>0</v>
      </c>
      <c r="K707" s="374"/>
      <c r="L707" s="374"/>
      <c r="M707" s="354"/>
      <c r="N707" s="355"/>
      <c r="O707" s="355"/>
      <c r="P707" s="355"/>
      <c r="Q707" s="355"/>
      <c r="R707" s="355"/>
      <c r="S707" s="356"/>
      <c r="T707" s="357"/>
      <c r="U707" s="338">
        <f t="shared" si="227"/>
        <v>0</v>
      </c>
      <c r="V707" s="374"/>
      <c r="W707" s="399">
        <f t="shared" si="228"/>
        <v>0</v>
      </c>
      <c r="X707" s="400">
        <f t="shared" si="229"/>
        <v>0</v>
      </c>
      <c r="Y707" s="400">
        <f t="shared" si="230"/>
        <v>0</v>
      </c>
      <c r="Z707" s="400">
        <f t="shared" si="231"/>
        <v>0</v>
      </c>
      <c r="AA707" s="400">
        <f t="shared" si="232"/>
        <v>0</v>
      </c>
      <c r="AB707" s="400">
        <f t="shared" si="233"/>
        <v>0</v>
      </c>
      <c r="AC707" s="400">
        <f t="shared" si="234"/>
        <v>0</v>
      </c>
      <c r="AD707" s="534">
        <f t="shared" si="235"/>
        <v>0</v>
      </c>
      <c r="AE707" s="386"/>
      <c r="AF707" s="405">
        <f t="shared" si="236"/>
        <v>0</v>
      </c>
      <c r="AG707" s="374"/>
      <c r="AH707" s="544"/>
    </row>
    <row r="708" spans="1:34" s="346" customFormat="1" hidden="1" x14ac:dyDescent="0.2">
      <c r="A708" s="384">
        <f t="shared" si="226"/>
        <v>0</v>
      </c>
      <c r="B708" s="385"/>
      <c r="C708" s="374"/>
      <c r="D708" s="438"/>
      <c r="E708" s="352"/>
      <c r="F708" s="353"/>
      <c r="G708" s="353"/>
      <c r="H708" s="353"/>
      <c r="I708" s="353"/>
      <c r="J708" s="394">
        <f t="shared" si="225"/>
        <v>0</v>
      </c>
      <c r="K708" s="374"/>
      <c r="L708" s="374"/>
      <c r="M708" s="354"/>
      <c r="N708" s="355"/>
      <c r="O708" s="355"/>
      <c r="P708" s="355"/>
      <c r="Q708" s="355"/>
      <c r="R708" s="355"/>
      <c r="S708" s="356"/>
      <c r="T708" s="357"/>
      <c r="U708" s="338">
        <f t="shared" si="227"/>
        <v>0</v>
      </c>
      <c r="V708" s="374"/>
      <c r="W708" s="399">
        <f t="shared" si="228"/>
        <v>0</v>
      </c>
      <c r="X708" s="400">
        <f t="shared" si="229"/>
        <v>0</v>
      </c>
      <c r="Y708" s="400">
        <f t="shared" si="230"/>
        <v>0</v>
      </c>
      <c r="Z708" s="400">
        <f t="shared" si="231"/>
        <v>0</v>
      </c>
      <c r="AA708" s="400">
        <f t="shared" si="232"/>
        <v>0</v>
      </c>
      <c r="AB708" s="400">
        <f t="shared" si="233"/>
        <v>0</v>
      </c>
      <c r="AC708" s="400">
        <f t="shared" si="234"/>
        <v>0</v>
      </c>
      <c r="AD708" s="534">
        <f t="shared" si="235"/>
        <v>0</v>
      </c>
      <c r="AE708" s="386"/>
      <c r="AF708" s="405">
        <f t="shared" si="236"/>
        <v>0</v>
      </c>
      <c r="AG708" s="374"/>
      <c r="AH708" s="544"/>
    </row>
    <row r="709" spans="1:34" s="346" customFormat="1" hidden="1" x14ac:dyDescent="0.2">
      <c r="A709" s="384">
        <f t="shared" si="226"/>
        <v>0</v>
      </c>
      <c r="B709" s="385"/>
      <c r="C709" s="374"/>
      <c r="D709" s="438"/>
      <c r="E709" s="352"/>
      <c r="F709" s="353"/>
      <c r="G709" s="353"/>
      <c r="H709" s="353"/>
      <c r="I709" s="353"/>
      <c r="J709" s="394">
        <f t="shared" si="225"/>
        <v>0</v>
      </c>
      <c r="K709" s="374"/>
      <c r="L709" s="374"/>
      <c r="M709" s="354"/>
      <c r="N709" s="355"/>
      <c r="O709" s="355"/>
      <c r="P709" s="355"/>
      <c r="Q709" s="355"/>
      <c r="R709" s="355"/>
      <c r="S709" s="356"/>
      <c r="T709" s="357"/>
      <c r="U709" s="338">
        <f t="shared" si="227"/>
        <v>0</v>
      </c>
      <c r="V709" s="374"/>
      <c r="W709" s="399">
        <f t="shared" si="228"/>
        <v>0</v>
      </c>
      <c r="X709" s="400">
        <f t="shared" si="229"/>
        <v>0</v>
      </c>
      <c r="Y709" s="400">
        <f t="shared" si="230"/>
        <v>0</v>
      </c>
      <c r="Z709" s="400">
        <f t="shared" si="231"/>
        <v>0</v>
      </c>
      <c r="AA709" s="400">
        <f t="shared" si="232"/>
        <v>0</v>
      </c>
      <c r="AB709" s="400">
        <f t="shared" si="233"/>
        <v>0</v>
      </c>
      <c r="AC709" s="400">
        <f t="shared" si="234"/>
        <v>0</v>
      </c>
      <c r="AD709" s="534">
        <f t="shared" si="235"/>
        <v>0</v>
      </c>
      <c r="AE709" s="386"/>
      <c r="AF709" s="405">
        <f t="shared" si="236"/>
        <v>0</v>
      </c>
      <c r="AG709" s="374"/>
      <c r="AH709" s="544"/>
    </row>
    <row r="710" spans="1:34" s="346" customFormat="1" hidden="1" x14ac:dyDescent="0.2">
      <c r="A710" s="384">
        <f t="shared" si="226"/>
        <v>0</v>
      </c>
      <c r="B710" s="385"/>
      <c r="C710" s="374"/>
      <c r="D710" s="438"/>
      <c r="E710" s="352"/>
      <c r="F710" s="353"/>
      <c r="G710" s="353"/>
      <c r="H710" s="353"/>
      <c r="I710" s="353"/>
      <c r="J710" s="394">
        <f t="shared" si="225"/>
        <v>0</v>
      </c>
      <c r="K710" s="374"/>
      <c r="L710" s="374"/>
      <c r="M710" s="354"/>
      <c r="N710" s="355"/>
      <c r="O710" s="355"/>
      <c r="P710" s="355"/>
      <c r="Q710" s="355"/>
      <c r="R710" s="355"/>
      <c r="S710" s="356"/>
      <c r="T710" s="357"/>
      <c r="U710" s="338">
        <f t="shared" si="227"/>
        <v>0</v>
      </c>
      <c r="V710" s="374"/>
      <c r="W710" s="399">
        <f t="shared" si="228"/>
        <v>0</v>
      </c>
      <c r="X710" s="400">
        <f t="shared" si="229"/>
        <v>0</v>
      </c>
      <c r="Y710" s="400">
        <f t="shared" si="230"/>
        <v>0</v>
      </c>
      <c r="Z710" s="400">
        <f t="shared" si="231"/>
        <v>0</v>
      </c>
      <c r="AA710" s="400">
        <f t="shared" si="232"/>
        <v>0</v>
      </c>
      <c r="AB710" s="400">
        <f t="shared" si="233"/>
        <v>0</v>
      </c>
      <c r="AC710" s="400">
        <f t="shared" si="234"/>
        <v>0</v>
      </c>
      <c r="AD710" s="534">
        <f t="shared" si="235"/>
        <v>0</v>
      </c>
      <c r="AE710" s="386"/>
      <c r="AF710" s="405">
        <f t="shared" si="236"/>
        <v>0</v>
      </c>
      <c r="AG710" s="374"/>
      <c r="AH710" s="544"/>
    </row>
    <row r="711" spans="1:34" s="346" customFormat="1" hidden="1" x14ac:dyDescent="0.2">
      <c r="A711" s="384">
        <f t="shared" si="226"/>
        <v>0</v>
      </c>
      <c r="B711" s="385"/>
      <c r="C711" s="374"/>
      <c r="D711" s="438"/>
      <c r="E711" s="352"/>
      <c r="F711" s="353"/>
      <c r="G711" s="353"/>
      <c r="H711" s="353"/>
      <c r="I711" s="353"/>
      <c r="J711" s="394">
        <f t="shared" si="225"/>
        <v>0</v>
      </c>
      <c r="K711" s="374"/>
      <c r="L711" s="374"/>
      <c r="M711" s="354"/>
      <c r="N711" s="355"/>
      <c r="O711" s="355"/>
      <c r="P711" s="355"/>
      <c r="Q711" s="355"/>
      <c r="R711" s="355"/>
      <c r="S711" s="356"/>
      <c r="T711" s="357"/>
      <c r="U711" s="338">
        <f t="shared" si="227"/>
        <v>0</v>
      </c>
      <c r="V711" s="374"/>
      <c r="W711" s="399">
        <f t="shared" si="228"/>
        <v>0</v>
      </c>
      <c r="X711" s="400">
        <f t="shared" si="229"/>
        <v>0</v>
      </c>
      <c r="Y711" s="400">
        <f t="shared" si="230"/>
        <v>0</v>
      </c>
      <c r="Z711" s="400">
        <f t="shared" si="231"/>
        <v>0</v>
      </c>
      <c r="AA711" s="400">
        <f t="shared" si="232"/>
        <v>0</v>
      </c>
      <c r="AB711" s="400">
        <f t="shared" si="233"/>
        <v>0</v>
      </c>
      <c r="AC711" s="400">
        <f t="shared" si="234"/>
        <v>0</v>
      </c>
      <c r="AD711" s="534">
        <f t="shared" si="235"/>
        <v>0</v>
      </c>
      <c r="AE711" s="386"/>
      <c r="AF711" s="405">
        <f t="shared" si="236"/>
        <v>0</v>
      </c>
      <c r="AG711" s="374"/>
      <c r="AH711" s="544"/>
    </row>
    <row r="712" spans="1:34" s="346" customFormat="1" hidden="1" x14ac:dyDescent="0.2">
      <c r="A712" s="384">
        <f t="shared" si="226"/>
        <v>0</v>
      </c>
      <c r="B712" s="385"/>
      <c r="C712" s="374"/>
      <c r="D712" s="438"/>
      <c r="E712" s="352"/>
      <c r="F712" s="353"/>
      <c r="G712" s="353"/>
      <c r="H712" s="353"/>
      <c r="I712" s="353"/>
      <c r="J712" s="394">
        <f t="shared" si="225"/>
        <v>0</v>
      </c>
      <c r="K712" s="374"/>
      <c r="L712" s="374"/>
      <c r="M712" s="354"/>
      <c r="N712" s="355"/>
      <c r="O712" s="355"/>
      <c r="P712" s="355"/>
      <c r="Q712" s="355"/>
      <c r="R712" s="355"/>
      <c r="S712" s="356"/>
      <c r="T712" s="357"/>
      <c r="U712" s="338">
        <f t="shared" si="227"/>
        <v>0</v>
      </c>
      <c r="V712" s="374"/>
      <c r="W712" s="399">
        <f t="shared" si="228"/>
        <v>0</v>
      </c>
      <c r="X712" s="400">
        <f t="shared" si="229"/>
        <v>0</v>
      </c>
      <c r="Y712" s="400">
        <f t="shared" si="230"/>
        <v>0</v>
      </c>
      <c r="Z712" s="400">
        <f t="shared" si="231"/>
        <v>0</v>
      </c>
      <c r="AA712" s="400">
        <f t="shared" si="232"/>
        <v>0</v>
      </c>
      <c r="AB712" s="400">
        <f t="shared" si="233"/>
        <v>0</v>
      </c>
      <c r="AC712" s="400">
        <f t="shared" si="234"/>
        <v>0</v>
      </c>
      <c r="AD712" s="534">
        <f t="shared" si="235"/>
        <v>0</v>
      </c>
      <c r="AE712" s="386"/>
      <c r="AF712" s="405">
        <f t="shared" si="236"/>
        <v>0</v>
      </c>
      <c r="AG712" s="374"/>
      <c r="AH712" s="544"/>
    </row>
    <row r="713" spans="1:34" s="346" customFormat="1" hidden="1" x14ac:dyDescent="0.2">
      <c r="A713" s="384">
        <f t="shared" si="226"/>
        <v>0</v>
      </c>
      <c r="B713" s="385"/>
      <c r="C713" s="374"/>
      <c r="D713" s="438"/>
      <c r="E713" s="352"/>
      <c r="F713" s="353"/>
      <c r="G713" s="353"/>
      <c r="H713" s="353"/>
      <c r="I713" s="353"/>
      <c r="J713" s="394">
        <f t="shared" si="225"/>
        <v>0</v>
      </c>
      <c r="K713" s="374"/>
      <c r="L713" s="374"/>
      <c r="M713" s="354"/>
      <c r="N713" s="355"/>
      <c r="O713" s="355"/>
      <c r="P713" s="355"/>
      <c r="Q713" s="355"/>
      <c r="R713" s="355"/>
      <c r="S713" s="356"/>
      <c r="T713" s="357"/>
      <c r="U713" s="338">
        <f t="shared" si="227"/>
        <v>0</v>
      </c>
      <c r="V713" s="374"/>
      <c r="W713" s="399">
        <f t="shared" si="228"/>
        <v>0</v>
      </c>
      <c r="X713" s="400">
        <f t="shared" si="229"/>
        <v>0</v>
      </c>
      <c r="Y713" s="400">
        <f t="shared" si="230"/>
        <v>0</v>
      </c>
      <c r="Z713" s="400">
        <f t="shared" si="231"/>
        <v>0</v>
      </c>
      <c r="AA713" s="400">
        <f t="shared" si="232"/>
        <v>0</v>
      </c>
      <c r="AB713" s="400">
        <f t="shared" si="233"/>
        <v>0</v>
      </c>
      <c r="AC713" s="400">
        <f t="shared" si="234"/>
        <v>0</v>
      </c>
      <c r="AD713" s="534">
        <f t="shared" si="235"/>
        <v>0</v>
      </c>
      <c r="AE713" s="386"/>
      <c r="AF713" s="405">
        <f t="shared" si="236"/>
        <v>0</v>
      </c>
      <c r="AG713" s="374"/>
      <c r="AH713" s="544"/>
    </row>
    <row r="714" spans="1:34" s="346" customFormat="1" hidden="1" x14ac:dyDescent="0.2">
      <c r="A714" s="384">
        <f t="shared" si="226"/>
        <v>0</v>
      </c>
      <c r="B714" s="385"/>
      <c r="C714" s="374"/>
      <c r="D714" s="438"/>
      <c r="E714" s="352"/>
      <c r="F714" s="353"/>
      <c r="G714" s="353"/>
      <c r="H714" s="353"/>
      <c r="I714" s="353"/>
      <c r="J714" s="394">
        <f t="shared" si="225"/>
        <v>0</v>
      </c>
      <c r="K714" s="374"/>
      <c r="L714" s="374"/>
      <c r="M714" s="354"/>
      <c r="N714" s="355"/>
      <c r="O714" s="355"/>
      <c r="P714" s="355"/>
      <c r="Q714" s="355"/>
      <c r="R714" s="355"/>
      <c r="S714" s="356"/>
      <c r="T714" s="357"/>
      <c r="U714" s="338">
        <f t="shared" si="227"/>
        <v>0</v>
      </c>
      <c r="V714" s="374"/>
      <c r="W714" s="399">
        <f t="shared" si="228"/>
        <v>0</v>
      </c>
      <c r="X714" s="400">
        <f t="shared" si="229"/>
        <v>0</v>
      </c>
      <c r="Y714" s="400">
        <f t="shared" si="230"/>
        <v>0</v>
      </c>
      <c r="Z714" s="400">
        <f t="shared" si="231"/>
        <v>0</v>
      </c>
      <c r="AA714" s="400">
        <f t="shared" si="232"/>
        <v>0</v>
      </c>
      <c r="AB714" s="400">
        <f t="shared" si="233"/>
        <v>0</v>
      </c>
      <c r="AC714" s="400">
        <f t="shared" si="234"/>
        <v>0</v>
      </c>
      <c r="AD714" s="534">
        <f t="shared" si="235"/>
        <v>0</v>
      </c>
      <c r="AE714" s="386"/>
      <c r="AF714" s="405">
        <f t="shared" si="236"/>
        <v>0</v>
      </c>
      <c r="AG714" s="374"/>
      <c r="AH714" s="544"/>
    </row>
    <row r="715" spans="1:34" s="346" customFormat="1" hidden="1" x14ac:dyDescent="0.2">
      <c r="A715" s="384">
        <f t="shared" si="226"/>
        <v>0</v>
      </c>
      <c r="B715" s="385"/>
      <c r="C715" s="374"/>
      <c r="D715" s="438"/>
      <c r="E715" s="352"/>
      <c r="F715" s="353"/>
      <c r="G715" s="353"/>
      <c r="H715" s="353"/>
      <c r="I715" s="353"/>
      <c r="J715" s="394">
        <f t="shared" si="225"/>
        <v>0</v>
      </c>
      <c r="K715" s="374"/>
      <c r="L715" s="374"/>
      <c r="M715" s="354"/>
      <c r="N715" s="355"/>
      <c r="O715" s="355"/>
      <c r="P715" s="355"/>
      <c r="Q715" s="355"/>
      <c r="R715" s="355"/>
      <c r="S715" s="356"/>
      <c r="T715" s="357"/>
      <c r="U715" s="338">
        <f t="shared" si="227"/>
        <v>0</v>
      </c>
      <c r="V715" s="374"/>
      <c r="W715" s="399">
        <f t="shared" si="228"/>
        <v>0</v>
      </c>
      <c r="X715" s="400">
        <f t="shared" si="229"/>
        <v>0</v>
      </c>
      <c r="Y715" s="400">
        <f t="shared" si="230"/>
        <v>0</v>
      </c>
      <c r="Z715" s="400">
        <f t="shared" si="231"/>
        <v>0</v>
      </c>
      <c r="AA715" s="400">
        <f t="shared" si="232"/>
        <v>0</v>
      </c>
      <c r="AB715" s="400">
        <f t="shared" si="233"/>
        <v>0</v>
      </c>
      <c r="AC715" s="400">
        <f t="shared" si="234"/>
        <v>0</v>
      </c>
      <c r="AD715" s="534">
        <f t="shared" si="235"/>
        <v>0</v>
      </c>
      <c r="AE715" s="386"/>
      <c r="AF715" s="405">
        <f t="shared" si="236"/>
        <v>0</v>
      </c>
      <c r="AG715" s="374"/>
      <c r="AH715" s="544"/>
    </row>
    <row r="716" spans="1:34" s="346" customFormat="1" hidden="1" x14ac:dyDescent="0.2">
      <c r="A716" s="384">
        <f t="shared" si="226"/>
        <v>0</v>
      </c>
      <c r="B716" s="385"/>
      <c r="C716" s="374"/>
      <c r="D716" s="438"/>
      <c r="E716" s="352"/>
      <c r="F716" s="353"/>
      <c r="G716" s="353"/>
      <c r="H716" s="353"/>
      <c r="I716" s="353"/>
      <c r="J716" s="394">
        <f t="shared" si="225"/>
        <v>0</v>
      </c>
      <c r="K716" s="374"/>
      <c r="L716" s="374"/>
      <c r="M716" s="354"/>
      <c r="N716" s="355"/>
      <c r="O716" s="355"/>
      <c r="P716" s="355"/>
      <c r="Q716" s="355"/>
      <c r="R716" s="355"/>
      <c r="S716" s="356"/>
      <c r="T716" s="357"/>
      <c r="U716" s="338">
        <f t="shared" si="227"/>
        <v>0</v>
      </c>
      <c r="V716" s="374"/>
      <c r="W716" s="399">
        <f t="shared" si="228"/>
        <v>0</v>
      </c>
      <c r="X716" s="400">
        <f t="shared" si="229"/>
        <v>0</v>
      </c>
      <c r="Y716" s="400">
        <f t="shared" si="230"/>
        <v>0</v>
      </c>
      <c r="Z716" s="400">
        <f t="shared" si="231"/>
        <v>0</v>
      </c>
      <c r="AA716" s="400">
        <f t="shared" si="232"/>
        <v>0</v>
      </c>
      <c r="AB716" s="400">
        <f t="shared" si="233"/>
        <v>0</v>
      </c>
      <c r="AC716" s="400">
        <f t="shared" si="234"/>
        <v>0</v>
      </c>
      <c r="AD716" s="534">
        <f t="shared" si="235"/>
        <v>0</v>
      </c>
      <c r="AE716" s="386"/>
      <c r="AF716" s="405">
        <f t="shared" si="236"/>
        <v>0</v>
      </c>
      <c r="AG716" s="374"/>
      <c r="AH716" s="544"/>
    </row>
    <row r="717" spans="1:34" s="346" customFormat="1" hidden="1" x14ac:dyDescent="0.2">
      <c r="A717" s="384">
        <f t="shared" si="226"/>
        <v>0</v>
      </c>
      <c r="B717" s="385"/>
      <c r="C717" s="374"/>
      <c r="D717" s="438"/>
      <c r="E717" s="352"/>
      <c r="F717" s="353"/>
      <c r="G717" s="353"/>
      <c r="H717" s="353"/>
      <c r="I717" s="353"/>
      <c r="J717" s="394">
        <f t="shared" si="225"/>
        <v>0</v>
      </c>
      <c r="K717" s="374"/>
      <c r="L717" s="374"/>
      <c r="M717" s="354"/>
      <c r="N717" s="355"/>
      <c r="O717" s="355"/>
      <c r="P717" s="355"/>
      <c r="Q717" s="355"/>
      <c r="R717" s="355"/>
      <c r="S717" s="356"/>
      <c r="T717" s="357"/>
      <c r="U717" s="338">
        <f t="shared" si="227"/>
        <v>0</v>
      </c>
      <c r="V717" s="374"/>
      <c r="W717" s="399">
        <f t="shared" si="228"/>
        <v>0</v>
      </c>
      <c r="X717" s="400">
        <f t="shared" si="229"/>
        <v>0</v>
      </c>
      <c r="Y717" s="400">
        <f t="shared" si="230"/>
        <v>0</v>
      </c>
      <c r="Z717" s="400">
        <f t="shared" si="231"/>
        <v>0</v>
      </c>
      <c r="AA717" s="400">
        <f t="shared" si="232"/>
        <v>0</v>
      </c>
      <c r="AB717" s="400">
        <f t="shared" si="233"/>
        <v>0</v>
      </c>
      <c r="AC717" s="400">
        <f t="shared" si="234"/>
        <v>0</v>
      </c>
      <c r="AD717" s="534">
        <f t="shared" si="235"/>
        <v>0</v>
      </c>
      <c r="AE717" s="386"/>
      <c r="AF717" s="405">
        <f t="shared" si="236"/>
        <v>0</v>
      </c>
      <c r="AG717" s="374"/>
      <c r="AH717" s="544"/>
    </row>
    <row r="718" spans="1:34" s="346" customFormat="1" hidden="1" x14ac:dyDescent="0.2">
      <c r="A718" s="384">
        <f t="shared" si="226"/>
        <v>0</v>
      </c>
      <c r="B718" s="385"/>
      <c r="C718" s="374"/>
      <c r="D718" s="438"/>
      <c r="E718" s="352"/>
      <c r="F718" s="353"/>
      <c r="G718" s="353"/>
      <c r="H718" s="353"/>
      <c r="I718" s="353"/>
      <c r="J718" s="394">
        <f t="shared" si="225"/>
        <v>0</v>
      </c>
      <c r="K718" s="374"/>
      <c r="L718" s="374"/>
      <c r="M718" s="354"/>
      <c r="N718" s="355"/>
      <c r="O718" s="355"/>
      <c r="P718" s="355"/>
      <c r="Q718" s="355"/>
      <c r="R718" s="355"/>
      <c r="S718" s="356"/>
      <c r="T718" s="357"/>
      <c r="U718" s="338">
        <f t="shared" si="227"/>
        <v>0</v>
      </c>
      <c r="V718" s="374"/>
      <c r="W718" s="399">
        <f t="shared" si="228"/>
        <v>0</v>
      </c>
      <c r="X718" s="400">
        <f t="shared" si="229"/>
        <v>0</v>
      </c>
      <c r="Y718" s="400">
        <f t="shared" si="230"/>
        <v>0</v>
      </c>
      <c r="Z718" s="400">
        <f t="shared" si="231"/>
        <v>0</v>
      </c>
      <c r="AA718" s="400">
        <f t="shared" si="232"/>
        <v>0</v>
      </c>
      <c r="AB718" s="400">
        <f t="shared" si="233"/>
        <v>0</v>
      </c>
      <c r="AC718" s="400">
        <f t="shared" si="234"/>
        <v>0</v>
      </c>
      <c r="AD718" s="534">
        <f t="shared" si="235"/>
        <v>0</v>
      </c>
      <c r="AE718" s="386"/>
      <c r="AF718" s="405">
        <f t="shared" si="236"/>
        <v>0</v>
      </c>
      <c r="AG718" s="374"/>
      <c r="AH718" s="544"/>
    </row>
    <row r="719" spans="1:34" s="346" customFormat="1" hidden="1" x14ac:dyDescent="0.2">
      <c r="A719" s="384">
        <f t="shared" si="226"/>
        <v>0</v>
      </c>
      <c r="B719" s="385"/>
      <c r="C719" s="374"/>
      <c r="D719" s="438"/>
      <c r="E719" s="352"/>
      <c r="F719" s="353"/>
      <c r="G719" s="353"/>
      <c r="H719" s="353"/>
      <c r="I719" s="353"/>
      <c r="J719" s="394">
        <f t="shared" si="225"/>
        <v>0</v>
      </c>
      <c r="K719" s="374"/>
      <c r="L719" s="374"/>
      <c r="M719" s="354"/>
      <c r="N719" s="355"/>
      <c r="O719" s="355"/>
      <c r="P719" s="355"/>
      <c r="Q719" s="355"/>
      <c r="R719" s="355"/>
      <c r="S719" s="356"/>
      <c r="T719" s="357"/>
      <c r="U719" s="338">
        <f t="shared" si="227"/>
        <v>0</v>
      </c>
      <c r="V719" s="374"/>
      <c r="W719" s="399">
        <f t="shared" si="228"/>
        <v>0</v>
      </c>
      <c r="X719" s="400">
        <f t="shared" si="229"/>
        <v>0</v>
      </c>
      <c r="Y719" s="400">
        <f t="shared" si="230"/>
        <v>0</v>
      </c>
      <c r="Z719" s="400">
        <f t="shared" si="231"/>
        <v>0</v>
      </c>
      <c r="AA719" s="400">
        <f t="shared" si="232"/>
        <v>0</v>
      </c>
      <c r="AB719" s="400">
        <f t="shared" si="233"/>
        <v>0</v>
      </c>
      <c r="AC719" s="400">
        <f t="shared" si="234"/>
        <v>0</v>
      </c>
      <c r="AD719" s="534">
        <f t="shared" si="235"/>
        <v>0</v>
      </c>
      <c r="AE719" s="386"/>
      <c r="AF719" s="405">
        <f t="shared" si="236"/>
        <v>0</v>
      </c>
      <c r="AG719" s="374"/>
      <c r="AH719" s="544"/>
    </row>
    <row r="720" spans="1:34" s="346" customFormat="1" hidden="1" x14ac:dyDescent="0.2">
      <c r="A720" s="384">
        <f t="shared" si="226"/>
        <v>0</v>
      </c>
      <c r="B720" s="385"/>
      <c r="C720" s="374"/>
      <c r="D720" s="438"/>
      <c r="E720" s="352"/>
      <c r="F720" s="353"/>
      <c r="G720" s="353"/>
      <c r="H720" s="353"/>
      <c r="I720" s="353"/>
      <c r="J720" s="394">
        <f t="shared" si="225"/>
        <v>0</v>
      </c>
      <c r="K720" s="374"/>
      <c r="L720" s="374"/>
      <c r="M720" s="354"/>
      <c r="N720" s="355"/>
      <c r="O720" s="355"/>
      <c r="P720" s="355"/>
      <c r="Q720" s="355"/>
      <c r="R720" s="355"/>
      <c r="S720" s="356"/>
      <c r="T720" s="357"/>
      <c r="U720" s="338">
        <f t="shared" si="227"/>
        <v>0</v>
      </c>
      <c r="V720" s="374"/>
      <c r="W720" s="399">
        <f t="shared" si="228"/>
        <v>0</v>
      </c>
      <c r="X720" s="400">
        <f t="shared" si="229"/>
        <v>0</v>
      </c>
      <c r="Y720" s="400">
        <f t="shared" si="230"/>
        <v>0</v>
      </c>
      <c r="Z720" s="400">
        <f t="shared" si="231"/>
        <v>0</v>
      </c>
      <c r="AA720" s="400">
        <f t="shared" si="232"/>
        <v>0</v>
      </c>
      <c r="AB720" s="400">
        <f t="shared" si="233"/>
        <v>0</v>
      </c>
      <c r="AC720" s="400">
        <f t="shared" si="234"/>
        <v>0</v>
      </c>
      <c r="AD720" s="534">
        <f t="shared" si="235"/>
        <v>0</v>
      </c>
      <c r="AE720" s="386"/>
      <c r="AF720" s="405">
        <f t="shared" si="236"/>
        <v>0</v>
      </c>
      <c r="AG720" s="374"/>
      <c r="AH720" s="544"/>
    </row>
    <row r="721" spans="1:34" s="346" customFormat="1" hidden="1" x14ac:dyDescent="0.2">
      <c r="A721" s="384">
        <f t="shared" si="226"/>
        <v>0</v>
      </c>
      <c r="B721" s="385"/>
      <c r="C721" s="374"/>
      <c r="D721" s="438"/>
      <c r="E721" s="352"/>
      <c r="F721" s="353"/>
      <c r="G721" s="353"/>
      <c r="H721" s="353"/>
      <c r="I721" s="353"/>
      <c r="J721" s="394">
        <f t="shared" si="225"/>
        <v>0</v>
      </c>
      <c r="K721" s="374"/>
      <c r="L721" s="374"/>
      <c r="M721" s="354"/>
      <c r="N721" s="355"/>
      <c r="O721" s="355"/>
      <c r="P721" s="355"/>
      <c r="Q721" s="355"/>
      <c r="R721" s="355"/>
      <c r="S721" s="356"/>
      <c r="T721" s="357"/>
      <c r="U721" s="338">
        <f t="shared" si="227"/>
        <v>0</v>
      </c>
      <c r="V721" s="374"/>
      <c r="W721" s="399">
        <f t="shared" si="228"/>
        <v>0</v>
      </c>
      <c r="X721" s="400">
        <f t="shared" si="229"/>
        <v>0</v>
      </c>
      <c r="Y721" s="400">
        <f t="shared" si="230"/>
        <v>0</v>
      </c>
      <c r="Z721" s="400">
        <f t="shared" si="231"/>
        <v>0</v>
      </c>
      <c r="AA721" s="400">
        <f t="shared" si="232"/>
        <v>0</v>
      </c>
      <c r="AB721" s="400">
        <f t="shared" si="233"/>
        <v>0</v>
      </c>
      <c r="AC721" s="400">
        <f t="shared" si="234"/>
        <v>0</v>
      </c>
      <c r="AD721" s="534">
        <f t="shared" si="235"/>
        <v>0</v>
      </c>
      <c r="AE721" s="386"/>
      <c r="AF721" s="405">
        <f t="shared" si="236"/>
        <v>0</v>
      </c>
      <c r="AG721" s="374"/>
      <c r="AH721" s="544"/>
    </row>
    <row r="722" spans="1:34" s="346" customFormat="1" hidden="1" x14ac:dyDescent="0.2">
      <c r="A722" s="384">
        <f t="shared" si="226"/>
        <v>0</v>
      </c>
      <c r="B722" s="385"/>
      <c r="C722" s="374"/>
      <c r="D722" s="438"/>
      <c r="E722" s="352"/>
      <c r="F722" s="353"/>
      <c r="G722" s="353"/>
      <c r="H722" s="353"/>
      <c r="I722" s="353"/>
      <c r="J722" s="394">
        <f t="shared" si="225"/>
        <v>0</v>
      </c>
      <c r="K722" s="374"/>
      <c r="L722" s="374"/>
      <c r="M722" s="354"/>
      <c r="N722" s="355"/>
      <c r="O722" s="355"/>
      <c r="P722" s="355"/>
      <c r="Q722" s="355"/>
      <c r="R722" s="355"/>
      <c r="S722" s="356"/>
      <c r="T722" s="357"/>
      <c r="U722" s="338">
        <f t="shared" si="227"/>
        <v>0</v>
      </c>
      <c r="V722" s="374"/>
      <c r="W722" s="399">
        <f t="shared" si="228"/>
        <v>0</v>
      </c>
      <c r="X722" s="400">
        <f t="shared" si="229"/>
        <v>0</v>
      </c>
      <c r="Y722" s="400">
        <f t="shared" si="230"/>
        <v>0</v>
      </c>
      <c r="Z722" s="400">
        <f t="shared" si="231"/>
        <v>0</v>
      </c>
      <c r="AA722" s="400">
        <f t="shared" si="232"/>
        <v>0</v>
      </c>
      <c r="AB722" s="400">
        <f t="shared" si="233"/>
        <v>0</v>
      </c>
      <c r="AC722" s="400">
        <f t="shared" si="234"/>
        <v>0</v>
      </c>
      <c r="AD722" s="534">
        <f t="shared" si="235"/>
        <v>0</v>
      </c>
      <c r="AE722" s="386"/>
      <c r="AF722" s="405">
        <f t="shared" si="236"/>
        <v>0</v>
      </c>
      <c r="AG722" s="374"/>
      <c r="AH722" s="544"/>
    </row>
    <row r="723" spans="1:34" s="346" customFormat="1" hidden="1" x14ac:dyDescent="0.2">
      <c r="A723" s="384">
        <f t="shared" si="226"/>
        <v>0</v>
      </c>
      <c r="B723" s="385"/>
      <c r="C723" s="374"/>
      <c r="D723" s="438"/>
      <c r="E723" s="352"/>
      <c r="F723" s="353"/>
      <c r="G723" s="353"/>
      <c r="H723" s="353"/>
      <c r="I723" s="353"/>
      <c r="J723" s="394">
        <f t="shared" si="225"/>
        <v>0</v>
      </c>
      <c r="K723" s="374"/>
      <c r="L723" s="374"/>
      <c r="M723" s="354"/>
      <c r="N723" s="355"/>
      <c r="O723" s="355"/>
      <c r="P723" s="355"/>
      <c r="Q723" s="355"/>
      <c r="R723" s="355"/>
      <c r="S723" s="356"/>
      <c r="T723" s="357"/>
      <c r="U723" s="338">
        <f t="shared" si="227"/>
        <v>0</v>
      </c>
      <c r="V723" s="374"/>
      <c r="W723" s="399">
        <f t="shared" si="228"/>
        <v>0</v>
      </c>
      <c r="X723" s="400">
        <f t="shared" si="229"/>
        <v>0</v>
      </c>
      <c r="Y723" s="400">
        <f t="shared" si="230"/>
        <v>0</v>
      </c>
      <c r="Z723" s="400">
        <f t="shared" si="231"/>
        <v>0</v>
      </c>
      <c r="AA723" s="400">
        <f t="shared" si="232"/>
        <v>0</v>
      </c>
      <c r="AB723" s="400">
        <f t="shared" si="233"/>
        <v>0</v>
      </c>
      <c r="AC723" s="400">
        <f t="shared" si="234"/>
        <v>0</v>
      </c>
      <c r="AD723" s="534">
        <f t="shared" si="235"/>
        <v>0</v>
      </c>
      <c r="AE723" s="386"/>
      <c r="AF723" s="405">
        <f t="shared" si="236"/>
        <v>0</v>
      </c>
      <c r="AG723" s="374"/>
      <c r="AH723" s="544"/>
    </row>
    <row r="724" spans="1:34" s="346" customFormat="1" hidden="1" x14ac:dyDescent="0.2">
      <c r="A724" s="384">
        <f t="shared" si="226"/>
        <v>0</v>
      </c>
      <c r="B724" s="385"/>
      <c r="C724" s="374"/>
      <c r="D724" s="438"/>
      <c r="E724" s="352"/>
      <c r="F724" s="353"/>
      <c r="G724" s="353"/>
      <c r="H724" s="353"/>
      <c r="I724" s="353"/>
      <c r="J724" s="394">
        <f t="shared" si="225"/>
        <v>0</v>
      </c>
      <c r="K724" s="374"/>
      <c r="L724" s="374"/>
      <c r="M724" s="354"/>
      <c r="N724" s="355"/>
      <c r="O724" s="355"/>
      <c r="P724" s="355"/>
      <c r="Q724" s="355"/>
      <c r="R724" s="355"/>
      <c r="S724" s="356"/>
      <c r="T724" s="357"/>
      <c r="U724" s="338">
        <f t="shared" si="227"/>
        <v>0</v>
      </c>
      <c r="V724" s="374"/>
      <c r="W724" s="399">
        <f t="shared" si="228"/>
        <v>0</v>
      </c>
      <c r="X724" s="400">
        <f t="shared" si="229"/>
        <v>0</v>
      </c>
      <c r="Y724" s="400">
        <f t="shared" si="230"/>
        <v>0</v>
      </c>
      <c r="Z724" s="400">
        <f t="shared" si="231"/>
        <v>0</v>
      </c>
      <c r="AA724" s="400">
        <f t="shared" si="232"/>
        <v>0</v>
      </c>
      <c r="AB724" s="400">
        <f t="shared" si="233"/>
        <v>0</v>
      </c>
      <c r="AC724" s="400">
        <f t="shared" si="234"/>
        <v>0</v>
      </c>
      <c r="AD724" s="534">
        <f t="shared" si="235"/>
        <v>0</v>
      </c>
      <c r="AE724" s="386"/>
      <c r="AF724" s="405">
        <f t="shared" si="236"/>
        <v>0</v>
      </c>
      <c r="AG724" s="374"/>
      <c r="AH724" s="544"/>
    </row>
    <row r="725" spans="1:34" s="346" customFormat="1" hidden="1" x14ac:dyDescent="0.2">
      <c r="A725" s="384">
        <f t="shared" si="226"/>
        <v>0</v>
      </c>
      <c r="B725" s="385"/>
      <c r="C725" s="374"/>
      <c r="D725" s="438"/>
      <c r="E725" s="352"/>
      <c r="F725" s="353"/>
      <c r="G725" s="353"/>
      <c r="H725" s="353"/>
      <c r="I725" s="353"/>
      <c r="J725" s="394">
        <f t="shared" si="225"/>
        <v>0</v>
      </c>
      <c r="K725" s="374"/>
      <c r="L725" s="374"/>
      <c r="M725" s="354"/>
      <c r="N725" s="355"/>
      <c r="O725" s="355"/>
      <c r="P725" s="355"/>
      <c r="Q725" s="355"/>
      <c r="R725" s="355"/>
      <c r="S725" s="356"/>
      <c r="T725" s="357"/>
      <c r="U725" s="338">
        <f t="shared" si="227"/>
        <v>0</v>
      </c>
      <c r="V725" s="374"/>
      <c r="W725" s="399">
        <f t="shared" si="228"/>
        <v>0</v>
      </c>
      <c r="X725" s="400">
        <f t="shared" si="229"/>
        <v>0</v>
      </c>
      <c r="Y725" s="400">
        <f t="shared" si="230"/>
        <v>0</v>
      </c>
      <c r="Z725" s="400">
        <f t="shared" si="231"/>
        <v>0</v>
      </c>
      <c r="AA725" s="400">
        <f t="shared" si="232"/>
        <v>0</v>
      </c>
      <c r="AB725" s="400">
        <f t="shared" si="233"/>
        <v>0</v>
      </c>
      <c r="AC725" s="400">
        <f t="shared" si="234"/>
        <v>0</v>
      </c>
      <c r="AD725" s="534">
        <f t="shared" si="235"/>
        <v>0</v>
      </c>
      <c r="AE725" s="386"/>
      <c r="AF725" s="405">
        <f t="shared" si="236"/>
        <v>0</v>
      </c>
      <c r="AG725" s="374"/>
      <c r="AH725" s="544"/>
    </row>
    <row r="726" spans="1:34" s="346" customFormat="1" hidden="1" x14ac:dyDescent="0.2">
      <c r="A726" s="384">
        <f t="shared" si="226"/>
        <v>0</v>
      </c>
      <c r="B726" s="385"/>
      <c r="C726" s="374"/>
      <c r="D726" s="438"/>
      <c r="E726" s="352"/>
      <c r="F726" s="353"/>
      <c r="G726" s="353"/>
      <c r="H726" s="353"/>
      <c r="I726" s="353"/>
      <c r="J726" s="394">
        <f t="shared" si="225"/>
        <v>0</v>
      </c>
      <c r="K726" s="374"/>
      <c r="L726" s="374"/>
      <c r="M726" s="354"/>
      <c r="N726" s="355"/>
      <c r="O726" s="355"/>
      <c r="P726" s="355"/>
      <c r="Q726" s="355"/>
      <c r="R726" s="355"/>
      <c r="S726" s="356"/>
      <c r="T726" s="357"/>
      <c r="U726" s="338">
        <f t="shared" si="227"/>
        <v>0</v>
      </c>
      <c r="V726" s="374"/>
      <c r="W726" s="399">
        <f t="shared" si="228"/>
        <v>0</v>
      </c>
      <c r="X726" s="400">
        <f t="shared" si="229"/>
        <v>0</v>
      </c>
      <c r="Y726" s="400">
        <f t="shared" si="230"/>
        <v>0</v>
      </c>
      <c r="Z726" s="400">
        <f t="shared" si="231"/>
        <v>0</v>
      </c>
      <c r="AA726" s="400">
        <f t="shared" si="232"/>
        <v>0</v>
      </c>
      <c r="AB726" s="400">
        <f t="shared" si="233"/>
        <v>0</v>
      </c>
      <c r="AC726" s="400">
        <f t="shared" si="234"/>
        <v>0</v>
      </c>
      <c r="AD726" s="534">
        <f t="shared" si="235"/>
        <v>0</v>
      </c>
      <c r="AE726" s="386"/>
      <c r="AF726" s="405">
        <f t="shared" si="236"/>
        <v>0</v>
      </c>
      <c r="AG726" s="374"/>
      <c r="AH726" s="544"/>
    </row>
    <row r="727" spans="1:34" s="346" customFormat="1" hidden="1" x14ac:dyDescent="0.2">
      <c r="A727" s="384">
        <f t="shared" si="226"/>
        <v>0</v>
      </c>
      <c r="B727" s="385"/>
      <c r="C727" s="374"/>
      <c r="D727" s="438"/>
      <c r="E727" s="352"/>
      <c r="F727" s="353"/>
      <c r="G727" s="353"/>
      <c r="H727" s="353"/>
      <c r="I727" s="353"/>
      <c r="J727" s="394">
        <f t="shared" si="225"/>
        <v>0</v>
      </c>
      <c r="K727" s="374"/>
      <c r="L727" s="374"/>
      <c r="M727" s="354"/>
      <c r="N727" s="355"/>
      <c r="O727" s="355"/>
      <c r="P727" s="355"/>
      <c r="Q727" s="355"/>
      <c r="R727" s="355"/>
      <c r="S727" s="356"/>
      <c r="T727" s="357"/>
      <c r="U727" s="338">
        <f t="shared" si="227"/>
        <v>0</v>
      </c>
      <c r="V727" s="374"/>
      <c r="W727" s="399">
        <f t="shared" si="228"/>
        <v>0</v>
      </c>
      <c r="X727" s="400">
        <f t="shared" si="229"/>
        <v>0</v>
      </c>
      <c r="Y727" s="400">
        <f t="shared" si="230"/>
        <v>0</v>
      </c>
      <c r="Z727" s="400">
        <f t="shared" si="231"/>
        <v>0</v>
      </c>
      <c r="AA727" s="400">
        <f t="shared" si="232"/>
        <v>0</v>
      </c>
      <c r="AB727" s="400">
        <f t="shared" si="233"/>
        <v>0</v>
      </c>
      <c r="AC727" s="400">
        <f t="shared" si="234"/>
        <v>0</v>
      </c>
      <c r="AD727" s="534">
        <f t="shared" si="235"/>
        <v>0</v>
      </c>
      <c r="AE727" s="386"/>
      <c r="AF727" s="405">
        <f t="shared" si="236"/>
        <v>0</v>
      </c>
      <c r="AG727" s="374"/>
      <c r="AH727" s="544"/>
    </row>
    <row r="728" spans="1:34" s="346" customFormat="1" hidden="1" x14ac:dyDescent="0.2">
      <c r="A728" s="384">
        <f t="shared" si="226"/>
        <v>0</v>
      </c>
      <c r="B728" s="385"/>
      <c r="C728" s="374"/>
      <c r="D728" s="438"/>
      <c r="E728" s="352"/>
      <c r="F728" s="353"/>
      <c r="G728" s="353"/>
      <c r="H728" s="353"/>
      <c r="I728" s="353"/>
      <c r="J728" s="394">
        <f t="shared" si="225"/>
        <v>0</v>
      </c>
      <c r="K728" s="374"/>
      <c r="L728" s="374"/>
      <c r="M728" s="354"/>
      <c r="N728" s="355"/>
      <c r="O728" s="355"/>
      <c r="P728" s="355"/>
      <c r="Q728" s="355"/>
      <c r="R728" s="355"/>
      <c r="S728" s="356"/>
      <c r="T728" s="357"/>
      <c r="U728" s="338">
        <f t="shared" si="227"/>
        <v>0</v>
      </c>
      <c r="V728" s="374"/>
      <c r="W728" s="399">
        <f t="shared" si="228"/>
        <v>0</v>
      </c>
      <c r="X728" s="400">
        <f t="shared" si="229"/>
        <v>0</v>
      </c>
      <c r="Y728" s="400">
        <f t="shared" si="230"/>
        <v>0</v>
      </c>
      <c r="Z728" s="400">
        <f t="shared" si="231"/>
        <v>0</v>
      </c>
      <c r="AA728" s="400">
        <f t="shared" si="232"/>
        <v>0</v>
      </c>
      <c r="AB728" s="400">
        <f t="shared" si="233"/>
        <v>0</v>
      </c>
      <c r="AC728" s="400">
        <f t="shared" si="234"/>
        <v>0</v>
      </c>
      <c r="AD728" s="534">
        <f t="shared" si="235"/>
        <v>0</v>
      </c>
      <c r="AE728" s="386"/>
      <c r="AF728" s="405">
        <f t="shared" si="236"/>
        <v>0</v>
      </c>
      <c r="AG728" s="374"/>
      <c r="AH728" s="544"/>
    </row>
    <row r="729" spans="1:34" s="346" customFormat="1" hidden="1" x14ac:dyDescent="0.2">
      <c r="A729" s="384">
        <f t="shared" si="226"/>
        <v>0</v>
      </c>
      <c r="B729" s="385"/>
      <c r="C729" s="374"/>
      <c r="D729" s="438"/>
      <c r="E729" s="352"/>
      <c r="F729" s="353"/>
      <c r="G729" s="353"/>
      <c r="H729" s="353"/>
      <c r="I729" s="353"/>
      <c r="J729" s="394">
        <f t="shared" si="225"/>
        <v>0</v>
      </c>
      <c r="K729" s="374"/>
      <c r="L729" s="374"/>
      <c r="M729" s="354"/>
      <c r="N729" s="355"/>
      <c r="O729" s="355"/>
      <c r="P729" s="355"/>
      <c r="Q729" s="355"/>
      <c r="R729" s="355"/>
      <c r="S729" s="356"/>
      <c r="T729" s="357"/>
      <c r="U729" s="338">
        <f t="shared" si="227"/>
        <v>0</v>
      </c>
      <c r="V729" s="374"/>
      <c r="W729" s="399">
        <f t="shared" si="228"/>
        <v>0</v>
      </c>
      <c r="X729" s="400">
        <f t="shared" si="229"/>
        <v>0</v>
      </c>
      <c r="Y729" s="400">
        <f t="shared" si="230"/>
        <v>0</v>
      </c>
      <c r="Z729" s="400">
        <f t="shared" si="231"/>
        <v>0</v>
      </c>
      <c r="AA729" s="400">
        <f t="shared" si="232"/>
        <v>0</v>
      </c>
      <c r="AB729" s="400">
        <f t="shared" si="233"/>
        <v>0</v>
      </c>
      <c r="AC729" s="400">
        <f t="shared" si="234"/>
        <v>0</v>
      </c>
      <c r="AD729" s="534">
        <f t="shared" si="235"/>
        <v>0</v>
      </c>
      <c r="AE729" s="386"/>
      <c r="AF729" s="405">
        <f t="shared" si="236"/>
        <v>0</v>
      </c>
      <c r="AG729" s="374"/>
      <c r="AH729" s="544"/>
    </row>
    <row r="730" spans="1:34" s="346" customFormat="1" hidden="1" x14ac:dyDescent="0.2">
      <c r="A730" s="384">
        <f t="shared" si="226"/>
        <v>0</v>
      </c>
      <c r="B730" s="385"/>
      <c r="C730" s="374"/>
      <c r="D730" s="438"/>
      <c r="E730" s="352"/>
      <c r="F730" s="353"/>
      <c r="G730" s="353"/>
      <c r="H730" s="353"/>
      <c r="I730" s="353"/>
      <c r="J730" s="394">
        <f t="shared" si="225"/>
        <v>0</v>
      </c>
      <c r="K730" s="374"/>
      <c r="L730" s="374"/>
      <c r="M730" s="354"/>
      <c r="N730" s="355"/>
      <c r="O730" s="355"/>
      <c r="P730" s="355"/>
      <c r="Q730" s="355"/>
      <c r="R730" s="355"/>
      <c r="S730" s="356"/>
      <c r="T730" s="357"/>
      <c r="U730" s="338">
        <f t="shared" si="227"/>
        <v>0</v>
      </c>
      <c r="V730" s="374"/>
      <c r="W730" s="399">
        <f t="shared" si="228"/>
        <v>0</v>
      </c>
      <c r="X730" s="400">
        <f t="shared" si="229"/>
        <v>0</v>
      </c>
      <c r="Y730" s="400">
        <f t="shared" si="230"/>
        <v>0</v>
      </c>
      <c r="Z730" s="400">
        <f t="shared" si="231"/>
        <v>0</v>
      </c>
      <c r="AA730" s="400">
        <f t="shared" si="232"/>
        <v>0</v>
      </c>
      <c r="AB730" s="400">
        <f t="shared" si="233"/>
        <v>0</v>
      </c>
      <c r="AC730" s="400">
        <f t="shared" si="234"/>
        <v>0</v>
      </c>
      <c r="AD730" s="534">
        <f t="shared" si="235"/>
        <v>0</v>
      </c>
      <c r="AE730" s="386"/>
      <c r="AF730" s="405">
        <f t="shared" si="236"/>
        <v>0</v>
      </c>
      <c r="AG730" s="374"/>
      <c r="AH730" s="544"/>
    </row>
    <row r="731" spans="1:34" s="346" customFormat="1" hidden="1" x14ac:dyDescent="0.2">
      <c r="A731" s="384">
        <f t="shared" si="226"/>
        <v>0</v>
      </c>
      <c r="B731" s="385"/>
      <c r="C731" s="374"/>
      <c r="D731" s="438"/>
      <c r="E731" s="352"/>
      <c r="F731" s="353"/>
      <c r="G731" s="353"/>
      <c r="H731" s="353"/>
      <c r="I731" s="353"/>
      <c r="J731" s="394">
        <f t="shared" si="225"/>
        <v>0</v>
      </c>
      <c r="K731" s="374"/>
      <c r="L731" s="374"/>
      <c r="M731" s="354"/>
      <c r="N731" s="355"/>
      <c r="O731" s="355"/>
      <c r="P731" s="355"/>
      <c r="Q731" s="355"/>
      <c r="R731" s="355"/>
      <c r="S731" s="356"/>
      <c r="T731" s="357"/>
      <c r="U731" s="338">
        <f t="shared" si="227"/>
        <v>0</v>
      </c>
      <c r="V731" s="374"/>
      <c r="W731" s="399">
        <f t="shared" si="228"/>
        <v>0</v>
      </c>
      <c r="X731" s="400">
        <f t="shared" si="229"/>
        <v>0</v>
      </c>
      <c r="Y731" s="400">
        <f t="shared" si="230"/>
        <v>0</v>
      </c>
      <c r="Z731" s="400">
        <f t="shared" si="231"/>
        <v>0</v>
      </c>
      <c r="AA731" s="400">
        <f t="shared" si="232"/>
        <v>0</v>
      </c>
      <c r="AB731" s="400">
        <f t="shared" si="233"/>
        <v>0</v>
      </c>
      <c r="AC731" s="400">
        <f t="shared" si="234"/>
        <v>0</v>
      </c>
      <c r="AD731" s="534">
        <f t="shared" si="235"/>
        <v>0</v>
      </c>
      <c r="AE731" s="386"/>
      <c r="AF731" s="405">
        <f t="shared" si="236"/>
        <v>0</v>
      </c>
      <c r="AG731" s="374"/>
      <c r="AH731" s="544"/>
    </row>
    <row r="732" spans="1:34" s="346" customFormat="1" hidden="1" x14ac:dyDescent="0.2">
      <c r="A732" s="384">
        <f t="shared" si="226"/>
        <v>0</v>
      </c>
      <c r="B732" s="385"/>
      <c r="C732" s="374"/>
      <c r="D732" s="438"/>
      <c r="E732" s="352"/>
      <c r="F732" s="353"/>
      <c r="G732" s="353"/>
      <c r="H732" s="353"/>
      <c r="I732" s="353"/>
      <c r="J732" s="394">
        <f t="shared" si="225"/>
        <v>0</v>
      </c>
      <c r="K732" s="374"/>
      <c r="L732" s="374"/>
      <c r="M732" s="354"/>
      <c r="N732" s="355"/>
      <c r="O732" s="355"/>
      <c r="P732" s="355"/>
      <c r="Q732" s="355"/>
      <c r="R732" s="355"/>
      <c r="S732" s="356"/>
      <c r="T732" s="357"/>
      <c r="U732" s="338">
        <f t="shared" si="227"/>
        <v>0</v>
      </c>
      <c r="V732" s="374"/>
      <c r="W732" s="399">
        <f t="shared" si="228"/>
        <v>0</v>
      </c>
      <c r="X732" s="400">
        <f t="shared" si="229"/>
        <v>0</v>
      </c>
      <c r="Y732" s="400">
        <f t="shared" si="230"/>
        <v>0</v>
      </c>
      <c r="Z732" s="400">
        <f t="shared" si="231"/>
        <v>0</v>
      </c>
      <c r="AA732" s="400">
        <f t="shared" si="232"/>
        <v>0</v>
      </c>
      <c r="AB732" s="400">
        <f t="shared" si="233"/>
        <v>0</v>
      </c>
      <c r="AC732" s="400">
        <f t="shared" si="234"/>
        <v>0</v>
      </c>
      <c r="AD732" s="534">
        <f t="shared" si="235"/>
        <v>0</v>
      </c>
      <c r="AE732" s="386"/>
      <c r="AF732" s="405">
        <f t="shared" si="236"/>
        <v>0</v>
      </c>
      <c r="AG732" s="374"/>
      <c r="AH732" s="544"/>
    </row>
    <row r="733" spans="1:34" s="346" customFormat="1" hidden="1" x14ac:dyDescent="0.2">
      <c r="A733" s="384">
        <f t="shared" si="226"/>
        <v>0</v>
      </c>
      <c r="B733" s="385"/>
      <c r="C733" s="374"/>
      <c r="D733" s="438"/>
      <c r="E733" s="352"/>
      <c r="F733" s="353"/>
      <c r="G733" s="353"/>
      <c r="H733" s="353"/>
      <c r="I733" s="353"/>
      <c r="J733" s="394">
        <f t="shared" si="225"/>
        <v>0</v>
      </c>
      <c r="K733" s="374"/>
      <c r="L733" s="374"/>
      <c r="M733" s="354"/>
      <c r="N733" s="355"/>
      <c r="O733" s="355"/>
      <c r="P733" s="355"/>
      <c r="Q733" s="355"/>
      <c r="R733" s="355"/>
      <c r="S733" s="356"/>
      <c r="T733" s="357"/>
      <c r="U733" s="338">
        <f t="shared" si="227"/>
        <v>0</v>
      </c>
      <c r="V733" s="374"/>
      <c r="W733" s="399">
        <f t="shared" si="228"/>
        <v>0</v>
      </c>
      <c r="X733" s="400">
        <f t="shared" si="229"/>
        <v>0</v>
      </c>
      <c r="Y733" s="400">
        <f t="shared" si="230"/>
        <v>0</v>
      </c>
      <c r="Z733" s="400">
        <f t="shared" si="231"/>
        <v>0</v>
      </c>
      <c r="AA733" s="400">
        <f t="shared" si="232"/>
        <v>0</v>
      </c>
      <c r="AB733" s="400">
        <f t="shared" si="233"/>
        <v>0</v>
      </c>
      <c r="AC733" s="400">
        <f t="shared" si="234"/>
        <v>0</v>
      </c>
      <c r="AD733" s="534">
        <f t="shared" si="235"/>
        <v>0</v>
      </c>
      <c r="AE733" s="386"/>
      <c r="AF733" s="405">
        <f t="shared" si="236"/>
        <v>0</v>
      </c>
      <c r="AG733" s="374"/>
      <c r="AH733" s="544"/>
    </row>
    <row r="734" spans="1:34" s="346" customFormat="1" hidden="1" x14ac:dyDescent="0.2">
      <c r="A734" s="384">
        <f t="shared" si="226"/>
        <v>0</v>
      </c>
      <c r="B734" s="385"/>
      <c r="C734" s="374"/>
      <c r="D734" s="438"/>
      <c r="E734" s="352"/>
      <c r="F734" s="353"/>
      <c r="G734" s="353"/>
      <c r="H734" s="353"/>
      <c r="I734" s="353"/>
      <c r="J734" s="394">
        <f t="shared" si="225"/>
        <v>0</v>
      </c>
      <c r="K734" s="374"/>
      <c r="L734" s="374"/>
      <c r="M734" s="354"/>
      <c r="N734" s="355"/>
      <c r="O734" s="355"/>
      <c r="P734" s="355"/>
      <c r="Q734" s="355"/>
      <c r="R734" s="355"/>
      <c r="S734" s="356"/>
      <c r="T734" s="357"/>
      <c r="U734" s="338">
        <f t="shared" si="227"/>
        <v>0</v>
      </c>
      <c r="V734" s="374"/>
      <c r="W734" s="399">
        <f t="shared" si="228"/>
        <v>0</v>
      </c>
      <c r="X734" s="400">
        <f t="shared" si="229"/>
        <v>0</v>
      </c>
      <c r="Y734" s="400">
        <f t="shared" si="230"/>
        <v>0</v>
      </c>
      <c r="Z734" s="400">
        <f t="shared" si="231"/>
        <v>0</v>
      </c>
      <c r="AA734" s="400">
        <f t="shared" si="232"/>
        <v>0</v>
      </c>
      <c r="AB734" s="400">
        <f t="shared" si="233"/>
        <v>0</v>
      </c>
      <c r="AC734" s="400">
        <f t="shared" si="234"/>
        <v>0</v>
      </c>
      <c r="AD734" s="534">
        <f t="shared" si="235"/>
        <v>0</v>
      </c>
      <c r="AE734" s="386"/>
      <c r="AF734" s="405">
        <f t="shared" si="236"/>
        <v>0</v>
      </c>
      <c r="AG734" s="374"/>
      <c r="AH734" s="544"/>
    </row>
    <row r="735" spans="1:34" s="346" customFormat="1" hidden="1" x14ac:dyDescent="0.2">
      <c r="A735" s="384">
        <f t="shared" si="226"/>
        <v>0</v>
      </c>
      <c r="B735" s="385"/>
      <c r="C735" s="374"/>
      <c r="D735" s="438"/>
      <c r="E735" s="352"/>
      <c r="F735" s="353"/>
      <c r="G735" s="353"/>
      <c r="H735" s="353"/>
      <c r="I735" s="353"/>
      <c r="J735" s="394">
        <f t="shared" si="225"/>
        <v>0</v>
      </c>
      <c r="K735" s="374"/>
      <c r="L735" s="374"/>
      <c r="M735" s="354"/>
      <c r="N735" s="355"/>
      <c r="O735" s="355"/>
      <c r="P735" s="355"/>
      <c r="Q735" s="355"/>
      <c r="R735" s="355"/>
      <c r="S735" s="356"/>
      <c r="T735" s="357"/>
      <c r="U735" s="338">
        <f t="shared" si="227"/>
        <v>0</v>
      </c>
      <c r="V735" s="374"/>
      <c r="W735" s="399">
        <f t="shared" si="228"/>
        <v>0</v>
      </c>
      <c r="X735" s="400">
        <f t="shared" si="229"/>
        <v>0</v>
      </c>
      <c r="Y735" s="400">
        <f t="shared" si="230"/>
        <v>0</v>
      </c>
      <c r="Z735" s="400">
        <f t="shared" si="231"/>
        <v>0</v>
      </c>
      <c r="AA735" s="400">
        <f t="shared" si="232"/>
        <v>0</v>
      </c>
      <c r="AB735" s="400">
        <f t="shared" si="233"/>
        <v>0</v>
      </c>
      <c r="AC735" s="400">
        <f t="shared" si="234"/>
        <v>0</v>
      </c>
      <c r="AD735" s="534">
        <f t="shared" si="235"/>
        <v>0</v>
      </c>
      <c r="AE735" s="386"/>
      <c r="AF735" s="405">
        <f t="shared" si="236"/>
        <v>0</v>
      </c>
      <c r="AG735" s="374"/>
      <c r="AH735" s="544"/>
    </row>
    <row r="736" spans="1:34" s="346" customFormat="1" hidden="1" x14ac:dyDescent="0.2">
      <c r="A736" s="384">
        <f t="shared" si="226"/>
        <v>0</v>
      </c>
      <c r="B736" s="385"/>
      <c r="C736" s="374"/>
      <c r="D736" s="438"/>
      <c r="E736" s="352"/>
      <c r="F736" s="353"/>
      <c r="G736" s="353"/>
      <c r="H736" s="353"/>
      <c r="I736" s="353"/>
      <c r="J736" s="394">
        <f t="shared" si="225"/>
        <v>0</v>
      </c>
      <c r="K736" s="374"/>
      <c r="L736" s="374"/>
      <c r="M736" s="354"/>
      <c r="N736" s="355"/>
      <c r="O736" s="355"/>
      <c r="P736" s="355"/>
      <c r="Q736" s="355"/>
      <c r="R736" s="355"/>
      <c r="S736" s="356"/>
      <c r="T736" s="357"/>
      <c r="U736" s="338">
        <f t="shared" si="227"/>
        <v>0</v>
      </c>
      <c r="V736" s="374"/>
      <c r="W736" s="399">
        <f t="shared" si="228"/>
        <v>0</v>
      </c>
      <c r="X736" s="400">
        <f t="shared" si="229"/>
        <v>0</v>
      </c>
      <c r="Y736" s="400">
        <f t="shared" si="230"/>
        <v>0</v>
      </c>
      <c r="Z736" s="400">
        <f t="shared" si="231"/>
        <v>0</v>
      </c>
      <c r="AA736" s="400">
        <f t="shared" si="232"/>
        <v>0</v>
      </c>
      <c r="AB736" s="400">
        <f t="shared" si="233"/>
        <v>0</v>
      </c>
      <c r="AC736" s="400">
        <f t="shared" si="234"/>
        <v>0</v>
      </c>
      <c r="AD736" s="534">
        <f t="shared" si="235"/>
        <v>0</v>
      </c>
      <c r="AE736" s="386"/>
      <c r="AF736" s="405">
        <f t="shared" si="236"/>
        <v>0</v>
      </c>
      <c r="AG736" s="374"/>
      <c r="AH736" s="544"/>
    </row>
    <row r="737" spans="1:34" s="346" customFormat="1" hidden="1" x14ac:dyDescent="0.2">
      <c r="A737" s="384">
        <f t="shared" si="226"/>
        <v>0</v>
      </c>
      <c r="B737" s="385"/>
      <c r="C737" s="374"/>
      <c r="D737" s="438"/>
      <c r="E737" s="352"/>
      <c r="F737" s="353"/>
      <c r="G737" s="353"/>
      <c r="H737" s="353"/>
      <c r="I737" s="353"/>
      <c r="J737" s="394">
        <f t="shared" si="225"/>
        <v>0</v>
      </c>
      <c r="K737" s="374"/>
      <c r="L737" s="374"/>
      <c r="M737" s="354"/>
      <c r="N737" s="355"/>
      <c r="O737" s="355"/>
      <c r="P737" s="355"/>
      <c r="Q737" s="355"/>
      <c r="R737" s="355"/>
      <c r="S737" s="356"/>
      <c r="T737" s="357"/>
      <c r="U737" s="338">
        <f t="shared" si="227"/>
        <v>0</v>
      </c>
      <c r="V737" s="374"/>
      <c r="W737" s="399">
        <f t="shared" si="228"/>
        <v>0</v>
      </c>
      <c r="X737" s="400">
        <f t="shared" si="229"/>
        <v>0</v>
      </c>
      <c r="Y737" s="400">
        <f t="shared" si="230"/>
        <v>0</v>
      </c>
      <c r="Z737" s="400">
        <f t="shared" si="231"/>
        <v>0</v>
      </c>
      <c r="AA737" s="400">
        <f t="shared" si="232"/>
        <v>0</v>
      </c>
      <c r="AB737" s="400">
        <f t="shared" si="233"/>
        <v>0</v>
      </c>
      <c r="AC737" s="400">
        <f t="shared" si="234"/>
        <v>0</v>
      </c>
      <c r="AD737" s="534">
        <f t="shared" si="235"/>
        <v>0</v>
      </c>
      <c r="AE737" s="386"/>
      <c r="AF737" s="405">
        <f t="shared" si="236"/>
        <v>0</v>
      </c>
      <c r="AG737" s="374"/>
      <c r="AH737" s="544"/>
    </row>
    <row r="738" spans="1:34" s="346" customFormat="1" hidden="1" x14ac:dyDescent="0.2">
      <c r="A738" s="384">
        <f t="shared" si="226"/>
        <v>0</v>
      </c>
      <c r="B738" s="385"/>
      <c r="C738" s="374"/>
      <c r="D738" s="438"/>
      <c r="E738" s="352"/>
      <c r="F738" s="353"/>
      <c r="G738" s="353"/>
      <c r="H738" s="353"/>
      <c r="I738" s="353"/>
      <c r="J738" s="394">
        <f t="shared" si="225"/>
        <v>0</v>
      </c>
      <c r="K738" s="374"/>
      <c r="L738" s="374"/>
      <c r="M738" s="354"/>
      <c r="N738" s="355"/>
      <c r="O738" s="355"/>
      <c r="P738" s="355"/>
      <c r="Q738" s="355"/>
      <c r="R738" s="355"/>
      <c r="S738" s="356"/>
      <c r="T738" s="357"/>
      <c r="U738" s="338">
        <f t="shared" si="227"/>
        <v>0</v>
      </c>
      <c r="V738" s="374"/>
      <c r="W738" s="399">
        <f t="shared" si="228"/>
        <v>0</v>
      </c>
      <c r="X738" s="400">
        <f t="shared" si="229"/>
        <v>0</v>
      </c>
      <c r="Y738" s="400">
        <f t="shared" si="230"/>
        <v>0</v>
      </c>
      <c r="Z738" s="400">
        <f t="shared" si="231"/>
        <v>0</v>
      </c>
      <c r="AA738" s="400">
        <f t="shared" si="232"/>
        <v>0</v>
      </c>
      <c r="AB738" s="400">
        <f t="shared" si="233"/>
        <v>0</v>
      </c>
      <c r="AC738" s="400">
        <f t="shared" si="234"/>
        <v>0</v>
      </c>
      <c r="AD738" s="534">
        <f t="shared" si="235"/>
        <v>0</v>
      </c>
      <c r="AE738" s="386"/>
      <c r="AF738" s="405">
        <f t="shared" si="236"/>
        <v>0</v>
      </c>
      <c r="AG738" s="374"/>
      <c r="AH738" s="544"/>
    </row>
    <row r="739" spans="1:34" s="346" customFormat="1" hidden="1" x14ac:dyDescent="0.2">
      <c r="A739" s="384">
        <f t="shared" si="226"/>
        <v>0</v>
      </c>
      <c r="B739" s="385"/>
      <c r="C739" s="374"/>
      <c r="D739" s="438"/>
      <c r="E739" s="352"/>
      <c r="F739" s="353"/>
      <c r="G739" s="353"/>
      <c r="H739" s="353"/>
      <c r="I739" s="353"/>
      <c r="J739" s="394">
        <f t="shared" si="225"/>
        <v>0</v>
      </c>
      <c r="K739" s="374"/>
      <c r="L739" s="374"/>
      <c r="M739" s="354"/>
      <c r="N739" s="355"/>
      <c r="O739" s="355"/>
      <c r="P739" s="355"/>
      <c r="Q739" s="355"/>
      <c r="R739" s="355"/>
      <c r="S739" s="356"/>
      <c r="T739" s="357"/>
      <c r="U739" s="338">
        <f t="shared" si="227"/>
        <v>0</v>
      </c>
      <c r="V739" s="374"/>
      <c r="W739" s="399">
        <f t="shared" si="228"/>
        <v>0</v>
      </c>
      <c r="X739" s="400">
        <f t="shared" si="229"/>
        <v>0</v>
      </c>
      <c r="Y739" s="400">
        <f t="shared" si="230"/>
        <v>0</v>
      </c>
      <c r="Z739" s="400">
        <f t="shared" si="231"/>
        <v>0</v>
      </c>
      <c r="AA739" s="400">
        <f t="shared" si="232"/>
        <v>0</v>
      </c>
      <c r="AB739" s="400">
        <f t="shared" si="233"/>
        <v>0</v>
      </c>
      <c r="AC739" s="400">
        <f t="shared" si="234"/>
        <v>0</v>
      </c>
      <c r="AD739" s="534">
        <f t="shared" si="235"/>
        <v>0</v>
      </c>
      <c r="AE739" s="386"/>
      <c r="AF739" s="405">
        <f t="shared" si="236"/>
        <v>0</v>
      </c>
      <c r="AG739" s="374"/>
      <c r="AH739" s="544"/>
    </row>
    <row r="740" spans="1:34" s="346" customFormat="1" hidden="1" x14ac:dyDescent="0.2">
      <c r="A740" s="384">
        <f t="shared" si="226"/>
        <v>0</v>
      </c>
      <c r="B740" s="385"/>
      <c r="C740" s="374"/>
      <c r="D740" s="438"/>
      <c r="E740" s="352"/>
      <c r="F740" s="353"/>
      <c r="G740" s="353"/>
      <c r="H740" s="353"/>
      <c r="I740" s="353"/>
      <c r="J740" s="394">
        <f t="shared" si="225"/>
        <v>0</v>
      </c>
      <c r="K740" s="374"/>
      <c r="L740" s="374"/>
      <c r="M740" s="354"/>
      <c r="N740" s="355"/>
      <c r="O740" s="355"/>
      <c r="P740" s="355"/>
      <c r="Q740" s="355"/>
      <c r="R740" s="355"/>
      <c r="S740" s="356"/>
      <c r="T740" s="357"/>
      <c r="U740" s="338">
        <f t="shared" si="227"/>
        <v>0</v>
      </c>
      <c r="V740" s="374"/>
      <c r="W740" s="399">
        <f t="shared" si="228"/>
        <v>0</v>
      </c>
      <c r="X740" s="400">
        <f t="shared" si="229"/>
        <v>0</v>
      </c>
      <c r="Y740" s="400">
        <f t="shared" si="230"/>
        <v>0</v>
      </c>
      <c r="Z740" s="400">
        <f t="shared" si="231"/>
        <v>0</v>
      </c>
      <c r="AA740" s="400">
        <f t="shared" si="232"/>
        <v>0</v>
      </c>
      <c r="AB740" s="400">
        <f t="shared" si="233"/>
        <v>0</v>
      </c>
      <c r="AC740" s="400">
        <f t="shared" si="234"/>
        <v>0</v>
      </c>
      <c r="AD740" s="534">
        <f t="shared" si="235"/>
        <v>0</v>
      </c>
      <c r="AE740" s="386"/>
      <c r="AF740" s="405">
        <f t="shared" si="236"/>
        <v>0</v>
      </c>
      <c r="AG740" s="374"/>
      <c r="AH740" s="544"/>
    </row>
    <row r="741" spans="1:34" s="346" customFormat="1" hidden="1" x14ac:dyDescent="0.2">
      <c r="A741" s="384">
        <f t="shared" si="226"/>
        <v>0</v>
      </c>
      <c r="B741" s="385"/>
      <c r="C741" s="374"/>
      <c r="D741" s="438"/>
      <c r="E741" s="352"/>
      <c r="F741" s="353"/>
      <c r="G741" s="353"/>
      <c r="H741" s="353"/>
      <c r="I741" s="353"/>
      <c r="J741" s="394">
        <f t="shared" si="225"/>
        <v>0</v>
      </c>
      <c r="K741" s="374"/>
      <c r="L741" s="374"/>
      <c r="M741" s="354"/>
      <c r="N741" s="355"/>
      <c r="O741" s="355"/>
      <c r="P741" s="355"/>
      <c r="Q741" s="355"/>
      <c r="R741" s="355"/>
      <c r="S741" s="356"/>
      <c r="T741" s="357"/>
      <c r="U741" s="338">
        <f t="shared" si="227"/>
        <v>0</v>
      </c>
      <c r="V741" s="374"/>
      <c r="W741" s="399">
        <f t="shared" si="228"/>
        <v>0</v>
      </c>
      <c r="X741" s="400">
        <f t="shared" si="229"/>
        <v>0</v>
      </c>
      <c r="Y741" s="400">
        <f t="shared" si="230"/>
        <v>0</v>
      </c>
      <c r="Z741" s="400">
        <f t="shared" si="231"/>
        <v>0</v>
      </c>
      <c r="AA741" s="400">
        <f t="shared" si="232"/>
        <v>0</v>
      </c>
      <c r="AB741" s="400">
        <f t="shared" si="233"/>
        <v>0</v>
      </c>
      <c r="AC741" s="400">
        <f t="shared" si="234"/>
        <v>0</v>
      </c>
      <c r="AD741" s="534">
        <f t="shared" si="235"/>
        <v>0</v>
      </c>
      <c r="AE741" s="386"/>
      <c r="AF741" s="405">
        <f t="shared" si="236"/>
        <v>0</v>
      </c>
      <c r="AG741" s="374"/>
      <c r="AH741" s="544"/>
    </row>
    <row r="742" spans="1:34" s="346" customFormat="1" hidden="1" x14ac:dyDescent="0.2">
      <c r="A742" s="384">
        <f t="shared" si="226"/>
        <v>0</v>
      </c>
      <c r="B742" s="385"/>
      <c r="C742" s="374"/>
      <c r="D742" s="438"/>
      <c r="E742" s="352"/>
      <c r="F742" s="353"/>
      <c r="G742" s="353"/>
      <c r="H742" s="353"/>
      <c r="I742" s="353"/>
      <c r="J742" s="394">
        <f t="shared" si="225"/>
        <v>0</v>
      </c>
      <c r="K742" s="374"/>
      <c r="L742" s="374"/>
      <c r="M742" s="354"/>
      <c r="N742" s="355"/>
      <c r="O742" s="355"/>
      <c r="P742" s="355"/>
      <c r="Q742" s="355"/>
      <c r="R742" s="355"/>
      <c r="S742" s="356"/>
      <c r="T742" s="357"/>
      <c r="U742" s="338">
        <f t="shared" si="227"/>
        <v>0</v>
      </c>
      <c r="V742" s="374"/>
      <c r="W742" s="399">
        <f t="shared" si="228"/>
        <v>0</v>
      </c>
      <c r="X742" s="400">
        <f t="shared" si="229"/>
        <v>0</v>
      </c>
      <c r="Y742" s="400">
        <f t="shared" si="230"/>
        <v>0</v>
      </c>
      <c r="Z742" s="400">
        <f t="shared" si="231"/>
        <v>0</v>
      </c>
      <c r="AA742" s="400">
        <f t="shared" si="232"/>
        <v>0</v>
      </c>
      <c r="AB742" s="400">
        <f t="shared" si="233"/>
        <v>0</v>
      </c>
      <c r="AC742" s="400">
        <f t="shared" si="234"/>
        <v>0</v>
      </c>
      <c r="AD742" s="534">
        <f t="shared" si="235"/>
        <v>0</v>
      </c>
      <c r="AE742" s="386"/>
      <c r="AF742" s="405">
        <f t="shared" si="236"/>
        <v>0</v>
      </c>
      <c r="AG742" s="374"/>
      <c r="AH742" s="544"/>
    </row>
    <row r="743" spans="1:34" s="346" customFormat="1" hidden="1" x14ac:dyDescent="0.2">
      <c r="A743" s="384">
        <f t="shared" si="226"/>
        <v>0</v>
      </c>
      <c r="B743" s="385"/>
      <c r="C743" s="374"/>
      <c r="D743" s="438"/>
      <c r="E743" s="352"/>
      <c r="F743" s="353"/>
      <c r="G743" s="353"/>
      <c r="H743" s="353"/>
      <c r="I743" s="353"/>
      <c r="J743" s="394">
        <f t="shared" si="225"/>
        <v>0</v>
      </c>
      <c r="K743" s="374"/>
      <c r="L743" s="374"/>
      <c r="M743" s="354"/>
      <c r="N743" s="355"/>
      <c r="O743" s="355"/>
      <c r="P743" s="355"/>
      <c r="Q743" s="355"/>
      <c r="R743" s="355"/>
      <c r="S743" s="356"/>
      <c r="T743" s="357"/>
      <c r="U743" s="338">
        <f t="shared" si="227"/>
        <v>0</v>
      </c>
      <c r="V743" s="374"/>
      <c r="W743" s="399">
        <f t="shared" si="228"/>
        <v>0</v>
      </c>
      <c r="X743" s="400">
        <f t="shared" si="229"/>
        <v>0</v>
      </c>
      <c r="Y743" s="400">
        <f t="shared" si="230"/>
        <v>0</v>
      </c>
      <c r="Z743" s="400">
        <f t="shared" si="231"/>
        <v>0</v>
      </c>
      <c r="AA743" s="400">
        <f t="shared" si="232"/>
        <v>0</v>
      </c>
      <c r="AB743" s="400">
        <f t="shared" si="233"/>
        <v>0</v>
      </c>
      <c r="AC743" s="400">
        <f t="shared" si="234"/>
        <v>0</v>
      </c>
      <c r="AD743" s="534">
        <f t="shared" si="235"/>
        <v>0</v>
      </c>
      <c r="AE743" s="386"/>
      <c r="AF743" s="405">
        <f t="shared" si="236"/>
        <v>0</v>
      </c>
      <c r="AG743" s="374"/>
      <c r="AH743" s="544"/>
    </row>
    <row r="744" spans="1:34" s="346" customFormat="1" hidden="1" x14ac:dyDescent="0.2">
      <c r="A744" s="384">
        <f t="shared" si="226"/>
        <v>0</v>
      </c>
      <c r="B744" s="385"/>
      <c r="C744" s="374"/>
      <c r="D744" s="438"/>
      <c r="E744" s="352"/>
      <c r="F744" s="353"/>
      <c r="G744" s="353"/>
      <c r="H744" s="353"/>
      <c r="I744" s="353"/>
      <c r="J744" s="394">
        <f t="shared" si="225"/>
        <v>0</v>
      </c>
      <c r="K744" s="374"/>
      <c r="L744" s="374"/>
      <c r="M744" s="354"/>
      <c r="N744" s="355"/>
      <c r="O744" s="355"/>
      <c r="P744" s="355"/>
      <c r="Q744" s="355"/>
      <c r="R744" s="355"/>
      <c r="S744" s="356"/>
      <c r="T744" s="357"/>
      <c r="U744" s="338">
        <f t="shared" si="227"/>
        <v>0</v>
      </c>
      <c r="V744" s="374"/>
      <c r="W744" s="399">
        <f t="shared" si="228"/>
        <v>0</v>
      </c>
      <c r="X744" s="400">
        <f t="shared" si="229"/>
        <v>0</v>
      </c>
      <c r="Y744" s="400">
        <f t="shared" si="230"/>
        <v>0</v>
      </c>
      <c r="Z744" s="400">
        <f t="shared" si="231"/>
        <v>0</v>
      </c>
      <c r="AA744" s="400">
        <f t="shared" si="232"/>
        <v>0</v>
      </c>
      <c r="AB744" s="400">
        <f t="shared" si="233"/>
        <v>0</v>
      </c>
      <c r="AC744" s="400">
        <f t="shared" si="234"/>
        <v>0</v>
      </c>
      <c r="AD744" s="534">
        <f t="shared" si="235"/>
        <v>0</v>
      </c>
      <c r="AE744" s="386"/>
      <c r="AF744" s="405">
        <f t="shared" si="236"/>
        <v>0</v>
      </c>
      <c r="AG744" s="374"/>
      <c r="AH744" s="544"/>
    </row>
    <row r="745" spans="1:34" s="346" customFormat="1" hidden="1" x14ac:dyDescent="0.2">
      <c r="A745" s="384">
        <f t="shared" si="226"/>
        <v>0</v>
      </c>
      <c r="B745" s="385"/>
      <c r="C745" s="374"/>
      <c r="D745" s="438"/>
      <c r="E745" s="352"/>
      <c r="F745" s="353"/>
      <c r="G745" s="353"/>
      <c r="H745" s="353"/>
      <c r="I745" s="353"/>
      <c r="J745" s="394">
        <f t="shared" si="225"/>
        <v>0</v>
      </c>
      <c r="K745" s="374"/>
      <c r="L745" s="374"/>
      <c r="M745" s="354"/>
      <c r="N745" s="355"/>
      <c r="O745" s="355"/>
      <c r="P745" s="355"/>
      <c r="Q745" s="355"/>
      <c r="R745" s="355"/>
      <c r="S745" s="356"/>
      <c r="T745" s="357"/>
      <c r="U745" s="338">
        <f t="shared" si="227"/>
        <v>0</v>
      </c>
      <c r="V745" s="374"/>
      <c r="W745" s="399">
        <f t="shared" si="228"/>
        <v>0</v>
      </c>
      <c r="X745" s="400">
        <f t="shared" si="229"/>
        <v>0</v>
      </c>
      <c r="Y745" s="400">
        <f t="shared" si="230"/>
        <v>0</v>
      </c>
      <c r="Z745" s="400">
        <f t="shared" si="231"/>
        <v>0</v>
      </c>
      <c r="AA745" s="400">
        <f t="shared" si="232"/>
        <v>0</v>
      </c>
      <c r="AB745" s="400">
        <f t="shared" si="233"/>
        <v>0</v>
      </c>
      <c r="AC745" s="400">
        <f t="shared" si="234"/>
        <v>0</v>
      </c>
      <c r="AD745" s="534">
        <f t="shared" si="235"/>
        <v>0</v>
      </c>
      <c r="AE745" s="386"/>
      <c r="AF745" s="405">
        <f t="shared" si="236"/>
        <v>0</v>
      </c>
      <c r="AG745" s="374"/>
      <c r="AH745" s="544"/>
    </row>
    <row r="746" spans="1:34" s="346" customFormat="1" hidden="1" x14ac:dyDescent="0.2">
      <c r="A746" s="384">
        <f t="shared" si="226"/>
        <v>0</v>
      </c>
      <c r="B746" s="385"/>
      <c r="C746" s="374"/>
      <c r="D746" s="438"/>
      <c r="E746" s="352"/>
      <c r="F746" s="353"/>
      <c r="G746" s="353"/>
      <c r="H746" s="353"/>
      <c r="I746" s="353"/>
      <c r="J746" s="394">
        <f t="shared" si="225"/>
        <v>0</v>
      </c>
      <c r="K746" s="374"/>
      <c r="L746" s="374"/>
      <c r="M746" s="354"/>
      <c r="N746" s="355"/>
      <c r="O746" s="355"/>
      <c r="P746" s="355"/>
      <c r="Q746" s="355"/>
      <c r="R746" s="355"/>
      <c r="S746" s="356"/>
      <c r="T746" s="357"/>
      <c r="U746" s="338">
        <f t="shared" si="227"/>
        <v>0</v>
      </c>
      <c r="V746" s="374"/>
      <c r="W746" s="399">
        <f t="shared" si="228"/>
        <v>0</v>
      </c>
      <c r="X746" s="400">
        <f t="shared" si="229"/>
        <v>0</v>
      </c>
      <c r="Y746" s="400">
        <f t="shared" si="230"/>
        <v>0</v>
      </c>
      <c r="Z746" s="400">
        <f t="shared" si="231"/>
        <v>0</v>
      </c>
      <c r="AA746" s="400">
        <f t="shared" si="232"/>
        <v>0</v>
      </c>
      <c r="AB746" s="400">
        <f t="shared" si="233"/>
        <v>0</v>
      </c>
      <c r="AC746" s="400">
        <f t="shared" si="234"/>
        <v>0</v>
      </c>
      <c r="AD746" s="534">
        <f t="shared" si="235"/>
        <v>0</v>
      </c>
      <c r="AE746" s="386"/>
      <c r="AF746" s="405">
        <f t="shared" si="236"/>
        <v>0</v>
      </c>
      <c r="AG746" s="374"/>
      <c r="AH746" s="544"/>
    </row>
    <row r="747" spans="1:34" s="346" customFormat="1" hidden="1" x14ac:dyDescent="0.2">
      <c r="A747" s="384">
        <f t="shared" si="226"/>
        <v>0</v>
      </c>
      <c r="B747" s="385"/>
      <c r="C747" s="374"/>
      <c r="D747" s="438"/>
      <c r="E747" s="352"/>
      <c r="F747" s="353"/>
      <c r="G747" s="353"/>
      <c r="H747" s="353"/>
      <c r="I747" s="353"/>
      <c r="J747" s="394">
        <f t="shared" si="225"/>
        <v>0</v>
      </c>
      <c r="K747" s="374"/>
      <c r="L747" s="374"/>
      <c r="M747" s="354"/>
      <c r="N747" s="355"/>
      <c r="O747" s="355"/>
      <c r="P747" s="355"/>
      <c r="Q747" s="355"/>
      <c r="R747" s="355"/>
      <c r="S747" s="356"/>
      <c r="T747" s="357"/>
      <c r="U747" s="338">
        <f t="shared" si="227"/>
        <v>0</v>
      </c>
      <c r="V747" s="374"/>
      <c r="W747" s="399">
        <f t="shared" si="228"/>
        <v>0</v>
      </c>
      <c r="X747" s="400">
        <f t="shared" si="229"/>
        <v>0</v>
      </c>
      <c r="Y747" s="400">
        <f t="shared" si="230"/>
        <v>0</v>
      </c>
      <c r="Z747" s="400">
        <f t="shared" si="231"/>
        <v>0</v>
      </c>
      <c r="AA747" s="400">
        <f t="shared" si="232"/>
        <v>0</v>
      </c>
      <c r="AB747" s="400">
        <f t="shared" si="233"/>
        <v>0</v>
      </c>
      <c r="AC747" s="400">
        <f t="shared" si="234"/>
        <v>0</v>
      </c>
      <c r="AD747" s="534">
        <f t="shared" si="235"/>
        <v>0</v>
      </c>
      <c r="AE747" s="386"/>
      <c r="AF747" s="405">
        <f t="shared" si="236"/>
        <v>0</v>
      </c>
      <c r="AG747" s="374"/>
      <c r="AH747" s="544"/>
    </row>
    <row r="748" spans="1:34" s="346" customFormat="1" hidden="1" x14ac:dyDescent="0.2">
      <c r="A748" s="384">
        <f t="shared" si="226"/>
        <v>0</v>
      </c>
      <c r="B748" s="385"/>
      <c r="C748" s="374"/>
      <c r="D748" s="438"/>
      <c r="E748" s="352"/>
      <c r="F748" s="353"/>
      <c r="G748" s="353"/>
      <c r="H748" s="353"/>
      <c r="I748" s="353"/>
      <c r="J748" s="394">
        <f t="shared" si="225"/>
        <v>0</v>
      </c>
      <c r="K748" s="374"/>
      <c r="L748" s="374"/>
      <c r="M748" s="354"/>
      <c r="N748" s="355"/>
      <c r="O748" s="355"/>
      <c r="P748" s="355"/>
      <c r="Q748" s="355"/>
      <c r="R748" s="355"/>
      <c r="S748" s="356"/>
      <c r="T748" s="357"/>
      <c r="U748" s="338">
        <f t="shared" si="227"/>
        <v>0</v>
      </c>
      <c r="V748" s="374"/>
      <c r="W748" s="399">
        <f t="shared" si="228"/>
        <v>0</v>
      </c>
      <c r="X748" s="400">
        <f t="shared" si="229"/>
        <v>0</v>
      </c>
      <c r="Y748" s="400">
        <f t="shared" si="230"/>
        <v>0</v>
      </c>
      <c r="Z748" s="400">
        <f t="shared" si="231"/>
        <v>0</v>
      </c>
      <c r="AA748" s="400">
        <f t="shared" si="232"/>
        <v>0</v>
      </c>
      <c r="AB748" s="400">
        <f t="shared" si="233"/>
        <v>0</v>
      </c>
      <c r="AC748" s="400">
        <f t="shared" si="234"/>
        <v>0</v>
      </c>
      <c r="AD748" s="534">
        <f t="shared" si="235"/>
        <v>0</v>
      </c>
      <c r="AE748" s="386"/>
      <c r="AF748" s="405">
        <f t="shared" si="236"/>
        <v>0</v>
      </c>
      <c r="AG748" s="374"/>
      <c r="AH748" s="544"/>
    </row>
    <row r="749" spans="1:34" s="346" customFormat="1" hidden="1" x14ac:dyDescent="0.2">
      <c r="A749" s="384">
        <f t="shared" si="226"/>
        <v>0</v>
      </c>
      <c r="B749" s="385"/>
      <c r="C749" s="374"/>
      <c r="D749" s="438"/>
      <c r="E749" s="352"/>
      <c r="F749" s="353"/>
      <c r="G749" s="353"/>
      <c r="H749" s="353"/>
      <c r="I749" s="353"/>
      <c r="J749" s="394">
        <f t="shared" si="225"/>
        <v>0</v>
      </c>
      <c r="K749" s="374"/>
      <c r="L749" s="374"/>
      <c r="M749" s="354"/>
      <c r="N749" s="355"/>
      <c r="O749" s="355"/>
      <c r="P749" s="355"/>
      <c r="Q749" s="355"/>
      <c r="R749" s="355"/>
      <c r="S749" s="356"/>
      <c r="T749" s="357"/>
      <c r="U749" s="338">
        <f t="shared" si="227"/>
        <v>0</v>
      </c>
      <c r="V749" s="374"/>
      <c r="W749" s="399">
        <f t="shared" si="228"/>
        <v>0</v>
      </c>
      <c r="X749" s="400">
        <f t="shared" si="229"/>
        <v>0</v>
      </c>
      <c r="Y749" s="400">
        <f t="shared" si="230"/>
        <v>0</v>
      </c>
      <c r="Z749" s="400">
        <f t="shared" si="231"/>
        <v>0</v>
      </c>
      <c r="AA749" s="400">
        <f t="shared" si="232"/>
        <v>0</v>
      </c>
      <c r="AB749" s="400">
        <f t="shared" si="233"/>
        <v>0</v>
      </c>
      <c r="AC749" s="400">
        <f t="shared" si="234"/>
        <v>0</v>
      </c>
      <c r="AD749" s="534">
        <f t="shared" si="235"/>
        <v>0</v>
      </c>
      <c r="AE749" s="386"/>
      <c r="AF749" s="405">
        <f t="shared" si="236"/>
        <v>0</v>
      </c>
      <c r="AG749" s="374"/>
      <c r="AH749" s="544"/>
    </row>
    <row r="750" spans="1:34" s="346" customFormat="1" hidden="1" x14ac:dyDescent="0.2">
      <c r="A750" s="384">
        <f t="shared" si="226"/>
        <v>0</v>
      </c>
      <c r="B750" s="385"/>
      <c r="C750" s="374"/>
      <c r="D750" s="438"/>
      <c r="E750" s="352"/>
      <c r="F750" s="353"/>
      <c r="G750" s="353"/>
      <c r="H750" s="353"/>
      <c r="I750" s="353"/>
      <c r="J750" s="394">
        <f t="shared" si="225"/>
        <v>0</v>
      </c>
      <c r="K750" s="374"/>
      <c r="L750" s="374"/>
      <c r="M750" s="354"/>
      <c r="N750" s="355"/>
      <c r="O750" s="355"/>
      <c r="P750" s="355"/>
      <c r="Q750" s="355"/>
      <c r="R750" s="355"/>
      <c r="S750" s="356"/>
      <c r="T750" s="357"/>
      <c r="U750" s="338">
        <f t="shared" si="227"/>
        <v>0</v>
      </c>
      <c r="V750" s="374"/>
      <c r="W750" s="399">
        <f t="shared" si="228"/>
        <v>0</v>
      </c>
      <c r="X750" s="400">
        <f t="shared" si="229"/>
        <v>0</v>
      </c>
      <c r="Y750" s="400">
        <f t="shared" si="230"/>
        <v>0</v>
      </c>
      <c r="Z750" s="400">
        <f t="shared" si="231"/>
        <v>0</v>
      </c>
      <c r="AA750" s="400">
        <f t="shared" si="232"/>
        <v>0</v>
      </c>
      <c r="AB750" s="400">
        <f t="shared" si="233"/>
        <v>0</v>
      </c>
      <c r="AC750" s="400">
        <f t="shared" si="234"/>
        <v>0</v>
      </c>
      <c r="AD750" s="534">
        <f t="shared" si="235"/>
        <v>0</v>
      </c>
      <c r="AE750" s="386"/>
      <c r="AF750" s="405">
        <f t="shared" si="236"/>
        <v>0</v>
      </c>
      <c r="AG750" s="374"/>
      <c r="AH750" s="544"/>
    </row>
    <row r="751" spans="1:34" s="346" customFormat="1" hidden="1" x14ac:dyDescent="0.2">
      <c r="A751" s="384">
        <f t="shared" si="226"/>
        <v>0</v>
      </c>
      <c r="B751" s="385"/>
      <c r="C751" s="374"/>
      <c r="D751" s="438"/>
      <c r="E751" s="352"/>
      <c r="F751" s="353"/>
      <c r="G751" s="353"/>
      <c r="H751" s="353"/>
      <c r="I751" s="353"/>
      <c r="J751" s="394">
        <f t="shared" si="225"/>
        <v>0</v>
      </c>
      <c r="K751" s="374"/>
      <c r="L751" s="374"/>
      <c r="M751" s="354"/>
      <c r="N751" s="355"/>
      <c r="O751" s="355"/>
      <c r="P751" s="355"/>
      <c r="Q751" s="355"/>
      <c r="R751" s="355"/>
      <c r="S751" s="356"/>
      <c r="T751" s="357"/>
      <c r="U751" s="338">
        <f t="shared" si="227"/>
        <v>0</v>
      </c>
      <c r="V751" s="374"/>
      <c r="W751" s="399">
        <f t="shared" si="228"/>
        <v>0</v>
      </c>
      <c r="X751" s="400">
        <f t="shared" si="229"/>
        <v>0</v>
      </c>
      <c r="Y751" s="400">
        <f t="shared" si="230"/>
        <v>0</v>
      </c>
      <c r="Z751" s="400">
        <f t="shared" si="231"/>
        <v>0</v>
      </c>
      <c r="AA751" s="400">
        <f t="shared" si="232"/>
        <v>0</v>
      </c>
      <c r="AB751" s="400">
        <f t="shared" si="233"/>
        <v>0</v>
      </c>
      <c r="AC751" s="400">
        <f t="shared" si="234"/>
        <v>0</v>
      </c>
      <c r="AD751" s="534">
        <f t="shared" si="235"/>
        <v>0</v>
      </c>
      <c r="AE751" s="386"/>
      <c r="AF751" s="405">
        <f t="shared" si="236"/>
        <v>0</v>
      </c>
      <c r="AG751" s="374"/>
      <c r="AH751" s="544"/>
    </row>
    <row r="752" spans="1:34" s="346" customFormat="1" hidden="1" x14ac:dyDescent="0.2">
      <c r="A752" s="384">
        <f t="shared" si="226"/>
        <v>0</v>
      </c>
      <c r="B752" s="385"/>
      <c r="C752" s="374"/>
      <c r="D752" s="438"/>
      <c r="E752" s="352"/>
      <c r="F752" s="353"/>
      <c r="G752" s="353"/>
      <c r="H752" s="353"/>
      <c r="I752" s="353"/>
      <c r="J752" s="394">
        <f t="shared" ref="J752:J773" si="237">IF(ISBLANK(H752),G752*I752,G752*I752*H752)</f>
        <v>0</v>
      </c>
      <c r="K752" s="374"/>
      <c r="L752" s="374"/>
      <c r="M752" s="354"/>
      <c r="N752" s="355"/>
      <c r="O752" s="355"/>
      <c r="P752" s="355"/>
      <c r="Q752" s="355"/>
      <c r="R752" s="355"/>
      <c r="S752" s="356"/>
      <c r="T752" s="357"/>
      <c r="U752" s="338">
        <f t="shared" si="227"/>
        <v>0</v>
      </c>
      <c r="V752" s="374"/>
      <c r="W752" s="399">
        <f t="shared" si="228"/>
        <v>0</v>
      </c>
      <c r="X752" s="400">
        <f t="shared" si="229"/>
        <v>0</v>
      </c>
      <c r="Y752" s="400">
        <f t="shared" si="230"/>
        <v>0</v>
      </c>
      <c r="Z752" s="400">
        <f t="shared" si="231"/>
        <v>0</v>
      </c>
      <c r="AA752" s="400">
        <f t="shared" si="232"/>
        <v>0</v>
      </c>
      <c r="AB752" s="400">
        <f t="shared" si="233"/>
        <v>0</v>
      </c>
      <c r="AC752" s="400">
        <f t="shared" si="234"/>
        <v>0</v>
      </c>
      <c r="AD752" s="534">
        <f t="shared" si="235"/>
        <v>0</v>
      </c>
      <c r="AE752" s="386"/>
      <c r="AF752" s="405">
        <f t="shared" si="236"/>
        <v>0</v>
      </c>
      <c r="AG752" s="374"/>
      <c r="AH752" s="544"/>
    </row>
    <row r="753" spans="1:34" s="346" customFormat="1" hidden="1" x14ac:dyDescent="0.2">
      <c r="A753" s="384">
        <f t="shared" si="226"/>
        <v>0</v>
      </c>
      <c r="B753" s="385"/>
      <c r="C753" s="374"/>
      <c r="D753" s="438"/>
      <c r="E753" s="352"/>
      <c r="F753" s="353"/>
      <c r="G753" s="353"/>
      <c r="H753" s="353"/>
      <c r="I753" s="353"/>
      <c r="J753" s="394">
        <f t="shared" si="237"/>
        <v>0</v>
      </c>
      <c r="K753" s="374"/>
      <c r="L753" s="374"/>
      <c r="M753" s="354"/>
      <c r="N753" s="355"/>
      <c r="O753" s="355"/>
      <c r="P753" s="355"/>
      <c r="Q753" s="355"/>
      <c r="R753" s="355"/>
      <c r="S753" s="356"/>
      <c r="T753" s="357"/>
      <c r="U753" s="338">
        <f t="shared" si="227"/>
        <v>0</v>
      </c>
      <c r="V753" s="374"/>
      <c r="W753" s="399">
        <f t="shared" si="228"/>
        <v>0</v>
      </c>
      <c r="X753" s="400">
        <f t="shared" si="229"/>
        <v>0</v>
      </c>
      <c r="Y753" s="400">
        <f t="shared" si="230"/>
        <v>0</v>
      </c>
      <c r="Z753" s="400">
        <f t="shared" si="231"/>
        <v>0</v>
      </c>
      <c r="AA753" s="400">
        <f t="shared" si="232"/>
        <v>0</v>
      </c>
      <c r="AB753" s="400">
        <f t="shared" si="233"/>
        <v>0</v>
      </c>
      <c r="AC753" s="400">
        <f t="shared" si="234"/>
        <v>0</v>
      </c>
      <c r="AD753" s="534">
        <f t="shared" si="235"/>
        <v>0</v>
      </c>
      <c r="AE753" s="386"/>
      <c r="AF753" s="405">
        <f t="shared" si="236"/>
        <v>0</v>
      </c>
      <c r="AG753" s="374"/>
      <c r="AH753" s="544"/>
    </row>
    <row r="754" spans="1:34" s="346" customFormat="1" hidden="1" x14ac:dyDescent="0.2">
      <c r="A754" s="384">
        <f t="shared" si="226"/>
        <v>0</v>
      </c>
      <c r="B754" s="385"/>
      <c r="C754" s="374"/>
      <c r="D754" s="438"/>
      <c r="E754" s="352"/>
      <c r="F754" s="353"/>
      <c r="G754" s="353"/>
      <c r="H754" s="353"/>
      <c r="I754" s="353"/>
      <c r="J754" s="394">
        <f t="shared" si="237"/>
        <v>0</v>
      </c>
      <c r="K754" s="374"/>
      <c r="L754" s="374"/>
      <c r="M754" s="354"/>
      <c r="N754" s="355"/>
      <c r="O754" s="355"/>
      <c r="P754" s="355"/>
      <c r="Q754" s="355"/>
      <c r="R754" s="355"/>
      <c r="S754" s="356"/>
      <c r="T754" s="357"/>
      <c r="U754" s="338">
        <f t="shared" si="227"/>
        <v>0</v>
      </c>
      <c r="V754" s="374"/>
      <c r="W754" s="399">
        <f t="shared" si="228"/>
        <v>0</v>
      </c>
      <c r="X754" s="400">
        <f t="shared" si="229"/>
        <v>0</v>
      </c>
      <c r="Y754" s="400">
        <f t="shared" si="230"/>
        <v>0</v>
      </c>
      <c r="Z754" s="400">
        <f t="shared" si="231"/>
        <v>0</v>
      </c>
      <c r="AA754" s="400">
        <f t="shared" si="232"/>
        <v>0</v>
      </c>
      <c r="AB754" s="400">
        <f t="shared" si="233"/>
        <v>0</v>
      </c>
      <c r="AC754" s="400">
        <f t="shared" si="234"/>
        <v>0</v>
      </c>
      <c r="AD754" s="534">
        <f t="shared" si="235"/>
        <v>0</v>
      </c>
      <c r="AE754" s="386"/>
      <c r="AF754" s="405">
        <f t="shared" si="236"/>
        <v>0</v>
      </c>
      <c r="AG754" s="374"/>
      <c r="AH754" s="544"/>
    </row>
    <row r="755" spans="1:34" s="346" customFormat="1" hidden="1" x14ac:dyDescent="0.2">
      <c r="A755" s="384">
        <f t="shared" si="226"/>
        <v>0</v>
      </c>
      <c r="B755" s="385"/>
      <c r="C755" s="374"/>
      <c r="D755" s="438"/>
      <c r="E755" s="352"/>
      <c r="F755" s="353"/>
      <c r="G755" s="353"/>
      <c r="H755" s="353"/>
      <c r="I755" s="353"/>
      <c r="J755" s="394">
        <f t="shared" si="237"/>
        <v>0</v>
      </c>
      <c r="K755" s="374"/>
      <c r="L755" s="374"/>
      <c r="M755" s="354"/>
      <c r="N755" s="355"/>
      <c r="O755" s="355"/>
      <c r="P755" s="355"/>
      <c r="Q755" s="355"/>
      <c r="R755" s="355"/>
      <c r="S755" s="356"/>
      <c r="T755" s="357"/>
      <c r="U755" s="338">
        <f t="shared" si="227"/>
        <v>0</v>
      </c>
      <c r="V755" s="374"/>
      <c r="W755" s="399">
        <f t="shared" si="228"/>
        <v>0</v>
      </c>
      <c r="X755" s="400">
        <f t="shared" si="229"/>
        <v>0</v>
      </c>
      <c r="Y755" s="400">
        <f t="shared" si="230"/>
        <v>0</v>
      </c>
      <c r="Z755" s="400">
        <f t="shared" si="231"/>
        <v>0</v>
      </c>
      <c r="AA755" s="400">
        <f t="shared" si="232"/>
        <v>0</v>
      </c>
      <c r="AB755" s="400">
        <f t="shared" si="233"/>
        <v>0</v>
      </c>
      <c r="AC755" s="400">
        <f t="shared" si="234"/>
        <v>0</v>
      </c>
      <c r="AD755" s="534">
        <f t="shared" si="235"/>
        <v>0</v>
      </c>
      <c r="AE755" s="386"/>
      <c r="AF755" s="405">
        <f t="shared" si="236"/>
        <v>0</v>
      </c>
      <c r="AG755" s="374"/>
      <c r="AH755" s="544"/>
    </row>
    <row r="756" spans="1:34" s="346" customFormat="1" hidden="1" x14ac:dyDescent="0.2">
      <c r="A756" s="384">
        <f t="shared" si="226"/>
        <v>0</v>
      </c>
      <c r="B756" s="385"/>
      <c r="C756" s="374"/>
      <c r="D756" s="438"/>
      <c r="E756" s="352"/>
      <c r="F756" s="353"/>
      <c r="G756" s="353"/>
      <c r="H756" s="353"/>
      <c r="I756" s="353"/>
      <c r="J756" s="394">
        <f t="shared" si="237"/>
        <v>0</v>
      </c>
      <c r="K756" s="374"/>
      <c r="L756" s="374"/>
      <c r="M756" s="354"/>
      <c r="N756" s="355"/>
      <c r="O756" s="355"/>
      <c r="P756" s="355"/>
      <c r="Q756" s="355"/>
      <c r="R756" s="355"/>
      <c r="S756" s="356"/>
      <c r="T756" s="357"/>
      <c r="U756" s="338">
        <f t="shared" si="227"/>
        <v>0</v>
      </c>
      <c r="V756" s="374"/>
      <c r="W756" s="399">
        <f t="shared" si="228"/>
        <v>0</v>
      </c>
      <c r="X756" s="400">
        <f t="shared" si="229"/>
        <v>0</v>
      </c>
      <c r="Y756" s="400">
        <f t="shared" si="230"/>
        <v>0</v>
      </c>
      <c r="Z756" s="400">
        <f t="shared" si="231"/>
        <v>0</v>
      </c>
      <c r="AA756" s="400">
        <f t="shared" si="232"/>
        <v>0</v>
      </c>
      <c r="AB756" s="400">
        <f t="shared" si="233"/>
        <v>0</v>
      </c>
      <c r="AC756" s="400">
        <f t="shared" si="234"/>
        <v>0</v>
      </c>
      <c r="AD756" s="534">
        <f t="shared" si="235"/>
        <v>0</v>
      </c>
      <c r="AE756" s="386"/>
      <c r="AF756" s="405">
        <f t="shared" si="236"/>
        <v>0</v>
      </c>
      <c r="AG756" s="374"/>
      <c r="AH756" s="544"/>
    </row>
    <row r="757" spans="1:34" s="346" customFormat="1" hidden="1" x14ac:dyDescent="0.2">
      <c r="A757" s="384">
        <f t="shared" si="226"/>
        <v>0</v>
      </c>
      <c r="B757" s="385"/>
      <c r="C757" s="374"/>
      <c r="D757" s="438"/>
      <c r="E757" s="352"/>
      <c r="F757" s="353"/>
      <c r="G757" s="353"/>
      <c r="H757" s="353"/>
      <c r="I757" s="353"/>
      <c r="J757" s="394">
        <f t="shared" si="237"/>
        <v>0</v>
      </c>
      <c r="K757" s="374"/>
      <c r="L757" s="374"/>
      <c r="M757" s="354"/>
      <c r="N757" s="355"/>
      <c r="O757" s="355"/>
      <c r="P757" s="355"/>
      <c r="Q757" s="355"/>
      <c r="R757" s="355"/>
      <c r="S757" s="356"/>
      <c r="T757" s="357"/>
      <c r="U757" s="338">
        <f t="shared" si="227"/>
        <v>0</v>
      </c>
      <c r="V757" s="374"/>
      <c r="W757" s="399">
        <f t="shared" si="228"/>
        <v>0</v>
      </c>
      <c r="X757" s="400">
        <f t="shared" si="229"/>
        <v>0</v>
      </c>
      <c r="Y757" s="400">
        <f t="shared" si="230"/>
        <v>0</v>
      </c>
      <c r="Z757" s="400">
        <f t="shared" si="231"/>
        <v>0</v>
      </c>
      <c r="AA757" s="400">
        <f t="shared" si="232"/>
        <v>0</v>
      </c>
      <c r="AB757" s="400">
        <f t="shared" si="233"/>
        <v>0</v>
      </c>
      <c r="AC757" s="400">
        <f t="shared" si="234"/>
        <v>0</v>
      </c>
      <c r="AD757" s="534">
        <f t="shared" si="235"/>
        <v>0</v>
      </c>
      <c r="AE757" s="386"/>
      <c r="AF757" s="405">
        <f t="shared" si="236"/>
        <v>0</v>
      </c>
      <c r="AG757" s="374"/>
      <c r="AH757" s="544"/>
    </row>
    <row r="758" spans="1:34" s="346" customFormat="1" hidden="1" x14ac:dyDescent="0.2">
      <c r="A758" s="384">
        <f t="shared" si="226"/>
        <v>0</v>
      </c>
      <c r="B758" s="385"/>
      <c r="C758" s="374"/>
      <c r="D758" s="438"/>
      <c r="E758" s="352"/>
      <c r="F758" s="353"/>
      <c r="G758" s="353"/>
      <c r="H758" s="353"/>
      <c r="I758" s="353"/>
      <c r="J758" s="394">
        <f t="shared" si="237"/>
        <v>0</v>
      </c>
      <c r="K758" s="374"/>
      <c r="L758" s="374"/>
      <c r="M758" s="354"/>
      <c r="N758" s="355"/>
      <c r="O758" s="355"/>
      <c r="P758" s="355"/>
      <c r="Q758" s="355"/>
      <c r="R758" s="355"/>
      <c r="S758" s="356"/>
      <c r="T758" s="357"/>
      <c r="U758" s="338">
        <f t="shared" si="227"/>
        <v>0</v>
      </c>
      <c r="V758" s="374"/>
      <c r="W758" s="399">
        <f t="shared" si="228"/>
        <v>0</v>
      </c>
      <c r="X758" s="400">
        <f t="shared" si="229"/>
        <v>0</v>
      </c>
      <c r="Y758" s="400">
        <f t="shared" si="230"/>
        <v>0</v>
      </c>
      <c r="Z758" s="400">
        <f t="shared" si="231"/>
        <v>0</v>
      </c>
      <c r="AA758" s="400">
        <f t="shared" si="232"/>
        <v>0</v>
      </c>
      <c r="AB758" s="400">
        <f t="shared" si="233"/>
        <v>0</v>
      </c>
      <c r="AC758" s="400">
        <f t="shared" si="234"/>
        <v>0</v>
      </c>
      <c r="AD758" s="534">
        <f t="shared" si="235"/>
        <v>0</v>
      </c>
      <c r="AE758" s="386"/>
      <c r="AF758" s="405">
        <f t="shared" si="236"/>
        <v>0</v>
      </c>
      <c r="AG758" s="374"/>
      <c r="AH758" s="544"/>
    </row>
    <row r="759" spans="1:34" s="346" customFormat="1" hidden="1" x14ac:dyDescent="0.2">
      <c r="A759" s="384">
        <f t="shared" si="226"/>
        <v>0</v>
      </c>
      <c r="B759" s="385"/>
      <c r="C759" s="374"/>
      <c r="D759" s="438"/>
      <c r="E759" s="352"/>
      <c r="F759" s="353"/>
      <c r="G759" s="353"/>
      <c r="H759" s="353"/>
      <c r="I759" s="353"/>
      <c r="J759" s="394">
        <f t="shared" si="237"/>
        <v>0</v>
      </c>
      <c r="K759" s="374"/>
      <c r="L759" s="374"/>
      <c r="M759" s="354"/>
      <c r="N759" s="355"/>
      <c r="O759" s="355"/>
      <c r="P759" s="355"/>
      <c r="Q759" s="355"/>
      <c r="R759" s="355"/>
      <c r="S759" s="356"/>
      <c r="T759" s="357"/>
      <c r="U759" s="338">
        <f t="shared" si="227"/>
        <v>0</v>
      </c>
      <c r="V759" s="374"/>
      <c r="W759" s="399">
        <f t="shared" si="228"/>
        <v>0</v>
      </c>
      <c r="X759" s="400">
        <f t="shared" si="229"/>
        <v>0</v>
      </c>
      <c r="Y759" s="400">
        <f t="shared" si="230"/>
        <v>0</v>
      </c>
      <c r="Z759" s="400">
        <f t="shared" si="231"/>
        <v>0</v>
      </c>
      <c r="AA759" s="400">
        <f t="shared" si="232"/>
        <v>0</v>
      </c>
      <c r="AB759" s="400">
        <f t="shared" si="233"/>
        <v>0</v>
      </c>
      <c r="AC759" s="400">
        <f t="shared" si="234"/>
        <v>0</v>
      </c>
      <c r="AD759" s="534">
        <f t="shared" si="235"/>
        <v>0</v>
      </c>
      <c r="AE759" s="386"/>
      <c r="AF759" s="405">
        <f t="shared" si="236"/>
        <v>0</v>
      </c>
      <c r="AG759" s="374"/>
      <c r="AH759" s="544"/>
    </row>
    <row r="760" spans="1:34" s="346" customFormat="1" hidden="1" x14ac:dyDescent="0.2">
      <c r="A760" s="384">
        <f t="shared" si="226"/>
        <v>0</v>
      </c>
      <c r="B760" s="385"/>
      <c r="C760" s="374"/>
      <c r="D760" s="438"/>
      <c r="E760" s="352"/>
      <c r="F760" s="353"/>
      <c r="G760" s="353"/>
      <c r="H760" s="353"/>
      <c r="I760" s="353"/>
      <c r="J760" s="394">
        <f t="shared" si="237"/>
        <v>0</v>
      </c>
      <c r="K760" s="374"/>
      <c r="L760" s="374"/>
      <c r="M760" s="354"/>
      <c r="N760" s="355"/>
      <c r="O760" s="355"/>
      <c r="P760" s="355"/>
      <c r="Q760" s="355"/>
      <c r="R760" s="355"/>
      <c r="S760" s="356"/>
      <c r="T760" s="357"/>
      <c r="U760" s="338">
        <f t="shared" si="227"/>
        <v>0</v>
      </c>
      <c r="V760" s="374"/>
      <c r="W760" s="399">
        <f t="shared" si="228"/>
        <v>0</v>
      </c>
      <c r="X760" s="400">
        <f t="shared" si="229"/>
        <v>0</v>
      </c>
      <c r="Y760" s="400">
        <f t="shared" si="230"/>
        <v>0</v>
      </c>
      <c r="Z760" s="400">
        <f t="shared" si="231"/>
        <v>0</v>
      </c>
      <c r="AA760" s="400">
        <f t="shared" si="232"/>
        <v>0</v>
      </c>
      <c r="AB760" s="400">
        <f t="shared" si="233"/>
        <v>0</v>
      </c>
      <c r="AC760" s="400">
        <f t="shared" si="234"/>
        <v>0</v>
      </c>
      <c r="AD760" s="534">
        <f t="shared" si="235"/>
        <v>0</v>
      </c>
      <c r="AE760" s="386"/>
      <c r="AF760" s="405">
        <f t="shared" si="236"/>
        <v>0</v>
      </c>
      <c r="AG760" s="374"/>
      <c r="AH760" s="544"/>
    </row>
    <row r="761" spans="1:34" s="346" customFormat="1" hidden="1" x14ac:dyDescent="0.2">
      <c r="A761" s="384">
        <f t="shared" si="226"/>
        <v>0</v>
      </c>
      <c r="B761" s="385"/>
      <c r="C761" s="374"/>
      <c r="D761" s="438"/>
      <c r="E761" s="352"/>
      <c r="F761" s="353"/>
      <c r="G761" s="353"/>
      <c r="H761" s="353"/>
      <c r="I761" s="353"/>
      <c r="J761" s="394">
        <f t="shared" si="237"/>
        <v>0</v>
      </c>
      <c r="K761" s="374"/>
      <c r="L761" s="374"/>
      <c r="M761" s="354"/>
      <c r="N761" s="355"/>
      <c r="O761" s="355"/>
      <c r="P761" s="355"/>
      <c r="Q761" s="355"/>
      <c r="R761" s="355"/>
      <c r="S761" s="356"/>
      <c r="T761" s="357"/>
      <c r="U761" s="338">
        <f t="shared" si="227"/>
        <v>0</v>
      </c>
      <c r="V761" s="374"/>
      <c r="W761" s="399">
        <f t="shared" si="228"/>
        <v>0</v>
      </c>
      <c r="X761" s="400">
        <f t="shared" si="229"/>
        <v>0</v>
      </c>
      <c r="Y761" s="400">
        <f t="shared" si="230"/>
        <v>0</v>
      </c>
      <c r="Z761" s="400">
        <f t="shared" si="231"/>
        <v>0</v>
      </c>
      <c r="AA761" s="400">
        <f t="shared" si="232"/>
        <v>0</v>
      </c>
      <c r="AB761" s="400">
        <f t="shared" si="233"/>
        <v>0</v>
      </c>
      <c r="AC761" s="400">
        <f t="shared" si="234"/>
        <v>0</v>
      </c>
      <c r="AD761" s="534">
        <f t="shared" si="235"/>
        <v>0</v>
      </c>
      <c r="AE761" s="386"/>
      <c r="AF761" s="405">
        <f t="shared" si="236"/>
        <v>0</v>
      </c>
      <c r="AG761" s="374"/>
      <c r="AH761" s="544"/>
    </row>
    <row r="762" spans="1:34" s="346" customFormat="1" hidden="1" x14ac:dyDescent="0.2">
      <c r="A762" s="384">
        <f t="shared" si="226"/>
        <v>0</v>
      </c>
      <c r="B762" s="385"/>
      <c r="C762" s="374"/>
      <c r="D762" s="438"/>
      <c r="E762" s="352"/>
      <c r="F762" s="353"/>
      <c r="G762" s="353"/>
      <c r="H762" s="353"/>
      <c r="I762" s="353"/>
      <c r="J762" s="394">
        <f t="shared" si="237"/>
        <v>0</v>
      </c>
      <c r="K762" s="374"/>
      <c r="L762" s="374"/>
      <c r="M762" s="354"/>
      <c r="N762" s="355"/>
      <c r="O762" s="355"/>
      <c r="P762" s="355"/>
      <c r="Q762" s="355"/>
      <c r="R762" s="355"/>
      <c r="S762" s="356"/>
      <c r="T762" s="357"/>
      <c r="U762" s="338">
        <f t="shared" si="227"/>
        <v>0</v>
      </c>
      <c r="V762" s="374"/>
      <c r="W762" s="399">
        <f t="shared" si="228"/>
        <v>0</v>
      </c>
      <c r="X762" s="400">
        <f t="shared" si="229"/>
        <v>0</v>
      </c>
      <c r="Y762" s="400">
        <f t="shared" si="230"/>
        <v>0</v>
      </c>
      <c r="Z762" s="400">
        <f t="shared" si="231"/>
        <v>0</v>
      </c>
      <c r="AA762" s="400">
        <f t="shared" si="232"/>
        <v>0</v>
      </c>
      <c r="AB762" s="400">
        <f t="shared" si="233"/>
        <v>0</v>
      </c>
      <c r="AC762" s="400">
        <f t="shared" si="234"/>
        <v>0</v>
      </c>
      <c r="AD762" s="534">
        <f t="shared" si="235"/>
        <v>0</v>
      </c>
      <c r="AE762" s="386"/>
      <c r="AF762" s="405">
        <f t="shared" si="236"/>
        <v>0</v>
      </c>
      <c r="AG762" s="374"/>
      <c r="AH762" s="544"/>
    </row>
    <row r="763" spans="1:34" s="346" customFormat="1" hidden="1" x14ac:dyDescent="0.2">
      <c r="A763" s="384">
        <f t="shared" si="226"/>
        <v>0</v>
      </c>
      <c r="B763" s="385"/>
      <c r="C763" s="374"/>
      <c r="D763" s="438"/>
      <c r="E763" s="352"/>
      <c r="F763" s="353"/>
      <c r="G763" s="353"/>
      <c r="H763" s="353"/>
      <c r="I763" s="353"/>
      <c r="J763" s="394">
        <f t="shared" si="237"/>
        <v>0</v>
      </c>
      <c r="K763" s="374"/>
      <c r="L763" s="374"/>
      <c r="M763" s="354"/>
      <c r="N763" s="355"/>
      <c r="O763" s="355"/>
      <c r="P763" s="355"/>
      <c r="Q763" s="355"/>
      <c r="R763" s="355"/>
      <c r="S763" s="356"/>
      <c r="T763" s="357"/>
      <c r="U763" s="338">
        <f t="shared" si="227"/>
        <v>0</v>
      </c>
      <c r="V763" s="374"/>
      <c r="W763" s="399">
        <f t="shared" si="228"/>
        <v>0</v>
      </c>
      <c r="X763" s="400">
        <f t="shared" si="229"/>
        <v>0</v>
      </c>
      <c r="Y763" s="400">
        <f t="shared" si="230"/>
        <v>0</v>
      </c>
      <c r="Z763" s="400">
        <f t="shared" si="231"/>
        <v>0</v>
      </c>
      <c r="AA763" s="400">
        <f t="shared" si="232"/>
        <v>0</v>
      </c>
      <c r="AB763" s="400">
        <f t="shared" si="233"/>
        <v>0</v>
      </c>
      <c r="AC763" s="400">
        <f t="shared" si="234"/>
        <v>0</v>
      </c>
      <c r="AD763" s="534">
        <f t="shared" si="235"/>
        <v>0</v>
      </c>
      <c r="AE763" s="386"/>
      <c r="AF763" s="405">
        <f t="shared" si="236"/>
        <v>0</v>
      </c>
      <c r="AG763" s="374"/>
      <c r="AH763" s="544"/>
    </row>
    <row r="764" spans="1:34" s="346" customFormat="1" hidden="1" x14ac:dyDescent="0.2">
      <c r="A764" s="384">
        <f t="shared" si="226"/>
        <v>0</v>
      </c>
      <c r="B764" s="385"/>
      <c r="C764" s="374"/>
      <c r="D764" s="438"/>
      <c r="E764" s="352"/>
      <c r="F764" s="353"/>
      <c r="G764" s="353"/>
      <c r="H764" s="353"/>
      <c r="I764" s="353"/>
      <c r="J764" s="394">
        <f t="shared" si="237"/>
        <v>0</v>
      </c>
      <c r="K764" s="374"/>
      <c r="L764" s="374"/>
      <c r="M764" s="354"/>
      <c r="N764" s="355"/>
      <c r="O764" s="355"/>
      <c r="P764" s="355"/>
      <c r="Q764" s="355"/>
      <c r="R764" s="355"/>
      <c r="S764" s="356"/>
      <c r="T764" s="357"/>
      <c r="U764" s="338">
        <f t="shared" si="227"/>
        <v>0</v>
      </c>
      <c r="V764" s="374"/>
      <c r="W764" s="399">
        <f t="shared" si="228"/>
        <v>0</v>
      </c>
      <c r="X764" s="400">
        <f t="shared" si="229"/>
        <v>0</v>
      </c>
      <c r="Y764" s="400">
        <f t="shared" si="230"/>
        <v>0</v>
      </c>
      <c r="Z764" s="400">
        <f t="shared" si="231"/>
        <v>0</v>
      </c>
      <c r="AA764" s="400">
        <f t="shared" si="232"/>
        <v>0</v>
      </c>
      <c r="AB764" s="400">
        <f t="shared" si="233"/>
        <v>0</v>
      </c>
      <c r="AC764" s="400">
        <f t="shared" si="234"/>
        <v>0</v>
      </c>
      <c r="AD764" s="534">
        <f t="shared" si="235"/>
        <v>0</v>
      </c>
      <c r="AE764" s="386"/>
      <c r="AF764" s="405">
        <f t="shared" si="236"/>
        <v>0</v>
      </c>
      <c r="AG764" s="374"/>
      <c r="AH764" s="544"/>
    </row>
    <row r="765" spans="1:34" s="346" customFormat="1" hidden="1" x14ac:dyDescent="0.2">
      <c r="A765" s="384">
        <f t="shared" ref="A765:A766" si="238">IF(AND(J765&lt;&gt;0,U765&lt;&gt;1),1,0)</f>
        <v>0</v>
      </c>
      <c r="B765" s="385"/>
      <c r="C765" s="374"/>
      <c r="D765" s="438"/>
      <c r="E765" s="352"/>
      <c r="F765" s="353"/>
      <c r="G765" s="353"/>
      <c r="H765" s="353"/>
      <c r="I765" s="353"/>
      <c r="J765" s="394">
        <f t="shared" si="237"/>
        <v>0</v>
      </c>
      <c r="K765" s="374"/>
      <c r="L765" s="374"/>
      <c r="M765" s="354"/>
      <c r="N765" s="355"/>
      <c r="O765" s="355"/>
      <c r="P765" s="355"/>
      <c r="Q765" s="355"/>
      <c r="R765" s="355"/>
      <c r="S765" s="356"/>
      <c r="T765" s="357"/>
      <c r="U765" s="338">
        <f t="shared" ref="U765:U766" si="239">SUM(M765:T765)</f>
        <v>0</v>
      </c>
      <c r="V765" s="374"/>
      <c r="W765" s="399">
        <f t="shared" ref="W765:W766" si="240">$J765*M765</f>
        <v>0</v>
      </c>
      <c r="X765" s="400">
        <f t="shared" ref="X765:X766" si="241">$J765*N765</f>
        <v>0</v>
      </c>
      <c r="Y765" s="400">
        <f t="shared" ref="Y765:Y766" si="242">$J765*O765</f>
        <v>0</v>
      </c>
      <c r="Z765" s="400">
        <f t="shared" ref="Z765:Z766" si="243">$J765*P765</f>
        <v>0</v>
      </c>
      <c r="AA765" s="400">
        <f t="shared" ref="AA765:AA766" si="244">$J765*Q765</f>
        <v>0</v>
      </c>
      <c r="AB765" s="400">
        <f t="shared" ref="AB765:AB766" si="245">$J765*R765</f>
        <v>0</v>
      </c>
      <c r="AC765" s="400">
        <f t="shared" ref="AC765:AC766" si="246">$J765*S765</f>
        <v>0</v>
      </c>
      <c r="AD765" s="534">
        <f t="shared" ref="AD765:AD766" si="247">SUM(W765:AC765)</f>
        <v>0</v>
      </c>
      <c r="AE765" s="386"/>
      <c r="AF765" s="405">
        <f t="shared" ref="AF765:AF766" si="248">$J765*T765</f>
        <v>0</v>
      </c>
      <c r="AG765" s="374"/>
      <c r="AH765" s="544"/>
    </row>
    <row r="766" spans="1:34" s="346" customFormat="1" hidden="1" x14ac:dyDescent="0.2">
      <c r="A766" s="384">
        <f t="shared" si="238"/>
        <v>0</v>
      </c>
      <c r="B766" s="385"/>
      <c r="C766" s="374"/>
      <c r="D766" s="438"/>
      <c r="E766" s="352"/>
      <c r="F766" s="353"/>
      <c r="G766" s="353"/>
      <c r="H766" s="353"/>
      <c r="I766" s="353"/>
      <c r="J766" s="394">
        <f t="shared" si="237"/>
        <v>0</v>
      </c>
      <c r="K766" s="374"/>
      <c r="L766" s="374"/>
      <c r="M766" s="354"/>
      <c r="N766" s="355"/>
      <c r="O766" s="355"/>
      <c r="P766" s="355"/>
      <c r="Q766" s="355"/>
      <c r="R766" s="355"/>
      <c r="S766" s="356"/>
      <c r="T766" s="357"/>
      <c r="U766" s="338">
        <f t="shared" si="239"/>
        <v>0</v>
      </c>
      <c r="V766" s="374"/>
      <c r="W766" s="399">
        <f t="shared" si="240"/>
        <v>0</v>
      </c>
      <c r="X766" s="400">
        <f t="shared" si="241"/>
        <v>0</v>
      </c>
      <c r="Y766" s="400">
        <f t="shared" si="242"/>
        <v>0</v>
      </c>
      <c r="Z766" s="400">
        <f t="shared" si="243"/>
        <v>0</v>
      </c>
      <c r="AA766" s="400">
        <f t="shared" si="244"/>
        <v>0</v>
      </c>
      <c r="AB766" s="400">
        <f t="shared" si="245"/>
        <v>0</v>
      </c>
      <c r="AC766" s="400">
        <f t="shared" si="246"/>
        <v>0</v>
      </c>
      <c r="AD766" s="534">
        <f t="shared" si="247"/>
        <v>0</v>
      </c>
      <c r="AE766" s="386"/>
      <c r="AF766" s="405">
        <f t="shared" si="248"/>
        <v>0</v>
      </c>
      <c r="AG766" s="374"/>
      <c r="AH766" s="544"/>
    </row>
    <row r="767" spans="1:34" s="346" customFormat="1" hidden="1" x14ac:dyDescent="0.2">
      <c r="A767" s="384">
        <f t="shared" si="205"/>
        <v>0</v>
      </c>
      <c r="B767" s="385"/>
      <c r="C767" s="374"/>
      <c r="D767" s="438"/>
      <c r="E767" s="352"/>
      <c r="F767" s="353"/>
      <c r="G767" s="353"/>
      <c r="H767" s="353"/>
      <c r="I767" s="353"/>
      <c r="J767" s="394">
        <f t="shared" si="237"/>
        <v>0</v>
      </c>
      <c r="K767" s="374"/>
      <c r="L767" s="374"/>
      <c r="M767" s="354"/>
      <c r="N767" s="355"/>
      <c r="O767" s="355"/>
      <c r="P767" s="355"/>
      <c r="Q767" s="355"/>
      <c r="R767" s="355"/>
      <c r="S767" s="356"/>
      <c r="T767" s="357"/>
      <c r="U767" s="338">
        <f t="shared" si="206"/>
        <v>0</v>
      </c>
      <c r="V767" s="374"/>
      <c r="W767" s="399">
        <f t="shared" si="207"/>
        <v>0</v>
      </c>
      <c r="X767" s="400">
        <f t="shared" si="208"/>
        <v>0</v>
      </c>
      <c r="Y767" s="400">
        <f t="shared" si="209"/>
        <v>0</v>
      </c>
      <c r="Z767" s="400">
        <f t="shared" si="210"/>
        <v>0</v>
      </c>
      <c r="AA767" s="400">
        <f t="shared" si="211"/>
        <v>0</v>
      </c>
      <c r="AB767" s="400">
        <f t="shared" si="212"/>
        <v>0</v>
      </c>
      <c r="AC767" s="400">
        <f t="shared" si="213"/>
        <v>0</v>
      </c>
      <c r="AD767" s="534">
        <f t="shared" si="203"/>
        <v>0</v>
      </c>
      <c r="AE767" s="386"/>
      <c r="AF767" s="405">
        <f t="shared" si="204"/>
        <v>0</v>
      </c>
      <c r="AG767" s="374"/>
      <c r="AH767" s="544"/>
    </row>
    <row r="768" spans="1:34" s="346" customFormat="1" hidden="1" x14ac:dyDescent="0.2">
      <c r="A768" s="384">
        <f t="shared" si="205"/>
        <v>0</v>
      </c>
      <c r="B768" s="385"/>
      <c r="C768" s="374"/>
      <c r="D768" s="438"/>
      <c r="E768" s="352"/>
      <c r="F768" s="353"/>
      <c r="G768" s="353"/>
      <c r="H768" s="353"/>
      <c r="I768" s="353"/>
      <c r="J768" s="394">
        <f t="shared" si="237"/>
        <v>0</v>
      </c>
      <c r="K768" s="374"/>
      <c r="L768" s="374"/>
      <c r="M768" s="354"/>
      <c r="N768" s="355"/>
      <c r="O768" s="355"/>
      <c r="P768" s="355"/>
      <c r="Q768" s="355"/>
      <c r="R768" s="355"/>
      <c r="S768" s="356"/>
      <c r="T768" s="357"/>
      <c r="U768" s="338">
        <f t="shared" si="206"/>
        <v>0</v>
      </c>
      <c r="V768" s="374"/>
      <c r="W768" s="399">
        <f t="shared" si="207"/>
        <v>0</v>
      </c>
      <c r="X768" s="400">
        <f t="shared" si="208"/>
        <v>0</v>
      </c>
      <c r="Y768" s="400">
        <f t="shared" si="209"/>
        <v>0</v>
      </c>
      <c r="Z768" s="400">
        <f t="shared" si="210"/>
        <v>0</v>
      </c>
      <c r="AA768" s="400">
        <f t="shared" si="211"/>
        <v>0</v>
      </c>
      <c r="AB768" s="400">
        <f t="shared" si="212"/>
        <v>0</v>
      </c>
      <c r="AC768" s="400">
        <f t="shared" si="213"/>
        <v>0</v>
      </c>
      <c r="AD768" s="534">
        <f t="shared" si="203"/>
        <v>0</v>
      </c>
      <c r="AE768" s="386"/>
      <c r="AF768" s="405">
        <f t="shared" si="204"/>
        <v>0</v>
      </c>
      <c r="AG768" s="374"/>
      <c r="AH768" s="544"/>
    </row>
    <row r="769" spans="1:34" s="346" customFormat="1" hidden="1" x14ac:dyDescent="0.2">
      <c r="A769" s="384">
        <f t="shared" si="205"/>
        <v>0</v>
      </c>
      <c r="B769" s="385"/>
      <c r="C769" s="374"/>
      <c r="D769" s="438"/>
      <c r="E769" s="352"/>
      <c r="F769" s="353"/>
      <c r="G769" s="353"/>
      <c r="H769" s="353"/>
      <c r="I769" s="353"/>
      <c r="J769" s="394">
        <f t="shared" si="237"/>
        <v>0</v>
      </c>
      <c r="K769" s="374"/>
      <c r="L769" s="374"/>
      <c r="M769" s="354"/>
      <c r="N769" s="355"/>
      <c r="O769" s="355"/>
      <c r="P769" s="355"/>
      <c r="Q769" s="355"/>
      <c r="R769" s="355"/>
      <c r="S769" s="356"/>
      <c r="T769" s="357"/>
      <c r="U769" s="338">
        <f t="shared" si="206"/>
        <v>0</v>
      </c>
      <c r="V769" s="374"/>
      <c r="W769" s="399">
        <f t="shared" si="207"/>
        <v>0</v>
      </c>
      <c r="X769" s="400">
        <f t="shared" si="208"/>
        <v>0</v>
      </c>
      <c r="Y769" s="400">
        <f t="shared" si="209"/>
        <v>0</v>
      </c>
      <c r="Z769" s="400">
        <f t="shared" si="210"/>
        <v>0</v>
      </c>
      <c r="AA769" s="400">
        <f t="shared" si="211"/>
        <v>0</v>
      </c>
      <c r="AB769" s="400">
        <f t="shared" si="212"/>
        <v>0</v>
      </c>
      <c r="AC769" s="400">
        <f t="shared" si="213"/>
        <v>0</v>
      </c>
      <c r="AD769" s="534">
        <f t="shared" si="203"/>
        <v>0</v>
      </c>
      <c r="AE769" s="386"/>
      <c r="AF769" s="405">
        <f t="shared" si="204"/>
        <v>0</v>
      </c>
      <c r="AG769" s="374"/>
      <c r="AH769" s="544"/>
    </row>
    <row r="770" spans="1:34" s="346" customFormat="1" hidden="1" x14ac:dyDescent="0.2">
      <c r="A770" s="384">
        <f t="shared" si="205"/>
        <v>0</v>
      </c>
      <c r="B770" s="385"/>
      <c r="C770" s="374"/>
      <c r="D770" s="438"/>
      <c r="E770" s="352"/>
      <c r="F770" s="353"/>
      <c r="G770" s="353"/>
      <c r="H770" s="353"/>
      <c r="I770" s="353"/>
      <c r="J770" s="394">
        <f t="shared" si="237"/>
        <v>0</v>
      </c>
      <c r="K770" s="374"/>
      <c r="L770" s="374"/>
      <c r="M770" s="354"/>
      <c r="N770" s="355"/>
      <c r="O770" s="355"/>
      <c r="P770" s="355"/>
      <c r="Q770" s="355"/>
      <c r="R770" s="355"/>
      <c r="S770" s="356"/>
      <c r="T770" s="357"/>
      <c r="U770" s="338">
        <f t="shared" si="206"/>
        <v>0</v>
      </c>
      <c r="V770" s="374"/>
      <c r="W770" s="399">
        <f t="shared" si="207"/>
        <v>0</v>
      </c>
      <c r="X770" s="400">
        <f t="shared" si="208"/>
        <v>0</v>
      </c>
      <c r="Y770" s="400">
        <f t="shared" si="209"/>
        <v>0</v>
      </c>
      <c r="Z770" s="400">
        <f t="shared" si="210"/>
        <v>0</v>
      </c>
      <c r="AA770" s="400">
        <f t="shared" si="211"/>
        <v>0</v>
      </c>
      <c r="AB770" s="400">
        <f t="shared" si="212"/>
        <v>0</v>
      </c>
      <c r="AC770" s="400">
        <f t="shared" si="213"/>
        <v>0</v>
      </c>
      <c r="AD770" s="534">
        <f t="shared" si="203"/>
        <v>0</v>
      </c>
      <c r="AE770" s="386"/>
      <c r="AF770" s="405">
        <f t="shared" si="204"/>
        <v>0</v>
      </c>
      <c r="AG770" s="374"/>
      <c r="AH770" s="544"/>
    </row>
    <row r="771" spans="1:34" s="346" customFormat="1" hidden="1" x14ac:dyDescent="0.2">
      <c r="A771" s="384">
        <f t="shared" si="205"/>
        <v>0</v>
      </c>
      <c r="B771" s="385"/>
      <c r="C771" s="374"/>
      <c r="D771" s="438"/>
      <c r="E771" s="352"/>
      <c r="F771" s="353"/>
      <c r="G771" s="353"/>
      <c r="H771" s="353"/>
      <c r="I771" s="353"/>
      <c r="J771" s="394">
        <f t="shared" si="237"/>
        <v>0</v>
      </c>
      <c r="K771" s="374"/>
      <c r="L771" s="374"/>
      <c r="M771" s="354"/>
      <c r="N771" s="355"/>
      <c r="O771" s="355"/>
      <c r="P771" s="355"/>
      <c r="Q771" s="355"/>
      <c r="R771" s="355"/>
      <c r="S771" s="356"/>
      <c r="T771" s="357"/>
      <c r="U771" s="338">
        <f t="shared" si="206"/>
        <v>0</v>
      </c>
      <c r="V771" s="374"/>
      <c r="W771" s="399">
        <f t="shared" si="207"/>
        <v>0</v>
      </c>
      <c r="X771" s="400">
        <f t="shared" si="208"/>
        <v>0</v>
      </c>
      <c r="Y771" s="400">
        <f t="shared" si="209"/>
        <v>0</v>
      </c>
      <c r="Z771" s="400">
        <f t="shared" si="210"/>
        <v>0</v>
      </c>
      <c r="AA771" s="400">
        <f t="shared" si="211"/>
        <v>0</v>
      </c>
      <c r="AB771" s="400">
        <f t="shared" si="212"/>
        <v>0</v>
      </c>
      <c r="AC771" s="400">
        <f t="shared" si="213"/>
        <v>0</v>
      </c>
      <c r="AD771" s="534">
        <f t="shared" si="203"/>
        <v>0</v>
      </c>
      <c r="AE771" s="386"/>
      <c r="AF771" s="405">
        <f t="shared" si="204"/>
        <v>0</v>
      </c>
      <c r="AG771" s="374"/>
      <c r="AH771" s="544"/>
    </row>
    <row r="772" spans="1:34" s="346" customFormat="1" hidden="1" x14ac:dyDescent="0.2">
      <c r="A772" s="384">
        <f t="shared" si="205"/>
        <v>0</v>
      </c>
      <c r="B772" s="385"/>
      <c r="C772" s="374"/>
      <c r="D772" s="438"/>
      <c r="E772" s="352"/>
      <c r="F772" s="353"/>
      <c r="G772" s="353"/>
      <c r="H772" s="353"/>
      <c r="I772" s="353"/>
      <c r="J772" s="394">
        <f t="shared" si="237"/>
        <v>0</v>
      </c>
      <c r="K772" s="374"/>
      <c r="L772" s="374"/>
      <c r="M772" s="354"/>
      <c r="N772" s="355"/>
      <c r="O772" s="355"/>
      <c r="P772" s="355"/>
      <c r="Q772" s="355"/>
      <c r="R772" s="355"/>
      <c r="S772" s="356"/>
      <c r="T772" s="357"/>
      <c r="U772" s="338">
        <f t="shared" si="206"/>
        <v>0</v>
      </c>
      <c r="V772" s="374"/>
      <c r="W772" s="399">
        <f t="shared" si="207"/>
        <v>0</v>
      </c>
      <c r="X772" s="400">
        <f t="shared" si="208"/>
        <v>0</v>
      </c>
      <c r="Y772" s="400">
        <f t="shared" si="209"/>
        <v>0</v>
      </c>
      <c r="Z772" s="400">
        <f t="shared" si="210"/>
        <v>0</v>
      </c>
      <c r="AA772" s="400">
        <f t="shared" si="211"/>
        <v>0</v>
      </c>
      <c r="AB772" s="400">
        <f t="shared" si="212"/>
        <v>0</v>
      </c>
      <c r="AC772" s="400">
        <f t="shared" si="213"/>
        <v>0</v>
      </c>
      <c r="AD772" s="534">
        <f t="shared" si="203"/>
        <v>0</v>
      </c>
      <c r="AE772" s="386"/>
      <c r="AF772" s="405">
        <f t="shared" si="204"/>
        <v>0</v>
      </c>
      <c r="AG772" s="374"/>
      <c r="AH772" s="544"/>
    </row>
    <row r="773" spans="1:34" s="346" customFormat="1" hidden="1" x14ac:dyDescent="0.2">
      <c r="A773" s="384">
        <f t="shared" si="205"/>
        <v>0</v>
      </c>
      <c r="B773" s="385"/>
      <c r="C773" s="374"/>
      <c r="D773" s="439"/>
      <c r="E773" s="358"/>
      <c r="F773" s="359"/>
      <c r="G773" s="359"/>
      <c r="H773" s="359"/>
      <c r="I773" s="359"/>
      <c r="J773" s="395">
        <f t="shared" si="237"/>
        <v>0</v>
      </c>
      <c r="K773" s="374"/>
      <c r="L773" s="374"/>
      <c r="M773" s="360"/>
      <c r="N773" s="361"/>
      <c r="O773" s="361"/>
      <c r="P773" s="361"/>
      <c r="Q773" s="361"/>
      <c r="R773" s="361"/>
      <c r="S773" s="362"/>
      <c r="T773" s="363"/>
      <c r="U773" s="339">
        <f t="shared" si="206"/>
        <v>0</v>
      </c>
      <c r="V773" s="374"/>
      <c r="W773" s="402">
        <f t="shared" si="207"/>
        <v>0</v>
      </c>
      <c r="X773" s="403">
        <f t="shared" si="208"/>
        <v>0</v>
      </c>
      <c r="Y773" s="403">
        <f t="shared" si="209"/>
        <v>0</v>
      </c>
      <c r="Z773" s="403">
        <f t="shared" si="210"/>
        <v>0</v>
      </c>
      <c r="AA773" s="403">
        <f t="shared" si="211"/>
        <v>0</v>
      </c>
      <c r="AB773" s="403">
        <f t="shared" si="212"/>
        <v>0</v>
      </c>
      <c r="AC773" s="403">
        <f t="shared" si="213"/>
        <v>0</v>
      </c>
      <c r="AD773" s="535">
        <f t="shared" si="203"/>
        <v>0</v>
      </c>
      <c r="AE773" s="386"/>
      <c r="AF773" s="406">
        <f t="shared" si="204"/>
        <v>0</v>
      </c>
      <c r="AG773" s="374"/>
      <c r="AH773" s="545"/>
    </row>
    <row r="774" spans="1:34" s="364" customFormat="1" x14ac:dyDescent="0.2">
      <c r="A774" s="387"/>
      <c r="B774" s="388"/>
      <c r="C774" s="389"/>
      <c r="D774" s="407" t="str">
        <f>"Sub-total '"&amp;D623&amp;"'"</f>
        <v>Sub-total 'Equipment Transport &amp; related costs'</v>
      </c>
      <c r="E774" s="408"/>
      <c r="F774" s="408"/>
      <c r="G774" s="408"/>
      <c r="H774" s="408"/>
      <c r="I774" s="408"/>
      <c r="J774" s="409">
        <f>SUM(J624:J773)</f>
        <v>0</v>
      </c>
      <c r="K774" s="389"/>
      <c r="L774" s="389"/>
      <c r="M774" s="426"/>
      <c r="N774" s="427"/>
      <c r="O774" s="427"/>
      <c r="P774" s="427"/>
      <c r="Q774" s="427"/>
      <c r="R774" s="427"/>
      <c r="S774" s="427"/>
      <c r="T774" s="427"/>
      <c r="U774" s="428"/>
      <c r="V774" s="389"/>
      <c r="W774" s="410">
        <f>SUM(W624:W773)</f>
        <v>0</v>
      </c>
      <c r="X774" s="411">
        <f t="shared" ref="X774:AD774" si="249">SUM(X624:X773)</f>
        <v>0</v>
      </c>
      <c r="Y774" s="411">
        <f t="shared" si="249"/>
        <v>0</v>
      </c>
      <c r="Z774" s="411">
        <f t="shared" si="249"/>
        <v>0</v>
      </c>
      <c r="AA774" s="411">
        <f t="shared" si="249"/>
        <v>0</v>
      </c>
      <c r="AB774" s="411">
        <f t="shared" si="249"/>
        <v>0</v>
      </c>
      <c r="AC774" s="411">
        <f t="shared" si="249"/>
        <v>0</v>
      </c>
      <c r="AD774" s="411">
        <f t="shared" si="249"/>
        <v>0</v>
      </c>
      <c r="AE774" s="389"/>
      <c r="AF774" s="410">
        <f t="shared" ref="AF774" si="250">SUM(AF624:AF773)</f>
        <v>0</v>
      </c>
      <c r="AG774" s="389"/>
      <c r="AH774" s="546"/>
    </row>
    <row r="775" spans="1:34" ht="5.25" customHeight="1" x14ac:dyDescent="0.2">
      <c r="A775" s="371"/>
      <c r="B775" s="372"/>
      <c r="C775" s="372"/>
      <c r="D775" s="412"/>
      <c r="E775" s="413"/>
      <c r="F775" s="413"/>
      <c r="G775" s="413"/>
      <c r="H775" s="413"/>
      <c r="I775" s="413"/>
      <c r="J775" s="414"/>
      <c r="K775" s="415"/>
      <c r="L775" s="415"/>
      <c r="M775" s="415"/>
      <c r="N775" s="415"/>
      <c r="O775" s="415"/>
      <c r="P775" s="415"/>
      <c r="Q775" s="415"/>
      <c r="R775" s="415"/>
      <c r="S775" s="415"/>
      <c r="T775" s="415"/>
      <c r="U775" s="415"/>
      <c r="V775" s="415"/>
      <c r="W775" s="415"/>
      <c r="X775" s="415"/>
      <c r="Y775" s="415"/>
      <c r="Z775" s="415"/>
      <c r="AA775" s="415"/>
      <c r="AB775" s="415"/>
      <c r="AC775" s="415"/>
      <c r="AD775" s="416"/>
      <c r="AE775" s="415"/>
      <c r="AF775" s="417"/>
      <c r="AG775" s="372"/>
      <c r="AH775" s="541"/>
    </row>
    <row r="776" spans="1:34" ht="12.75" x14ac:dyDescent="0.2">
      <c r="A776" s="383"/>
      <c r="B776" s="372"/>
      <c r="C776" s="372"/>
      <c r="D776" s="418" t="s">
        <v>51</v>
      </c>
      <c r="E776" s="469"/>
      <c r="F776" s="469"/>
      <c r="G776" s="469"/>
      <c r="H776" s="469"/>
      <c r="I776" s="469"/>
      <c r="J776" s="470"/>
      <c r="K776" s="470"/>
      <c r="L776" s="470"/>
      <c r="M776" s="470"/>
      <c r="N776" s="470"/>
      <c r="O776" s="470"/>
      <c r="P776" s="470"/>
      <c r="Q776" s="470"/>
      <c r="R776" s="470"/>
      <c r="S776" s="470"/>
      <c r="T776" s="470"/>
      <c r="U776" s="470"/>
      <c r="V776" s="470"/>
      <c r="W776" s="470"/>
      <c r="X776" s="470"/>
      <c r="Y776" s="470"/>
      <c r="Z776" s="470"/>
      <c r="AA776" s="470"/>
      <c r="AB776" s="470"/>
      <c r="AC776" s="470"/>
      <c r="AD776" s="471"/>
      <c r="AE776" s="470"/>
      <c r="AF776" s="472"/>
      <c r="AG776" s="372"/>
      <c r="AH776" s="542"/>
    </row>
    <row r="777" spans="1:34" s="346" customFormat="1" x14ac:dyDescent="0.2">
      <c r="A777" s="384">
        <f>IF(AND(J777&lt;&gt;0,U777&lt;&gt;1),1,0)</f>
        <v>0</v>
      </c>
      <c r="B777" s="385"/>
      <c r="C777" s="374"/>
      <c r="D777" s="437"/>
      <c r="E777" s="347"/>
      <c r="F777" s="347"/>
      <c r="G777" s="347"/>
      <c r="H777" s="347"/>
      <c r="I777" s="347"/>
      <c r="J777" s="393">
        <f t="shared" ref="J777:J840" si="251">IF(ISBLANK(H777),G777*I777,G777*I777*H777)</f>
        <v>0</v>
      </c>
      <c r="K777" s="374"/>
      <c r="L777" s="374"/>
      <c r="M777" s="348"/>
      <c r="N777" s="349"/>
      <c r="O777" s="349"/>
      <c r="P777" s="349"/>
      <c r="Q777" s="349"/>
      <c r="R777" s="349"/>
      <c r="S777" s="350"/>
      <c r="T777" s="351"/>
      <c r="U777" s="337">
        <f>SUM(M777:T777)</f>
        <v>0</v>
      </c>
      <c r="V777" s="374"/>
      <c r="W777" s="396">
        <f t="shared" ref="W777:AC777" si="252">$J777*M777</f>
        <v>0</v>
      </c>
      <c r="X777" s="397">
        <f t="shared" si="252"/>
        <v>0</v>
      </c>
      <c r="Y777" s="397">
        <f t="shared" si="252"/>
        <v>0</v>
      </c>
      <c r="Z777" s="397">
        <f t="shared" si="252"/>
        <v>0</v>
      </c>
      <c r="AA777" s="397">
        <f t="shared" si="252"/>
        <v>0</v>
      </c>
      <c r="AB777" s="397">
        <f t="shared" si="252"/>
        <v>0</v>
      </c>
      <c r="AC777" s="397">
        <f t="shared" si="252"/>
        <v>0</v>
      </c>
      <c r="AD777" s="533">
        <f t="shared" ref="AD777:AD926" si="253">SUM(W777:AC777)</f>
        <v>0</v>
      </c>
      <c r="AE777" s="386"/>
      <c r="AF777" s="404">
        <f t="shared" ref="AF777:AF926" si="254">$J777*T777</f>
        <v>0</v>
      </c>
      <c r="AG777" s="374"/>
      <c r="AH777" s="543"/>
    </row>
    <row r="778" spans="1:34" s="346" customFormat="1" x14ac:dyDescent="0.2">
      <c r="A778" s="384">
        <f t="shared" ref="A778:A926" si="255">IF(AND(J778&lt;&gt;0,U778&lt;&gt;1),1,0)</f>
        <v>0</v>
      </c>
      <c r="B778" s="385"/>
      <c r="C778" s="374"/>
      <c r="D778" s="438"/>
      <c r="E778" s="352"/>
      <c r="F778" s="353"/>
      <c r="G778" s="353"/>
      <c r="H778" s="353"/>
      <c r="I778" s="353"/>
      <c r="J778" s="394">
        <f t="shared" si="251"/>
        <v>0</v>
      </c>
      <c r="K778" s="374"/>
      <c r="L778" s="374"/>
      <c r="M778" s="354"/>
      <c r="N778" s="355"/>
      <c r="O778" s="355"/>
      <c r="P778" s="355"/>
      <c r="Q778" s="355"/>
      <c r="R778" s="355"/>
      <c r="S778" s="356"/>
      <c r="T778" s="357"/>
      <c r="U778" s="338">
        <f t="shared" ref="U778:U926" si="256">SUM(M778:T778)</f>
        <v>0</v>
      </c>
      <c r="V778" s="374"/>
      <c r="W778" s="399">
        <f t="shared" ref="W778:W926" si="257">$J778*M778</f>
        <v>0</v>
      </c>
      <c r="X778" s="400">
        <f t="shared" ref="X778:X926" si="258">$J778*N778</f>
        <v>0</v>
      </c>
      <c r="Y778" s="400">
        <f t="shared" ref="Y778:Y926" si="259">$J778*O778</f>
        <v>0</v>
      </c>
      <c r="Z778" s="400">
        <f t="shared" ref="Z778:Z926" si="260">$J778*P778</f>
        <v>0</v>
      </c>
      <c r="AA778" s="400">
        <f t="shared" ref="AA778:AA926" si="261">$J778*Q778</f>
        <v>0</v>
      </c>
      <c r="AB778" s="400">
        <f t="shared" ref="AB778:AB926" si="262">$J778*R778</f>
        <v>0</v>
      </c>
      <c r="AC778" s="400">
        <f t="shared" ref="AC778:AC926" si="263">$J778*S778</f>
        <v>0</v>
      </c>
      <c r="AD778" s="534">
        <f t="shared" si="253"/>
        <v>0</v>
      </c>
      <c r="AE778" s="386"/>
      <c r="AF778" s="405">
        <f t="shared" si="254"/>
        <v>0</v>
      </c>
      <c r="AG778" s="374"/>
      <c r="AH778" s="544"/>
    </row>
    <row r="779" spans="1:34" s="346" customFormat="1" x14ac:dyDescent="0.2">
      <c r="A779" s="384">
        <f t="shared" si="255"/>
        <v>0</v>
      </c>
      <c r="B779" s="385"/>
      <c r="C779" s="374"/>
      <c r="D779" s="438"/>
      <c r="E779" s="352"/>
      <c r="F779" s="353"/>
      <c r="G779" s="353"/>
      <c r="H779" s="353"/>
      <c r="I779" s="353"/>
      <c r="J779" s="394">
        <f t="shared" si="251"/>
        <v>0</v>
      </c>
      <c r="K779" s="374"/>
      <c r="L779" s="374"/>
      <c r="M779" s="354"/>
      <c r="N779" s="355"/>
      <c r="O779" s="355"/>
      <c r="P779" s="355"/>
      <c r="Q779" s="355"/>
      <c r="R779" s="355"/>
      <c r="S779" s="356"/>
      <c r="T779" s="357"/>
      <c r="U779" s="338">
        <f t="shared" si="256"/>
        <v>0</v>
      </c>
      <c r="V779" s="374"/>
      <c r="W779" s="399">
        <f t="shared" si="257"/>
        <v>0</v>
      </c>
      <c r="X779" s="400">
        <f t="shared" si="258"/>
        <v>0</v>
      </c>
      <c r="Y779" s="400">
        <f t="shared" si="259"/>
        <v>0</v>
      </c>
      <c r="Z779" s="400">
        <f t="shared" si="260"/>
        <v>0</v>
      </c>
      <c r="AA779" s="400">
        <f t="shared" si="261"/>
        <v>0</v>
      </c>
      <c r="AB779" s="400">
        <f t="shared" si="262"/>
        <v>0</v>
      </c>
      <c r="AC779" s="400">
        <f t="shared" si="263"/>
        <v>0</v>
      </c>
      <c r="AD779" s="534">
        <f t="shared" si="253"/>
        <v>0</v>
      </c>
      <c r="AE779" s="386"/>
      <c r="AF779" s="405">
        <f t="shared" si="254"/>
        <v>0</v>
      </c>
      <c r="AG779" s="374"/>
      <c r="AH779" s="544"/>
    </row>
    <row r="780" spans="1:34" s="346" customFormat="1" x14ac:dyDescent="0.2">
      <c r="A780" s="384">
        <f t="shared" si="255"/>
        <v>0</v>
      </c>
      <c r="B780" s="385"/>
      <c r="C780" s="374"/>
      <c r="D780" s="438"/>
      <c r="E780" s="352"/>
      <c r="F780" s="353"/>
      <c r="G780" s="353"/>
      <c r="H780" s="353"/>
      <c r="I780" s="353"/>
      <c r="J780" s="394">
        <f t="shared" si="251"/>
        <v>0</v>
      </c>
      <c r="K780" s="374"/>
      <c r="L780" s="374"/>
      <c r="M780" s="354"/>
      <c r="N780" s="355"/>
      <c r="O780" s="355"/>
      <c r="P780" s="355"/>
      <c r="Q780" s="355"/>
      <c r="R780" s="355"/>
      <c r="S780" s="356"/>
      <c r="T780" s="357"/>
      <c r="U780" s="338">
        <f t="shared" si="256"/>
        <v>0</v>
      </c>
      <c r="V780" s="374"/>
      <c r="W780" s="399">
        <f t="shared" si="257"/>
        <v>0</v>
      </c>
      <c r="X780" s="400">
        <f t="shared" si="258"/>
        <v>0</v>
      </c>
      <c r="Y780" s="400">
        <f t="shared" si="259"/>
        <v>0</v>
      </c>
      <c r="Z780" s="400">
        <f t="shared" si="260"/>
        <v>0</v>
      </c>
      <c r="AA780" s="400">
        <f t="shared" si="261"/>
        <v>0</v>
      </c>
      <c r="AB780" s="400">
        <f t="shared" si="262"/>
        <v>0</v>
      </c>
      <c r="AC780" s="400">
        <f t="shared" si="263"/>
        <v>0</v>
      </c>
      <c r="AD780" s="534">
        <f t="shared" si="253"/>
        <v>0</v>
      </c>
      <c r="AE780" s="386"/>
      <c r="AF780" s="405">
        <f t="shared" si="254"/>
        <v>0</v>
      </c>
      <c r="AG780" s="374"/>
      <c r="AH780" s="544"/>
    </row>
    <row r="781" spans="1:34" s="346" customFormat="1" x14ac:dyDescent="0.2">
      <c r="A781" s="384">
        <f t="shared" si="255"/>
        <v>0</v>
      </c>
      <c r="B781" s="385"/>
      <c r="C781" s="374"/>
      <c r="D781" s="438"/>
      <c r="E781" s="352"/>
      <c r="F781" s="353"/>
      <c r="G781" s="353"/>
      <c r="H781" s="353"/>
      <c r="I781" s="353"/>
      <c r="J781" s="394">
        <f t="shared" si="251"/>
        <v>0</v>
      </c>
      <c r="K781" s="374"/>
      <c r="L781" s="374"/>
      <c r="M781" s="354"/>
      <c r="N781" s="355"/>
      <c r="O781" s="355"/>
      <c r="P781" s="355"/>
      <c r="Q781" s="355"/>
      <c r="R781" s="355"/>
      <c r="S781" s="356"/>
      <c r="T781" s="357"/>
      <c r="U781" s="338">
        <f t="shared" si="256"/>
        <v>0</v>
      </c>
      <c r="V781" s="374"/>
      <c r="W781" s="399">
        <f t="shared" si="257"/>
        <v>0</v>
      </c>
      <c r="X781" s="400">
        <f t="shared" si="258"/>
        <v>0</v>
      </c>
      <c r="Y781" s="400">
        <f t="shared" si="259"/>
        <v>0</v>
      </c>
      <c r="Z781" s="400">
        <f t="shared" si="260"/>
        <v>0</v>
      </c>
      <c r="AA781" s="400">
        <f t="shared" si="261"/>
        <v>0</v>
      </c>
      <c r="AB781" s="400">
        <f t="shared" si="262"/>
        <v>0</v>
      </c>
      <c r="AC781" s="400">
        <f t="shared" si="263"/>
        <v>0</v>
      </c>
      <c r="AD781" s="534">
        <f t="shared" si="253"/>
        <v>0</v>
      </c>
      <c r="AE781" s="386"/>
      <c r="AF781" s="405">
        <f t="shared" si="254"/>
        <v>0</v>
      </c>
      <c r="AG781" s="374"/>
      <c r="AH781" s="544"/>
    </row>
    <row r="782" spans="1:34" s="346" customFormat="1" x14ac:dyDescent="0.2">
      <c r="A782" s="384">
        <f t="shared" si="255"/>
        <v>0</v>
      </c>
      <c r="B782" s="385"/>
      <c r="C782" s="374"/>
      <c r="D782" s="438"/>
      <c r="E782" s="352"/>
      <c r="F782" s="353"/>
      <c r="G782" s="353"/>
      <c r="H782" s="353"/>
      <c r="I782" s="353"/>
      <c r="J782" s="394">
        <f t="shared" si="251"/>
        <v>0</v>
      </c>
      <c r="K782" s="374"/>
      <c r="L782" s="374"/>
      <c r="M782" s="354"/>
      <c r="N782" s="355"/>
      <c r="O782" s="355"/>
      <c r="P782" s="355"/>
      <c r="Q782" s="355"/>
      <c r="R782" s="355"/>
      <c r="S782" s="356"/>
      <c r="T782" s="357"/>
      <c r="U782" s="338">
        <f t="shared" si="256"/>
        <v>0</v>
      </c>
      <c r="V782" s="374"/>
      <c r="W782" s="399">
        <f t="shared" si="257"/>
        <v>0</v>
      </c>
      <c r="X782" s="400">
        <f t="shared" si="258"/>
        <v>0</v>
      </c>
      <c r="Y782" s="400">
        <f t="shared" si="259"/>
        <v>0</v>
      </c>
      <c r="Z782" s="400">
        <f t="shared" si="260"/>
        <v>0</v>
      </c>
      <c r="AA782" s="400">
        <f t="shared" si="261"/>
        <v>0</v>
      </c>
      <c r="AB782" s="400">
        <f t="shared" si="262"/>
        <v>0</v>
      </c>
      <c r="AC782" s="400">
        <f t="shared" si="263"/>
        <v>0</v>
      </c>
      <c r="AD782" s="534">
        <f t="shared" si="253"/>
        <v>0</v>
      </c>
      <c r="AE782" s="386"/>
      <c r="AF782" s="405">
        <f t="shared" si="254"/>
        <v>0</v>
      </c>
      <c r="AG782" s="374"/>
      <c r="AH782" s="544"/>
    </row>
    <row r="783" spans="1:34" s="346" customFormat="1" x14ac:dyDescent="0.2">
      <c r="A783" s="384">
        <f t="shared" si="255"/>
        <v>0</v>
      </c>
      <c r="B783" s="385"/>
      <c r="C783" s="374"/>
      <c r="D783" s="438"/>
      <c r="E783" s="352"/>
      <c r="F783" s="353"/>
      <c r="G783" s="353"/>
      <c r="H783" s="353"/>
      <c r="I783" s="353"/>
      <c r="J783" s="394">
        <f t="shared" si="251"/>
        <v>0</v>
      </c>
      <c r="K783" s="374"/>
      <c r="L783" s="374"/>
      <c r="M783" s="354"/>
      <c r="N783" s="355"/>
      <c r="O783" s="355"/>
      <c r="P783" s="355"/>
      <c r="Q783" s="355"/>
      <c r="R783" s="355"/>
      <c r="S783" s="356"/>
      <c r="T783" s="357"/>
      <c r="U783" s="338">
        <f t="shared" si="256"/>
        <v>0</v>
      </c>
      <c r="V783" s="374"/>
      <c r="W783" s="399">
        <f t="shared" si="257"/>
        <v>0</v>
      </c>
      <c r="X783" s="400">
        <f t="shared" si="258"/>
        <v>0</v>
      </c>
      <c r="Y783" s="400">
        <f t="shared" si="259"/>
        <v>0</v>
      </c>
      <c r="Z783" s="400">
        <f t="shared" si="260"/>
        <v>0</v>
      </c>
      <c r="AA783" s="400">
        <f t="shared" si="261"/>
        <v>0</v>
      </c>
      <c r="AB783" s="400">
        <f t="shared" si="262"/>
        <v>0</v>
      </c>
      <c r="AC783" s="400">
        <f t="shared" si="263"/>
        <v>0</v>
      </c>
      <c r="AD783" s="534">
        <f t="shared" si="253"/>
        <v>0</v>
      </c>
      <c r="AE783" s="386"/>
      <c r="AF783" s="405">
        <f t="shared" si="254"/>
        <v>0</v>
      </c>
      <c r="AG783" s="374"/>
      <c r="AH783" s="544"/>
    </row>
    <row r="784" spans="1:34" s="346" customFormat="1" x14ac:dyDescent="0.2">
      <c r="A784" s="384">
        <f t="shared" si="255"/>
        <v>0</v>
      </c>
      <c r="B784" s="385"/>
      <c r="C784" s="374"/>
      <c r="D784" s="438"/>
      <c r="E784" s="352"/>
      <c r="F784" s="353"/>
      <c r="G784" s="353"/>
      <c r="H784" s="353"/>
      <c r="I784" s="353"/>
      <c r="J784" s="394">
        <f t="shared" si="251"/>
        <v>0</v>
      </c>
      <c r="K784" s="374"/>
      <c r="L784" s="374"/>
      <c r="M784" s="354"/>
      <c r="N784" s="355"/>
      <c r="O784" s="355"/>
      <c r="P784" s="355"/>
      <c r="Q784" s="355"/>
      <c r="R784" s="355"/>
      <c r="S784" s="356"/>
      <c r="T784" s="357"/>
      <c r="U784" s="338">
        <f t="shared" si="256"/>
        <v>0</v>
      </c>
      <c r="V784" s="374"/>
      <c r="W784" s="399">
        <f t="shared" si="257"/>
        <v>0</v>
      </c>
      <c r="X784" s="400">
        <f t="shared" si="258"/>
        <v>0</v>
      </c>
      <c r="Y784" s="400">
        <f t="shared" si="259"/>
        <v>0</v>
      </c>
      <c r="Z784" s="400">
        <f t="shared" si="260"/>
        <v>0</v>
      </c>
      <c r="AA784" s="400">
        <f t="shared" si="261"/>
        <v>0</v>
      </c>
      <c r="AB784" s="400">
        <f t="shared" si="262"/>
        <v>0</v>
      </c>
      <c r="AC784" s="400">
        <f t="shared" si="263"/>
        <v>0</v>
      </c>
      <c r="AD784" s="534">
        <f t="shared" si="253"/>
        <v>0</v>
      </c>
      <c r="AE784" s="386"/>
      <c r="AF784" s="405">
        <f t="shared" si="254"/>
        <v>0</v>
      </c>
      <c r="AG784" s="374"/>
      <c r="AH784" s="544"/>
    </row>
    <row r="785" spans="1:34" s="346" customFormat="1" x14ac:dyDescent="0.2">
      <c r="A785" s="384">
        <f t="shared" si="255"/>
        <v>0</v>
      </c>
      <c r="B785" s="385"/>
      <c r="C785" s="374"/>
      <c r="D785" s="438"/>
      <c r="E785" s="352"/>
      <c r="F785" s="353"/>
      <c r="G785" s="353"/>
      <c r="H785" s="353"/>
      <c r="I785" s="353"/>
      <c r="J785" s="394">
        <f t="shared" si="251"/>
        <v>0</v>
      </c>
      <c r="K785" s="374"/>
      <c r="L785" s="374"/>
      <c r="M785" s="354"/>
      <c r="N785" s="355"/>
      <c r="O785" s="355"/>
      <c r="P785" s="355"/>
      <c r="Q785" s="355"/>
      <c r="R785" s="355"/>
      <c r="S785" s="356"/>
      <c r="T785" s="357"/>
      <c r="U785" s="338">
        <f t="shared" si="256"/>
        <v>0</v>
      </c>
      <c r="V785" s="374"/>
      <c r="W785" s="399">
        <f t="shared" si="257"/>
        <v>0</v>
      </c>
      <c r="X785" s="400">
        <f t="shared" si="258"/>
        <v>0</v>
      </c>
      <c r="Y785" s="400">
        <f t="shared" si="259"/>
        <v>0</v>
      </c>
      <c r="Z785" s="400">
        <f t="shared" si="260"/>
        <v>0</v>
      </c>
      <c r="AA785" s="400">
        <f t="shared" si="261"/>
        <v>0</v>
      </c>
      <c r="AB785" s="400">
        <f t="shared" si="262"/>
        <v>0</v>
      </c>
      <c r="AC785" s="400">
        <f t="shared" si="263"/>
        <v>0</v>
      </c>
      <c r="AD785" s="534">
        <f t="shared" si="253"/>
        <v>0</v>
      </c>
      <c r="AE785" s="386"/>
      <c r="AF785" s="405">
        <f t="shared" si="254"/>
        <v>0</v>
      </c>
      <c r="AG785" s="374"/>
      <c r="AH785" s="544"/>
    </row>
    <row r="786" spans="1:34" s="346" customFormat="1" x14ac:dyDescent="0.2">
      <c r="A786" s="384">
        <f t="shared" si="255"/>
        <v>0</v>
      </c>
      <c r="B786" s="385"/>
      <c r="C786" s="374"/>
      <c r="D786" s="438"/>
      <c r="E786" s="352"/>
      <c r="F786" s="353"/>
      <c r="G786" s="353"/>
      <c r="H786" s="353"/>
      <c r="I786" s="353"/>
      <c r="J786" s="394">
        <f t="shared" si="251"/>
        <v>0</v>
      </c>
      <c r="K786" s="374"/>
      <c r="L786" s="374"/>
      <c r="M786" s="354"/>
      <c r="N786" s="355"/>
      <c r="O786" s="355"/>
      <c r="P786" s="355"/>
      <c r="Q786" s="355"/>
      <c r="R786" s="355"/>
      <c r="S786" s="356"/>
      <c r="T786" s="357"/>
      <c r="U786" s="338">
        <f t="shared" si="256"/>
        <v>0</v>
      </c>
      <c r="V786" s="374"/>
      <c r="W786" s="399">
        <f t="shared" si="257"/>
        <v>0</v>
      </c>
      <c r="X786" s="400">
        <f t="shared" si="258"/>
        <v>0</v>
      </c>
      <c r="Y786" s="400">
        <f t="shared" si="259"/>
        <v>0</v>
      </c>
      <c r="Z786" s="400">
        <f t="shared" si="260"/>
        <v>0</v>
      </c>
      <c r="AA786" s="400">
        <f t="shared" si="261"/>
        <v>0</v>
      </c>
      <c r="AB786" s="400">
        <f t="shared" si="262"/>
        <v>0</v>
      </c>
      <c r="AC786" s="400">
        <f t="shared" si="263"/>
        <v>0</v>
      </c>
      <c r="AD786" s="534">
        <f t="shared" si="253"/>
        <v>0</v>
      </c>
      <c r="AE786" s="386"/>
      <c r="AF786" s="405">
        <f t="shared" si="254"/>
        <v>0</v>
      </c>
      <c r="AG786" s="374"/>
      <c r="AH786" s="544"/>
    </row>
    <row r="787" spans="1:34" s="346" customFormat="1" hidden="1" x14ac:dyDescent="0.2">
      <c r="A787" s="384">
        <f t="shared" si="255"/>
        <v>0</v>
      </c>
      <c r="B787" s="385"/>
      <c r="C787" s="374"/>
      <c r="D787" s="438"/>
      <c r="E787" s="352"/>
      <c r="F787" s="353"/>
      <c r="G787" s="353"/>
      <c r="H787" s="353"/>
      <c r="I787" s="353"/>
      <c r="J787" s="394">
        <f t="shared" si="251"/>
        <v>0</v>
      </c>
      <c r="K787" s="374"/>
      <c r="L787" s="374"/>
      <c r="M787" s="354"/>
      <c r="N787" s="355"/>
      <c r="O787" s="355"/>
      <c r="P787" s="355"/>
      <c r="Q787" s="355"/>
      <c r="R787" s="355"/>
      <c r="S787" s="356"/>
      <c r="T787" s="357"/>
      <c r="U787" s="338">
        <f t="shared" si="256"/>
        <v>0</v>
      </c>
      <c r="V787" s="374"/>
      <c r="W787" s="399">
        <f t="shared" si="257"/>
        <v>0</v>
      </c>
      <c r="X787" s="400">
        <f t="shared" si="258"/>
        <v>0</v>
      </c>
      <c r="Y787" s="400">
        <f t="shared" si="259"/>
        <v>0</v>
      </c>
      <c r="Z787" s="400">
        <f t="shared" si="260"/>
        <v>0</v>
      </c>
      <c r="AA787" s="400">
        <f t="shared" si="261"/>
        <v>0</v>
      </c>
      <c r="AB787" s="400">
        <f t="shared" si="262"/>
        <v>0</v>
      </c>
      <c r="AC787" s="400">
        <f t="shared" si="263"/>
        <v>0</v>
      </c>
      <c r="AD787" s="534">
        <f t="shared" si="253"/>
        <v>0</v>
      </c>
      <c r="AE787" s="386"/>
      <c r="AF787" s="405">
        <f t="shared" si="254"/>
        <v>0</v>
      </c>
      <c r="AG787" s="374"/>
      <c r="AH787" s="544"/>
    </row>
    <row r="788" spans="1:34" s="346" customFormat="1" hidden="1" x14ac:dyDescent="0.2">
      <c r="A788" s="384">
        <f t="shared" si="255"/>
        <v>0</v>
      </c>
      <c r="B788" s="385"/>
      <c r="C788" s="374"/>
      <c r="D788" s="438"/>
      <c r="E788" s="352"/>
      <c r="F788" s="353"/>
      <c r="G788" s="353"/>
      <c r="H788" s="353"/>
      <c r="I788" s="353"/>
      <c r="J788" s="394">
        <f t="shared" si="251"/>
        <v>0</v>
      </c>
      <c r="K788" s="374"/>
      <c r="L788" s="374"/>
      <c r="M788" s="354"/>
      <c r="N788" s="355"/>
      <c r="O788" s="355"/>
      <c r="P788" s="355"/>
      <c r="Q788" s="355"/>
      <c r="R788" s="355"/>
      <c r="S788" s="356"/>
      <c r="T788" s="357"/>
      <c r="U788" s="338">
        <f t="shared" si="256"/>
        <v>0</v>
      </c>
      <c r="V788" s="374"/>
      <c r="W788" s="399">
        <f t="shared" si="257"/>
        <v>0</v>
      </c>
      <c r="X788" s="400">
        <f t="shared" si="258"/>
        <v>0</v>
      </c>
      <c r="Y788" s="400">
        <f t="shared" si="259"/>
        <v>0</v>
      </c>
      <c r="Z788" s="400">
        <f t="shared" si="260"/>
        <v>0</v>
      </c>
      <c r="AA788" s="400">
        <f t="shared" si="261"/>
        <v>0</v>
      </c>
      <c r="AB788" s="400">
        <f t="shared" si="262"/>
        <v>0</v>
      </c>
      <c r="AC788" s="400">
        <f t="shared" si="263"/>
        <v>0</v>
      </c>
      <c r="AD788" s="534">
        <f t="shared" si="253"/>
        <v>0</v>
      </c>
      <c r="AE788" s="386"/>
      <c r="AF788" s="405">
        <f t="shared" si="254"/>
        <v>0</v>
      </c>
      <c r="AG788" s="374"/>
      <c r="AH788" s="544"/>
    </row>
    <row r="789" spans="1:34" s="346" customFormat="1" hidden="1" x14ac:dyDescent="0.2">
      <c r="A789" s="384">
        <f t="shared" ref="A789:A852" si="264">IF(AND(J789&lt;&gt;0,U789&lt;&gt;1),1,0)</f>
        <v>0</v>
      </c>
      <c r="B789" s="385"/>
      <c r="C789" s="374"/>
      <c r="D789" s="438"/>
      <c r="E789" s="352"/>
      <c r="F789" s="353"/>
      <c r="G789" s="353"/>
      <c r="H789" s="353"/>
      <c r="I789" s="353"/>
      <c r="J789" s="394">
        <f t="shared" si="251"/>
        <v>0</v>
      </c>
      <c r="K789" s="374"/>
      <c r="L789" s="374"/>
      <c r="M789" s="354"/>
      <c r="N789" s="355"/>
      <c r="O789" s="355"/>
      <c r="P789" s="355"/>
      <c r="Q789" s="355"/>
      <c r="R789" s="355"/>
      <c r="S789" s="356"/>
      <c r="T789" s="357"/>
      <c r="U789" s="338">
        <f t="shared" ref="U789:U852" si="265">SUM(M789:T789)</f>
        <v>0</v>
      </c>
      <c r="V789" s="374"/>
      <c r="W789" s="399">
        <f t="shared" ref="W789:W852" si="266">$J789*M789</f>
        <v>0</v>
      </c>
      <c r="X789" s="400">
        <f t="shared" ref="X789:X852" si="267">$J789*N789</f>
        <v>0</v>
      </c>
      <c r="Y789" s="400">
        <f t="shared" ref="Y789:Y852" si="268">$J789*O789</f>
        <v>0</v>
      </c>
      <c r="Z789" s="400">
        <f t="shared" ref="Z789:Z852" si="269">$J789*P789</f>
        <v>0</v>
      </c>
      <c r="AA789" s="400">
        <f t="shared" ref="AA789:AA852" si="270">$J789*Q789</f>
        <v>0</v>
      </c>
      <c r="AB789" s="400">
        <f t="shared" ref="AB789:AB852" si="271">$J789*R789</f>
        <v>0</v>
      </c>
      <c r="AC789" s="400">
        <f t="shared" ref="AC789:AC852" si="272">$J789*S789</f>
        <v>0</v>
      </c>
      <c r="AD789" s="534">
        <f t="shared" ref="AD789:AD852" si="273">SUM(W789:AC789)</f>
        <v>0</v>
      </c>
      <c r="AE789" s="386"/>
      <c r="AF789" s="405">
        <f t="shared" ref="AF789:AF852" si="274">$J789*T789</f>
        <v>0</v>
      </c>
      <c r="AG789" s="374"/>
      <c r="AH789" s="544"/>
    </row>
    <row r="790" spans="1:34" s="346" customFormat="1" hidden="1" x14ac:dyDescent="0.2">
      <c r="A790" s="384">
        <f t="shared" si="264"/>
        <v>0</v>
      </c>
      <c r="B790" s="385"/>
      <c r="C790" s="374"/>
      <c r="D790" s="438"/>
      <c r="E790" s="352"/>
      <c r="F790" s="353"/>
      <c r="G790" s="353"/>
      <c r="H790" s="353"/>
      <c r="I790" s="353"/>
      <c r="J790" s="394">
        <f t="shared" si="251"/>
        <v>0</v>
      </c>
      <c r="K790" s="374"/>
      <c r="L790" s="374"/>
      <c r="M790" s="354"/>
      <c r="N790" s="355"/>
      <c r="O790" s="355"/>
      <c r="P790" s="355"/>
      <c r="Q790" s="355"/>
      <c r="R790" s="355"/>
      <c r="S790" s="356"/>
      <c r="T790" s="357"/>
      <c r="U790" s="338">
        <f t="shared" si="265"/>
        <v>0</v>
      </c>
      <c r="V790" s="374"/>
      <c r="W790" s="399">
        <f t="shared" si="266"/>
        <v>0</v>
      </c>
      <c r="X790" s="400">
        <f t="shared" si="267"/>
        <v>0</v>
      </c>
      <c r="Y790" s="400">
        <f t="shared" si="268"/>
        <v>0</v>
      </c>
      <c r="Z790" s="400">
        <f t="shared" si="269"/>
        <v>0</v>
      </c>
      <c r="AA790" s="400">
        <f t="shared" si="270"/>
        <v>0</v>
      </c>
      <c r="AB790" s="400">
        <f t="shared" si="271"/>
        <v>0</v>
      </c>
      <c r="AC790" s="400">
        <f t="shared" si="272"/>
        <v>0</v>
      </c>
      <c r="AD790" s="534">
        <f t="shared" si="273"/>
        <v>0</v>
      </c>
      <c r="AE790" s="386"/>
      <c r="AF790" s="405">
        <f t="shared" si="274"/>
        <v>0</v>
      </c>
      <c r="AG790" s="374"/>
      <c r="AH790" s="544"/>
    </row>
    <row r="791" spans="1:34" s="346" customFormat="1" hidden="1" x14ac:dyDescent="0.2">
      <c r="A791" s="384">
        <f t="shared" si="264"/>
        <v>0</v>
      </c>
      <c r="B791" s="385"/>
      <c r="C791" s="374"/>
      <c r="D791" s="438"/>
      <c r="E791" s="352"/>
      <c r="F791" s="353"/>
      <c r="G791" s="353"/>
      <c r="H791" s="353"/>
      <c r="I791" s="353"/>
      <c r="J791" s="394">
        <f t="shared" si="251"/>
        <v>0</v>
      </c>
      <c r="K791" s="374"/>
      <c r="L791" s="374"/>
      <c r="M791" s="354"/>
      <c r="N791" s="355"/>
      <c r="O791" s="355"/>
      <c r="P791" s="355"/>
      <c r="Q791" s="355"/>
      <c r="R791" s="355"/>
      <c r="S791" s="356"/>
      <c r="T791" s="357"/>
      <c r="U791" s="338">
        <f t="shared" si="265"/>
        <v>0</v>
      </c>
      <c r="V791" s="374"/>
      <c r="W791" s="399">
        <f t="shared" si="266"/>
        <v>0</v>
      </c>
      <c r="X791" s="400">
        <f t="shared" si="267"/>
        <v>0</v>
      </c>
      <c r="Y791" s="400">
        <f t="shared" si="268"/>
        <v>0</v>
      </c>
      <c r="Z791" s="400">
        <f t="shared" si="269"/>
        <v>0</v>
      </c>
      <c r="AA791" s="400">
        <f t="shared" si="270"/>
        <v>0</v>
      </c>
      <c r="AB791" s="400">
        <f t="shared" si="271"/>
        <v>0</v>
      </c>
      <c r="AC791" s="400">
        <f t="shared" si="272"/>
        <v>0</v>
      </c>
      <c r="AD791" s="534">
        <f t="shared" si="273"/>
        <v>0</v>
      </c>
      <c r="AE791" s="386"/>
      <c r="AF791" s="405">
        <f t="shared" si="274"/>
        <v>0</v>
      </c>
      <c r="AG791" s="374"/>
      <c r="AH791" s="544"/>
    </row>
    <row r="792" spans="1:34" s="346" customFormat="1" hidden="1" x14ac:dyDescent="0.2">
      <c r="A792" s="384">
        <f t="shared" si="264"/>
        <v>0</v>
      </c>
      <c r="B792" s="385"/>
      <c r="C792" s="374"/>
      <c r="D792" s="438"/>
      <c r="E792" s="352"/>
      <c r="F792" s="353"/>
      <c r="G792" s="353"/>
      <c r="H792" s="353"/>
      <c r="I792" s="353"/>
      <c r="J792" s="394">
        <f t="shared" si="251"/>
        <v>0</v>
      </c>
      <c r="K792" s="374"/>
      <c r="L792" s="374"/>
      <c r="M792" s="354"/>
      <c r="N792" s="355"/>
      <c r="O792" s="355"/>
      <c r="P792" s="355"/>
      <c r="Q792" s="355"/>
      <c r="R792" s="355"/>
      <c r="S792" s="356"/>
      <c r="T792" s="357"/>
      <c r="U792" s="338">
        <f t="shared" si="265"/>
        <v>0</v>
      </c>
      <c r="V792" s="374"/>
      <c r="W792" s="399">
        <f t="shared" si="266"/>
        <v>0</v>
      </c>
      <c r="X792" s="400">
        <f t="shared" si="267"/>
        <v>0</v>
      </c>
      <c r="Y792" s="400">
        <f t="shared" si="268"/>
        <v>0</v>
      </c>
      <c r="Z792" s="400">
        <f t="shared" si="269"/>
        <v>0</v>
      </c>
      <c r="AA792" s="400">
        <f t="shared" si="270"/>
        <v>0</v>
      </c>
      <c r="AB792" s="400">
        <f t="shared" si="271"/>
        <v>0</v>
      </c>
      <c r="AC792" s="400">
        <f t="shared" si="272"/>
        <v>0</v>
      </c>
      <c r="AD792" s="534">
        <f t="shared" si="273"/>
        <v>0</v>
      </c>
      <c r="AE792" s="386"/>
      <c r="AF792" s="405">
        <f t="shared" si="274"/>
        <v>0</v>
      </c>
      <c r="AG792" s="374"/>
      <c r="AH792" s="544"/>
    </row>
    <row r="793" spans="1:34" s="346" customFormat="1" hidden="1" x14ac:dyDescent="0.2">
      <c r="A793" s="384">
        <f t="shared" si="264"/>
        <v>0</v>
      </c>
      <c r="B793" s="385"/>
      <c r="C793" s="374"/>
      <c r="D793" s="438"/>
      <c r="E793" s="352"/>
      <c r="F793" s="353"/>
      <c r="G793" s="353"/>
      <c r="H793" s="353"/>
      <c r="I793" s="353"/>
      <c r="J793" s="394">
        <f t="shared" si="251"/>
        <v>0</v>
      </c>
      <c r="K793" s="374"/>
      <c r="L793" s="374"/>
      <c r="M793" s="354"/>
      <c r="N793" s="355"/>
      <c r="O793" s="355"/>
      <c r="P793" s="355"/>
      <c r="Q793" s="355"/>
      <c r="R793" s="355"/>
      <c r="S793" s="356"/>
      <c r="T793" s="357"/>
      <c r="U793" s="338">
        <f t="shared" si="265"/>
        <v>0</v>
      </c>
      <c r="V793" s="374"/>
      <c r="W793" s="399">
        <f t="shared" si="266"/>
        <v>0</v>
      </c>
      <c r="X793" s="400">
        <f t="shared" si="267"/>
        <v>0</v>
      </c>
      <c r="Y793" s="400">
        <f t="shared" si="268"/>
        <v>0</v>
      </c>
      <c r="Z793" s="400">
        <f t="shared" si="269"/>
        <v>0</v>
      </c>
      <c r="AA793" s="400">
        <f t="shared" si="270"/>
        <v>0</v>
      </c>
      <c r="AB793" s="400">
        <f t="shared" si="271"/>
        <v>0</v>
      </c>
      <c r="AC793" s="400">
        <f t="shared" si="272"/>
        <v>0</v>
      </c>
      <c r="AD793" s="534">
        <f t="shared" si="273"/>
        <v>0</v>
      </c>
      <c r="AE793" s="386"/>
      <c r="AF793" s="405">
        <f t="shared" si="274"/>
        <v>0</v>
      </c>
      <c r="AG793" s="374"/>
      <c r="AH793" s="544"/>
    </row>
    <row r="794" spans="1:34" s="346" customFormat="1" hidden="1" x14ac:dyDescent="0.2">
      <c r="A794" s="384">
        <f t="shared" si="264"/>
        <v>0</v>
      </c>
      <c r="B794" s="385"/>
      <c r="C794" s="374"/>
      <c r="D794" s="438"/>
      <c r="E794" s="352"/>
      <c r="F794" s="353"/>
      <c r="G794" s="353"/>
      <c r="H794" s="353"/>
      <c r="I794" s="353"/>
      <c r="J794" s="394">
        <f t="shared" si="251"/>
        <v>0</v>
      </c>
      <c r="K794" s="374"/>
      <c r="L794" s="374"/>
      <c r="M794" s="354"/>
      <c r="N794" s="355"/>
      <c r="O794" s="355"/>
      <c r="P794" s="355"/>
      <c r="Q794" s="355"/>
      <c r="R794" s="355"/>
      <c r="S794" s="356"/>
      <c r="T794" s="357"/>
      <c r="U794" s="338">
        <f t="shared" si="265"/>
        <v>0</v>
      </c>
      <c r="V794" s="374"/>
      <c r="W794" s="399">
        <f t="shared" si="266"/>
        <v>0</v>
      </c>
      <c r="X794" s="400">
        <f t="shared" si="267"/>
        <v>0</v>
      </c>
      <c r="Y794" s="400">
        <f t="shared" si="268"/>
        <v>0</v>
      </c>
      <c r="Z794" s="400">
        <f t="shared" si="269"/>
        <v>0</v>
      </c>
      <c r="AA794" s="400">
        <f t="shared" si="270"/>
        <v>0</v>
      </c>
      <c r="AB794" s="400">
        <f t="shared" si="271"/>
        <v>0</v>
      </c>
      <c r="AC794" s="400">
        <f t="shared" si="272"/>
        <v>0</v>
      </c>
      <c r="AD794" s="534">
        <f t="shared" si="273"/>
        <v>0</v>
      </c>
      <c r="AE794" s="386"/>
      <c r="AF794" s="405">
        <f t="shared" si="274"/>
        <v>0</v>
      </c>
      <c r="AG794" s="374"/>
      <c r="AH794" s="544"/>
    </row>
    <row r="795" spans="1:34" s="346" customFormat="1" hidden="1" x14ac:dyDescent="0.2">
      <c r="A795" s="384">
        <f t="shared" si="264"/>
        <v>0</v>
      </c>
      <c r="B795" s="385"/>
      <c r="C795" s="374"/>
      <c r="D795" s="438"/>
      <c r="E795" s="352"/>
      <c r="F795" s="353"/>
      <c r="G795" s="353"/>
      <c r="H795" s="353"/>
      <c r="I795" s="353"/>
      <c r="J795" s="394">
        <f t="shared" si="251"/>
        <v>0</v>
      </c>
      <c r="K795" s="374"/>
      <c r="L795" s="374"/>
      <c r="M795" s="354"/>
      <c r="N795" s="355"/>
      <c r="O795" s="355"/>
      <c r="P795" s="355"/>
      <c r="Q795" s="355"/>
      <c r="R795" s="355"/>
      <c r="S795" s="356"/>
      <c r="T795" s="357"/>
      <c r="U795" s="338">
        <f t="shared" si="265"/>
        <v>0</v>
      </c>
      <c r="V795" s="374"/>
      <c r="W795" s="399">
        <f t="shared" si="266"/>
        <v>0</v>
      </c>
      <c r="X795" s="400">
        <f t="shared" si="267"/>
        <v>0</v>
      </c>
      <c r="Y795" s="400">
        <f t="shared" si="268"/>
        <v>0</v>
      </c>
      <c r="Z795" s="400">
        <f t="shared" si="269"/>
        <v>0</v>
      </c>
      <c r="AA795" s="400">
        <f t="shared" si="270"/>
        <v>0</v>
      </c>
      <c r="AB795" s="400">
        <f t="shared" si="271"/>
        <v>0</v>
      </c>
      <c r="AC795" s="400">
        <f t="shared" si="272"/>
        <v>0</v>
      </c>
      <c r="AD795" s="534">
        <f t="shared" si="273"/>
        <v>0</v>
      </c>
      <c r="AE795" s="386"/>
      <c r="AF795" s="405">
        <f t="shared" si="274"/>
        <v>0</v>
      </c>
      <c r="AG795" s="374"/>
      <c r="AH795" s="544"/>
    </row>
    <row r="796" spans="1:34" s="346" customFormat="1" hidden="1" x14ac:dyDescent="0.2">
      <c r="A796" s="384">
        <f t="shared" si="264"/>
        <v>0</v>
      </c>
      <c r="B796" s="385"/>
      <c r="C796" s="374"/>
      <c r="D796" s="438"/>
      <c r="E796" s="352"/>
      <c r="F796" s="353"/>
      <c r="G796" s="353"/>
      <c r="H796" s="353"/>
      <c r="I796" s="353"/>
      <c r="J796" s="394">
        <f t="shared" si="251"/>
        <v>0</v>
      </c>
      <c r="K796" s="374"/>
      <c r="L796" s="374"/>
      <c r="M796" s="354"/>
      <c r="N796" s="355"/>
      <c r="O796" s="355"/>
      <c r="P796" s="355"/>
      <c r="Q796" s="355"/>
      <c r="R796" s="355"/>
      <c r="S796" s="356"/>
      <c r="T796" s="357"/>
      <c r="U796" s="338">
        <f t="shared" si="265"/>
        <v>0</v>
      </c>
      <c r="V796" s="374"/>
      <c r="W796" s="399">
        <f t="shared" si="266"/>
        <v>0</v>
      </c>
      <c r="X796" s="400">
        <f t="shared" si="267"/>
        <v>0</v>
      </c>
      <c r="Y796" s="400">
        <f t="shared" si="268"/>
        <v>0</v>
      </c>
      <c r="Z796" s="400">
        <f t="shared" si="269"/>
        <v>0</v>
      </c>
      <c r="AA796" s="400">
        <f t="shared" si="270"/>
        <v>0</v>
      </c>
      <c r="AB796" s="400">
        <f t="shared" si="271"/>
        <v>0</v>
      </c>
      <c r="AC796" s="400">
        <f t="shared" si="272"/>
        <v>0</v>
      </c>
      <c r="AD796" s="534">
        <f t="shared" si="273"/>
        <v>0</v>
      </c>
      <c r="AE796" s="386"/>
      <c r="AF796" s="405">
        <f t="shared" si="274"/>
        <v>0</v>
      </c>
      <c r="AG796" s="374"/>
      <c r="AH796" s="544"/>
    </row>
    <row r="797" spans="1:34" s="346" customFormat="1" hidden="1" x14ac:dyDescent="0.2">
      <c r="A797" s="384">
        <f t="shared" si="264"/>
        <v>0</v>
      </c>
      <c r="B797" s="385"/>
      <c r="C797" s="374"/>
      <c r="D797" s="438"/>
      <c r="E797" s="352"/>
      <c r="F797" s="353"/>
      <c r="G797" s="353"/>
      <c r="H797" s="353"/>
      <c r="I797" s="353"/>
      <c r="J797" s="394">
        <f t="shared" si="251"/>
        <v>0</v>
      </c>
      <c r="K797" s="374"/>
      <c r="L797" s="374"/>
      <c r="M797" s="354"/>
      <c r="N797" s="355"/>
      <c r="O797" s="355"/>
      <c r="P797" s="355"/>
      <c r="Q797" s="355"/>
      <c r="R797" s="355"/>
      <c r="S797" s="356"/>
      <c r="T797" s="357"/>
      <c r="U797" s="338">
        <f t="shared" si="265"/>
        <v>0</v>
      </c>
      <c r="V797" s="374"/>
      <c r="W797" s="399">
        <f t="shared" si="266"/>
        <v>0</v>
      </c>
      <c r="X797" s="400">
        <f t="shared" si="267"/>
        <v>0</v>
      </c>
      <c r="Y797" s="400">
        <f t="shared" si="268"/>
        <v>0</v>
      </c>
      <c r="Z797" s="400">
        <f t="shared" si="269"/>
        <v>0</v>
      </c>
      <c r="AA797" s="400">
        <f t="shared" si="270"/>
        <v>0</v>
      </c>
      <c r="AB797" s="400">
        <f t="shared" si="271"/>
        <v>0</v>
      </c>
      <c r="AC797" s="400">
        <f t="shared" si="272"/>
        <v>0</v>
      </c>
      <c r="AD797" s="534">
        <f t="shared" si="273"/>
        <v>0</v>
      </c>
      <c r="AE797" s="386"/>
      <c r="AF797" s="405">
        <f t="shared" si="274"/>
        <v>0</v>
      </c>
      <c r="AG797" s="374"/>
      <c r="AH797" s="544"/>
    </row>
    <row r="798" spans="1:34" s="346" customFormat="1" hidden="1" x14ac:dyDescent="0.2">
      <c r="A798" s="384">
        <f t="shared" si="264"/>
        <v>0</v>
      </c>
      <c r="B798" s="385"/>
      <c r="C798" s="374"/>
      <c r="D798" s="438"/>
      <c r="E798" s="352"/>
      <c r="F798" s="353"/>
      <c r="G798" s="353"/>
      <c r="H798" s="353"/>
      <c r="I798" s="353"/>
      <c r="J798" s="394">
        <f t="shared" si="251"/>
        <v>0</v>
      </c>
      <c r="K798" s="374"/>
      <c r="L798" s="374"/>
      <c r="M798" s="354"/>
      <c r="N798" s="355"/>
      <c r="O798" s="355"/>
      <c r="P798" s="355"/>
      <c r="Q798" s="355"/>
      <c r="R798" s="355"/>
      <c r="S798" s="356"/>
      <c r="T798" s="357"/>
      <c r="U798" s="338">
        <f t="shared" si="265"/>
        <v>0</v>
      </c>
      <c r="V798" s="374"/>
      <c r="W798" s="399">
        <f t="shared" si="266"/>
        <v>0</v>
      </c>
      <c r="X798" s="400">
        <f t="shared" si="267"/>
        <v>0</v>
      </c>
      <c r="Y798" s="400">
        <f t="shared" si="268"/>
        <v>0</v>
      </c>
      <c r="Z798" s="400">
        <f t="shared" si="269"/>
        <v>0</v>
      </c>
      <c r="AA798" s="400">
        <f t="shared" si="270"/>
        <v>0</v>
      </c>
      <c r="AB798" s="400">
        <f t="shared" si="271"/>
        <v>0</v>
      </c>
      <c r="AC798" s="400">
        <f t="shared" si="272"/>
        <v>0</v>
      </c>
      <c r="AD798" s="534">
        <f t="shared" si="273"/>
        <v>0</v>
      </c>
      <c r="AE798" s="386"/>
      <c r="AF798" s="405">
        <f t="shared" si="274"/>
        <v>0</v>
      </c>
      <c r="AG798" s="374"/>
      <c r="AH798" s="544"/>
    </row>
    <row r="799" spans="1:34" s="346" customFormat="1" hidden="1" x14ac:dyDescent="0.2">
      <c r="A799" s="384">
        <f t="shared" si="264"/>
        <v>0</v>
      </c>
      <c r="B799" s="385"/>
      <c r="C799" s="374"/>
      <c r="D799" s="438"/>
      <c r="E799" s="352"/>
      <c r="F799" s="353"/>
      <c r="G799" s="353"/>
      <c r="H799" s="353"/>
      <c r="I799" s="353"/>
      <c r="J799" s="394">
        <f t="shared" si="251"/>
        <v>0</v>
      </c>
      <c r="K799" s="374"/>
      <c r="L799" s="374"/>
      <c r="M799" s="354"/>
      <c r="N799" s="355"/>
      <c r="O799" s="355"/>
      <c r="P799" s="355"/>
      <c r="Q799" s="355"/>
      <c r="R799" s="355"/>
      <c r="S799" s="356"/>
      <c r="T799" s="357"/>
      <c r="U799" s="338">
        <f t="shared" si="265"/>
        <v>0</v>
      </c>
      <c r="V799" s="374"/>
      <c r="W799" s="399">
        <f t="shared" si="266"/>
        <v>0</v>
      </c>
      <c r="X799" s="400">
        <f t="shared" si="267"/>
        <v>0</v>
      </c>
      <c r="Y799" s="400">
        <f t="shared" si="268"/>
        <v>0</v>
      </c>
      <c r="Z799" s="400">
        <f t="shared" si="269"/>
        <v>0</v>
      </c>
      <c r="AA799" s="400">
        <f t="shared" si="270"/>
        <v>0</v>
      </c>
      <c r="AB799" s="400">
        <f t="shared" si="271"/>
        <v>0</v>
      </c>
      <c r="AC799" s="400">
        <f t="shared" si="272"/>
        <v>0</v>
      </c>
      <c r="AD799" s="534">
        <f t="shared" si="273"/>
        <v>0</v>
      </c>
      <c r="AE799" s="386"/>
      <c r="AF799" s="405">
        <f t="shared" si="274"/>
        <v>0</v>
      </c>
      <c r="AG799" s="374"/>
      <c r="AH799" s="544"/>
    </row>
    <row r="800" spans="1:34" s="346" customFormat="1" hidden="1" x14ac:dyDescent="0.2">
      <c r="A800" s="384">
        <f t="shared" si="264"/>
        <v>0</v>
      </c>
      <c r="B800" s="385"/>
      <c r="C800" s="374"/>
      <c r="D800" s="438"/>
      <c r="E800" s="352"/>
      <c r="F800" s="353"/>
      <c r="G800" s="353"/>
      <c r="H800" s="353"/>
      <c r="I800" s="353"/>
      <c r="J800" s="394">
        <f t="shared" si="251"/>
        <v>0</v>
      </c>
      <c r="K800" s="374"/>
      <c r="L800" s="374"/>
      <c r="M800" s="354"/>
      <c r="N800" s="355"/>
      <c r="O800" s="355"/>
      <c r="P800" s="355"/>
      <c r="Q800" s="355"/>
      <c r="R800" s="355"/>
      <c r="S800" s="356"/>
      <c r="T800" s="357"/>
      <c r="U800" s="338">
        <f t="shared" si="265"/>
        <v>0</v>
      </c>
      <c r="V800" s="374"/>
      <c r="W800" s="399">
        <f t="shared" si="266"/>
        <v>0</v>
      </c>
      <c r="X800" s="400">
        <f t="shared" si="267"/>
        <v>0</v>
      </c>
      <c r="Y800" s="400">
        <f t="shared" si="268"/>
        <v>0</v>
      </c>
      <c r="Z800" s="400">
        <f t="shared" si="269"/>
        <v>0</v>
      </c>
      <c r="AA800" s="400">
        <f t="shared" si="270"/>
        <v>0</v>
      </c>
      <c r="AB800" s="400">
        <f t="shared" si="271"/>
        <v>0</v>
      </c>
      <c r="AC800" s="400">
        <f t="shared" si="272"/>
        <v>0</v>
      </c>
      <c r="AD800" s="534">
        <f t="shared" si="273"/>
        <v>0</v>
      </c>
      <c r="AE800" s="386"/>
      <c r="AF800" s="405">
        <f t="shared" si="274"/>
        <v>0</v>
      </c>
      <c r="AG800" s="374"/>
      <c r="AH800" s="544"/>
    </row>
    <row r="801" spans="1:34" s="346" customFormat="1" hidden="1" x14ac:dyDescent="0.2">
      <c r="A801" s="384">
        <f t="shared" si="264"/>
        <v>0</v>
      </c>
      <c r="B801" s="385"/>
      <c r="C801" s="374"/>
      <c r="D801" s="438"/>
      <c r="E801" s="352"/>
      <c r="F801" s="353"/>
      <c r="G801" s="353"/>
      <c r="H801" s="353"/>
      <c r="I801" s="353"/>
      <c r="J801" s="394">
        <f t="shared" si="251"/>
        <v>0</v>
      </c>
      <c r="K801" s="374"/>
      <c r="L801" s="374"/>
      <c r="M801" s="354"/>
      <c r="N801" s="355"/>
      <c r="O801" s="355"/>
      <c r="P801" s="355"/>
      <c r="Q801" s="355"/>
      <c r="R801" s="355"/>
      <c r="S801" s="356"/>
      <c r="T801" s="357"/>
      <c r="U801" s="338">
        <f t="shared" si="265"/>
        <v>0</v>
      </c>
      <c r="V801" s="374"/>
      <c r="W801" s="399">
        <f t="shared" si="266"/>
        <v>0</v>
      </c>
      <c r="X801" s="400">
        <f t="shared" si="267"/>
        <v>0</v>
      </c>
      <c r="Y801" s="400">
        <f t="shared" si="268"/>
        <v>0</v>
      </c>
      <c r="Z801" s="400">
        <f t="shared" si="269"/>
        <v>0</v>
      </c>
      <c r="AA801" s="400">
        <f t="shared" si="270"/>
        <v>0</v>
      </c>
      <c r="AB801" s="400">
        <f t="shared" si="271"/>
        <v>0</v>
      </c>
      <c r="AC801" s="400">
        <f t="shared" si="272"/>
        <v>0</v>
      </c>
      <c r="AD801" s="534">
        <f t="shared" si="273"/>
        <v>0</v>
      </c>
      <c r="AE801" s="386"/>
      <c r="AF801" s="405">
        <f t="shared" si="274"/>
        <v>0</v>
      </c>
      <c r="AG801" s="374"/>
      <c r="AH801" s="544"/>
    </row>
    <row r="802" spans="1:34" s="346" customFormat="1" hidden="1" x14ac:dyDescent="0.2">
      <c r="A802" s="384">
        <f t="shared" si="264"/>
        <v>0</v>
      </c>
      <c r="B802" s="385"/>
      <c r="C802" s="374"/>
      <c r="D802" s="438"/>
      <c r="E802" s="352"/>
      <c r="F802" s="353"/>
      <c r="G802" s="353"/>
      <c r="H802" s="353"/>
      <c r="I802" s="353"/>
      <c r="J802" s="394">
        <f t="shared" si="251"/>
        <v>0</v>
      </c>
      <c r="K802" s="374"/>
      <c r="L802" s="374"/>
      <c r="M802" s="354"/>
      <c r="N802" s="355"/>
      <c r="O802" s="355"/>
      <c r="P802" s="355"/>
      <c r="Q802" s="355"/>
      <c r="R802" s="355"/>
      <c r="S802" s="356"/>
      <c r="T802" s="357"/>
      <c r="U802" s="338">
        <f t="shared" si="265"/>
        <v>0</v>
      </c>
      <c r="V802" s="374"/>
      <c r="W802" s="399">
        <f t="shared" si="266"/>
        <v>0</v>
      </c>
      <c r="X802" s="400">
        <f t="shared" si="267"/>
        <v>0</v>
      </c>
      <c r="Y802" s="400">
        <f t="shared" si="268"/>
        <v>0</v>
      </c>
      <c r="Z802" s="400">
        <f t="shared" si="269"/>
        <v>0</v>
      </c>
      <c r="AA802" s="400">
        <f t="shared" si="270"/>
        <v>0</v>
      </c>
      <c r="AB802" s="400">
        <f t="shared" si="271"/>
        <v>0</v>
      </c>
      <c r="AC802" s="400">
        <f t="shared" si="272"/>
        <v>0</v>
      </c>
      <c r="AD802" s="534">
        <f t="shared" si="273"/>
        <v>0</v>
      </c>
      <c r="AE802" s="386"/>
      <c r="AF802" s="405">
        <f t="shared" si="274"/>
        <v>0</v>
      </c>
      <c r="AG802" s="374"/>
      <c r="AH802" s="544"/>
    </row>
    <row r="803" spans="1:34" s="346" customFormat="1" hidden="1" x14ac:dyDescent="0.2">
      <c r="A803" s="384">
        <f t="shared" si="264"/>
        <v>0</v>
      </c>
      <c r="B803" s="385"/>
      <c r="C803" s="374"/>
      <c r="D803" s="438"/>
      <c r="E803" s="352"/>
      <c r="F803" s="353"/>
      <c r="G803" s="353"/>
      <c r="H803" s="353"/>
      <c r="I803" s="353"/>
      <c r="J803" s="394">
        <f t="shared" si="251"/>
        <v>0</v>
      </c>
      <c r="K803" s="374"/>
      <c r="L803" s="374"/>
      <c r="M803" s="354"/>
      <c r="N803" s="355"/>
      <c r="O803" s="355"/>
      <c r="P803" s="355"/>
      <c r="Q803" s="355"/>
      <c r="R803" s="355"/>
      <c r="S803" s="356"/>
      <c r="T803" s="357"/>
      <c r="U803" s="338">
        <f t="shared" si="265"/>
        <v>0</v>
      </c>
      <c r="V803" s="374"/>
      <c r="W803" s="399">
        <f t="shared" si="266"/>
        <v>0</v>
      </c>
      <c r="X803" s="400">
        <f t="shared" si="267"/>
        <v>0</v>
      </c>
      <c r="Y803" s="400">
        <f t="shared" si="268"/>
        <v>0</v>
      </c>
      <c r="Z803" s="400">
        <f t="shared" si="269"/>
        <v>0</v>
      </c>
      <c r="AA803" s="400">
        <f t="shared" si="270"/>
        <v>0</v>
      </c>
      <c r="AB803" s="400">
        <f t="shared" si="271"/>
        <v>0</v>
      </c>
      <c r="AC803" s="400">
        <f t="shared" si="272"/>
        <v>0</v>
      </c>
      <c r="AD803" s="534">
        <f t="shared" si="273"/>
        <v>0</v>
      </c>
      <c r="AE803" s="386"/>
      <c r="AF803" s="405">
        <f t="shared" si="274"/>
        <v>0</v>
      </c>
      <c r="AG803" s="374"/>
      <c r="AH803" s="544"/>
    </row>
    <row r="804" spans="1:34" s="346" customFormat="1" hidden="1" x14ac:dyDescent="0.2">
      <c r="A804" s="384">
        <f t="shared" si="264"/>
        <v>0</v>
      </c>
      <c r="B804" s="385"/>
      <c r="C804" s="374"/>
      <c r="D804" s="438"/>
      <c r="E804" s="352"/>
      <c r="F804" s="353"/>
      <c r="G804" s="353"/>
      <c r="H804" s="353"/>
      <c r="I804" s="353"/>
      <c r="J804" s="394">
        <f t="shared" si="251"/>
        <v>0</v>
      </c>
      <c r="K804" s="374"/>
      <c r="L804" s="374"/>
      <c r="M804" s="354"/>
      <c r="N804" s="355"/>
      <c r="O804" s="355"/>
      <c r="P804" s="355"/>
      <c r="Q804" s="355"/>
      <c r="R804" s="355"/>
      <c r="S804" s="356"/>
      <c r="T804" s="357"/>
      <c r="U804" s="338">
        <f t="shared" si="265"/>
        <v>0</v>
      </c>
      <c r="V804" s="374"/>
      <c r="W804" s="399">
        <f t="shared" si="266"/>
        <v>0</v>
      </c>
      <c r="X804" s="400">
        <f t="shared" si="267"/>
        <v>0</v>
      </c>
      <c r="Y804" s="400">
        <f t="shared" si="268"/>
        <v>0</v>
      </c>
      <c r="Z804" s="400">
        <f t="shared" si="269"/>
        <v>0</v>
      </c>
      <c r="AA804" s="400">
        <f t="shared" si="270"/>
        <v>0</v>
      </c>
      <c r="AB804" s="400">
        <f t="shared" si="271"/>
        <v>0</v>
      </c>
      <c r="AC804" s="400">
        <f t="shared" si="272"/>
        <v>0</v>
      </c>
      <c r="AD804" s="534">
        <f t="shared" si="273"/>
        <v>0</v>
      </c>
      <c r="AE804" s="386"/>
      <c r="AF804" s="405">
        <f t="shared" si="274"/>
        <v>0</v>
      </c>
      <c r="AG804" s="374"/>
      <c r="AH804" s="544"/>
    </row>
    <row r="805" spans="1:34" s="346" customFormat="1" hidden="1" x14ac:dyDescent="0.2">
      <c r="A805" s="384">
        <f t="shared" si="264"/>
        <v>0</v>
      </c>
      <c r="B805" s="385"/>
      <c r="C805" s="374"/>
      <c r="D805" s="438"/>
      <c r="E805" s="352"/>
      <c r="F805" s="353"/>
      <c r="G805" s="353"/>
      <c r="H805" s="353"/>
      <c r="I805" s="353"/>
      <c r="J805" s="394">
        <f t="shared" si="251"/>
        <v>0</v>
      </c>
      <c r="K805" s="374"/>
      <c r="L805" s="374"/>
      <c r="M805" s="354"/>
      <c r="N805" s="355"/>
      <c r="O805" s="355"/>
      <c r="P805" s="355"/>
      <c r="Q805" s="355"/>
      <c r="R805" s="355"/>
      <c r="S805" s="356"/>
      <c r="T805" s="357"/>
      <c r="U805" s="338">
        <f t="shared" si="265"/>
        <v>0</v>
      </c>
      <c r="V805" s="374"/>
      <c r="W805" s="399">
        <f t="shared" si="266"/>
        <v>0</v>
      </c>
      <c r="X805" s="400">
        <f t="shared" si="267"/>
        <v>0</v>
      </c>
      <c r="Y805" s="400">
        <f t="shared" si="268"/>
        <v>0</v>
      </c>
      <c r="Z805" s="400">
        <f t="shared" si="269"/>
        <v>0</v>
      </c>
      <c r="AA805" s="400">
        <f t="shared" si="270"/>
        <v>0</v>
      </c>
      <c r="AB805" s="400">
        <f t="shared" si="271"/>
        <v>0</v>
      </c>
      <c r="AC805" s="400">
        <f t="shared" si="272"/>
        <v>0</v>
      </c>
      <c r="AD805" s="534">
        <f t="shared" si="273"/>
        <v>0</v>
      </c>
      <c r="AE805" s="386"/>
      <c r="AF805" s="405">
        <f t="shared" si="274"/>
        <v>0</v>
      </c>
      <c r="AG805" s="374"/>
      <c r="AH805" s="544"/>
    </row>
    <row r="806" spans="1:34" s="346" customFormat="1" hidden="1" x14ac:dyDescent="0.2">
      <c r="A806" s="384">
        <f t="shared" si="264"/>
        <v>0</v>
      </c>
      <c r="B806" s="385"/>
      <c r="C806" s="374"/>
      <c r="D806" s="438"/>
      <c r="E806" s="352"/>
      <c r="F806" s="353"/>
      <c r="G806" s="353"/>
      <c r="H806" s="353"/>
      <c r="I806" s="353"/>
      <c r="J806" s="394">
        <f t="shared" si="251"/>
        <v>0</v>
      </c>
      <c r="K806" s="374"/>
      <c r="L806" s="374"/>
      <c r="M806" s="354"/>
      <c r="N806" s="355"/>
      <c r="O806" s="355"/>
      <c r="P806" s="355"/>
      <c r="Q806" s="355"/>
      <c r="R806" s="355"/>
      <c r="S806" s="356"/>
      <c r="T806" s="357"/>
      <c r="U806" s="338">
        <f t="shared" si="265"/>
        <v>0</v>
      </c>
      <c r="V806" s="374"/>
      <c r="W806" s="399">
        <f t="shared" si="266"/>
        <v>0</v>
      </c>
      <c r="X806" s="400">
        <f t="shared" si="267"/>
        <v>0</v>
      </c>
      <c r="Y806" s="400">
        <f t="shared" si="268"/>
        <v>0</v>
      </c>
      <c r="Z806" s="400">
        <f t="shared" si="269"/>
        <v>0</v>
      </c>
      <c r="AA806" s="400">
        <f t="shared" si="270"/>
        <v>0</v>
      </c>
      <c r="AB806" s="400">
        <f t="shared" si="271"/>
        <v>0</v>
      </c>
      <c r="AC806" s="400">
        <f t="shared" si="272"/>
        <v>0</v>
      </c>
      <c r="AD806" s="534">
        <f t="shared" si="273"/>
        <v>0</v>
      </c>
      <c r="AE806" s="386"/>
      <c r="AF806" s="405">
        <f t="shared" si="274"/>
        <v>0</v>
      </c>
      <c r="AG806" s="374"/>
      <c r="AH806" s="544"/>
    </row>
    <row r="807" spans="1:34" s="346" customFormat="1" hidden="1" x14ac:dyDescent="0.2">
      <c r="A807" s="384">
        <f t="shared" si="264"/>
        <v>0</v>
      </c>
      <c r="B807" s="385"/>
      <c r="C807" s="374"/>
      <c r="D807" s="438"/>
      <c r="E807" s="352"/>
      <c r="F807" s="353"/>
      <c r="G807" s="353"/>
      <c r="H807" s="353"/>
      <c r="I807" s="353"/>
      <c r="J807" s="394">
        <f t="shared" si="251"/>
        <v>0</v>
      </c>
      <c r="K807" s="374"/>
      <c r="L807" s="374"/>
      <c r="M807" s="354"/>
      <c r="N807" s="355"/>
      <c r="O807" s="355"/>
      <c r="P807" s="355"/>
      <c r="Q807" s="355"/>
      <c r="R807" s="355"/>
      <c r="S807" s="356"/>
      <c r="T807" s="357"/>
      <c r="U807" s="338">
        <f t="shared" si="265"/>
        <v>0</v>
      </c>
      <c r="V807" s="374"/>
      <c r="W807" s="399">
        <f t="shared" si="266"/>
        <v>0</v>
      </c>
      <c r="X807" s="400">
        <f t="shared" si="267"/>
        <v>0</v>
      </c>
      <c r="Y807" s="400">
        <f t="shared" si="268"/>
        <v>0</v>
      </c>
      <c r="Z807" s="400">
        <f t="shared" si="269"/>
        <v>0</v>
      </c>
      <c r="AA807" s="400">
        <f t="shared" si="270"/>
        <v>0</v>
      </c>
      <c r="AB807" s="400">
        <f t="shared" si="271"/>
        <v>0</v>
      </c>
      <c r="AC807" s="400">
        <f t="shared" si="272"/>
        <v>0</v>
      </c>
      <c r="AD807" s="534">
        <f t="shared" si="273"/>
        <v>0</v>
      </c>
      <c r="AE807" s="386"/>
      <c r="AF807" s="405">
        <f t="shared" si="274"/>
        <v>0</v>
      </c>
      <c r="AG807" s="374"/>
      <c r="AH807" s="544"/>
    </row>
    <row r="808" spans="1:34" s="346" customFormat="1" hidden="1" x14ac:dyDescent="0.2">
      <c r="A808" s="384">
        <f t="shared" si="264"/>
        <v>0</v>
      </c>
      <c r="B808" s="385"/>
      <c r="C808" s="374"/>
      <c r="D808" s="438"/>
      <c r="E808" s="352"/>
      <c r="F808" s="353"/>
      <c r="G808" s="353"/>
      <c r="H808" s="353"/>
      <c r="I808" s="353"/>
      <c r="J808" s="394">
        <f t="shared" si="251"/>
        <v>0</v>
      </c>
      <c r="K808" s="374"/>
      <c r="L808" s="374"/>
      <c r="M808" s="354"/>
      <c r="N808" s="355"/>
      <c r="O808" s="355"/>
      <c r="P808" s="355"/>
      <c r="Q808" s="355"/>
      <c r="R808" s="355"/>
      <c r="S808" s="356"/>
      <c r="T808" s="357"/>
      <c r="U808" s="338">
        <f t="shared" si="265"/>
        <v>0</v>
      </c>
      <c r="V808" s="374"/>
      <c r="W808" s="399">
        <f t="shared" si="266"/>
        <v>0</v>
      </c>
      <c r="X808" s="400">
        <f t="shared" si="267"/>
        <v>0</v>
      </c>
      <c r="Y808" s="400">
        <f t="shared" si="268"/>
        <v>0</v>
      </c>
      <c r="Z808" s="400">
        <f t="shared" si="269"/>
        <v>0</v>
      </c>
      <c r="AA808" s="400">
        <f t="shared" si="270"/>
        <v>0</v>
      </c>
      <c r="AB808" s="400">
        <f t="shared" si="271"/>
        <v>0</v>
      </c>
      <c r="AC808" s="400">
        <f t="shared" si="272"/>
        <v>0</v>
      </c>
      <c r="AD808" s="534">
        <f t="shared" si="273"/>
        <v>0</v>
      </c>
      <c r="AE808" s="386"/>
      <c r="AF808" s="405">
        <f t="shared" si="274"/>
        <v>0</v>
      </c>
      <c r="AG808" s="374"/>
      <c r="AH808" s="544"/>
    </row>
    <row r="809" spans="1:34" s="346" customFormat="1" hidden="1" x14ac:dyDescent="0.2">
      <c r="A809" s="384">
        <f t="shared" si="264"/>
        <v>0</v>
      </c>
      <c r="B809" s="385"/>
      <c r="C809" s="374"/>
      <c r="D809" s="438"/>
      <c r="E809" s="352"/>
      <c r="F809" s="353"/>
      <c r="G809" s="353"/>
      <c r="H809" s="353"/>
      <c r="I809" s="353"/>
      <c r="J809" s="394">
        <f t="shared" si="251"/>
        <v>0</v>
      </c>
      <c r="K809" s="374"/>
      <c r="L809" s="374"/>
      <c r="M809" s="354"/>
      <c r="N809" s="355"/>
      <c r="O809" s="355"/>
      <c r="P809" s="355"/>
      <c r="Q809" s="355"/>
      <c r="R809" s="355"/>
      <c r="S809" s="356"/>
      <c r="T809" s="357"/>
      <c r="U809" s="338">
        <f t="shared" si="265"/>
        <v>0</v>
      </c>
      <c r="V809" s="374"/>
      <c r="W809" s="399">
        <f t="shared" si="266"/>
        <v>0</v>
      </c>
      <c r="X809" s="400">
        <f t="shared" si="267"/>
        <v>0</v>
      </c>
      <c r="Y809" s="400">
        <f t="shared" si="268"/>
        <v>0</v>
      </c>
      <c r="Z809" s="400">
        <f t="shared" si="269"/>
        <v>0</v>
      </c>
      <c r="AA809" s="400">
        <f t="shared" si="270"/>
        <v>0</v>
      </c>
      <c r="AB809" s="400">
        <f t="shared" si="271"/>
        <v>0</v>
      </c>
      <c r="AC809" s="400">
        <f t="shared" si="272"/>
        <v>0</v>
      </c>
      <c r="AD809" s="534">
        <f t="shared" si="273"/>
        <v>0</v>
      </c>
      <c r="AE809" s="386"/>
      <c r="AF809" s="405">
        <f t="shared" si="274"/>
        <v>0</v>
      </c>
      <c r="AG809" s="374"/>
      <c r="AH809" s="544"/>
    </row>
    <row r="810" spans="1:34" s="346" customFormat="1" hidden="1" x14ac:dyDescent="0.2">
      <c r="A810" s="384">
        <f t="shared" si="264"/>
        <v>0</v>
      </c>
      <c r="B810" s="385"/>
      <c r="C810" s="374"/>
      <c r="D810" s="438"/>
      <c r="E810" s="352"/>
      <c r="F810" s="353"/>
      <c r="G810" s="353"/>
      <c r="H810" s="353"/>
      <c r="I810" s="353"/>
      <c r="J810" s="394">
        <f t="shared" si="251"/>
        <v>0</v>
      </c>
      <c r="K810" s="374"/>
      <c r="L810" s="374"/>
      <c r="M810" s="354"/>
      <c r="N810" s="355"/>
      <c r="O810" s="355"/>
      <c r="P810" s="355"/>
      <c r="Q810" s="355"/>
      <c r="R810" s="355"/>
      <c r="S810" s="356"/>
      <c r="T810" s="357"/>
      <c r="U810" s="338">
        <f t="shared" si="265"/>
        <v>0</v>
      </c>
      <c r="V810" s="374"/>
      <c r="W810" s="399">
        <f t="shared" si="266"/>
        <v>0</v>
      </c>
      <c r="X810" s="400">
        <f t="shared" si="267"/>
        <v>0</v>
      </c>
      <c r="Y810" s="400">
        <f t="shared" si="268"/>
        <v>0</v>
      </c>
      <c r="Z810" s="400">
        <f t="shared" si="269"/>
        <v>0</v>
      </c>
      <c r="AA810" s="400">
        <f t="shared" si="270"/>
        <v>0</v>
      </c>
      <c r="AB810" s="400">
        <f t="shared" si="271"/>
        <v>0</v>
      </c>
      <c r="AC810" s="400">
        <f t="shared" si="272"/>
        <v>0</v>
      </c>
      <c r="AD810" s="534">
        <f t="shared" si="273"/>
        <v>0</v>
      </c>
      <c r="AE810" s="386"/>
      <c r="AF810" s="405">
        <f t="shared" si="274"/>
        <v>0</v>
      </c>
      <c r="AG810" s="374"/>
      <c r="AH810" s="544"/>
    </row>
    <row r="811" spans="1:34" s="346" customFormat="1" hidden="1" x14ac:dyDescent="0.2">
      <c r="A811" s="384">
        <f t="shared" si="264"/>
        <v>0</v>
      </c>
      <c r="B811" s="385"/>
      <c r="C811" s="374"/>
      <c r="D811" s="438"/>
      <c r="E811" s="352"/>
      <c r="F811" s="353"/>
      <c r="G811" s="353"/>
      <c r="H811" s="353"/>
      <c r="I811" s="353"/>
      <c r="J811" s="394">
        <f t="shared" si="251"/>
        <v>0</v>
      </c>
      <c r="K811" s="374"/>
      <c r="L811" s="374"/>
      <c r="M811" s="354"/>
      <c r="N811" s="355"/>
      <c r="O811" s="355"/>
      <c r="P811" s="355"/>
      <c r="Q811" s="355"/>
      <c r="R811" s="355"/>
      <c r="S811" s="356"/>
      <c r="T811" s="357"/>
      <c r="U811" s="338">
        <f t="shared" si="265"/>
        <v>0</v>
      </c>
      <c r="V811" s="374"/>
      <c r="W811" s="399">
        <f t="shared" si="266"/>
        <v>0</v>
      </c>
      <c r="X811" s="400">
        <f t="shared" si="267"/>
        <v>0</v>
      </c>
      <c r="Y811" s="400">
        <f t="shared" si="268"/>
        <v>0</v>
      </c>
      <c r="Z811" s="400">
        <f t="shared" si="269"/>
        <v>0</v>
      </c>
      <c r="AA811" s="400">
        <f t="shared" si="270"/>
        <v>0</v>
      </c>
      <c r="AB811" s="400">
        <f t="shared" si="271"/>
        <v>0</v>
      </c>
      <c r="AC811" s="400">
        <f t="shared" si="272"/>
        <v>0</v>
      </c>
      <c r="AD811" s="534">
        <f t="shared" si="273"/>
        <v>0</v>
      </c>
      <c r="AE811" s="386"/>
      <c r="AF811" s="405">
        <f t="shared" si="274"/>
        <v>0</v>
      </c>
      <c r="AG811" s="374"/>
      <c r="AH811" s="544"/>
    </row>
    <row r="812" spans="1:34" s="346" customFormat="1" hidden="1" x14ac:dyDescent="0.2">
      <c r="A812" s="384">
        <f t="shared" si="264"/>
        <v>0</v>
      </c>
      <c r="B812" s="385"/>
      <c r="C812" s="374"/>
      <c r="D812" s="438"/>
      <c r="E812" s="352"/>
      <c r="F812" s="353"/>
      <c r="G812" s="353"/>
      <c r="H812" s="353"/>
      <c r="I812" s="353"/>
      <c r="J812" s="394">
        <f t="shared" si="251"/>
        <v>0</v>
      </c>
      <c r="K812" s="374"/>
      <c r="L812" s="374"/>
      <c r="M812" s="354"/>
      <c r="N812" s="355"/>
      <c r="O812" s="355"/>
      <c r="P812" s="355"/>
      <c r="Q812" s="355"/>
      <c r="R812" s="355"/>
      <c r="S812" s="356"/>
      <c r="T812" s="357"/>
      <c r="U812" s="338">
        <f t="shared" si="265"/>
        <v>0</v>
      </c>
      <c r="V812" s="374"/>
      <c r="W812" s="399">
        <f t="shared" si="266"/>
        <v>0</v>
      </c>
      <c r="X812" s="400">
        <f t="shared" si="267"/>
        <v>0</v>
      </c>
      <c r="Y812" s="400">
        <f t="shared" si="268"/>
        <v>0</v>
      </c>
      <c r="Z812" s="400">
        <f t="shared" si="269"/>
        <v>0</v>
      </c>
      <c r="AA812" s="400">
        <f t="shared" si="270"/>
        <v>0</v>
      </c>
      <c r="AB812" s="400">
        <f t="shared" si="271"/>
        <v>0</v>
      </c>
      <c r="AC812" s="400">
        <f t="shared" si="272"/>
        <v>0</v>
      </c>
      <c r="AD812" s="534">
        <f t="shared" si="273"/>
        <v>0</v>
      </c>
      <c r="AE812" s="386"/>
      <c r="AF812" s="405">
        <f t="shared" si="274"/>
        <v>0</v>
      </c>
      <c r="AG812" s="374"/>
      <c r="AH812" s="544"/>
    </row>
    <row r="813" spans="1:34" s="346" customFormat="1" hidden="1" x14ac:dyDescent="0.2">
      <c r="A813" s="384">
        <f t="shared" si="264"/>
        <v>0</v>
      </c>
      <c r="B813" s="385"/>
      <c r="C813" s="374"/>
      <c r="D813" s="438"/>
      <c r="E813" s="352"/>
      <c r="F813" s="353"/>
      <c r="G813" s="353"/>
      <c r="H813" s="353"/>
      <c r="I813" s="353"/>
      <c r="J813" s="394">
        <f t="shared" si="251"/>
        <v>0</v>
      </c>
      <c r="K813" s="374"/>
      <c r="L813" s="374"/>
      <c r="M813" s="354"/>
      <c r="N813" s="355"/>
      <c r="O813" s="355"/>
      <c r="P813" s="355"/>
      <c r="Q813" s="355"/>
      <c r="R813" s="355"/>
      <c r="S813" s="356"/>
      <c r="T813" s="357"/>
      <c r="U813" s="338">
        <f t="shared" si="265"/>
        <v>0</v>
      </c>
      <c r="V813" s="374"/>
      <c r="W813" s="399">
        <f t="shared" si="266"/>
        <v>0</v>
      </c>
      <c r="X813" s="400">
        <f t="shared" si="267"/>
        <v>0</v>
      </c>
      <c r="Y813" s="400">
        <f t="shared" si="268"/>
        <v>0</v>
      </c>
      <c r="Z813" s="400">
        <f t="shared" si="269"/>
        <v>0</v>
      </c>
      <c r="AA813" s="400">
        <f t="shared" si="270"/>
        <v>0</v>
      </c>
      <c r="AB813" s="400">
        <f t="shared" si="271"/>
        <v>0</v>
      </c>
      <c r="AC813" s="400">
        <f t="shared" si="272"/>
        <v>0</v>
      </c>
      <c r="AD813" s="534">
        <f t="shared" si="273"/>
        <v>0</v>
      </c>
      <c r="AE813" s="386"/>
      <c r="AF813" s="405">
        <f t="shared" si="274"/>
        <v>0</v>
      </c>
      <c r="AG813" s="374"/>
      <c r="AH813" s="544"/>
    </row>
    <row r="814" spans="1:34" s="346" customFormat="1" hidden="1" x14ac:dyDescent="0.2">
      <c r="A814" s="384">
        <f t="shared" si="264"/>
        <v>0</v>
      </c>
      <c r="B814" s="385"/>
      <c r="C814" s="374"/>
      <c r="D814" s="438"/>
      <c r="E814" s="352"/>
      <c r="F814" s="353"/>
      <c r="G814" s="353"/>
      <c r="H814" s="353"/>
      <c r="I814" s="353"/>
      <c r="J814" s="394">
        <f t="shared" si="251"/>
        <v>0</v>
      </c>
      <c r="K814" s="374"/>
      <c r="L814" s="374"/>
      <c r="M814" s="354"/>
      <c r="N814" s="355"/>
      <c r="O814" s="355"/>
      <c r="P814" s="355"/>
      <c r="Q814" s="355"/>
      <c r="R814" s="355"/>
      <c r="S814" s="356"/>
      <c r="T814" s="357"/>
      <c r="U814" s="338">
        <f t="shared" si="265"/>
        <v>0</v>
      </c>
      <c r="V814" s="374"/>
      <c r="W814" s="399">
        <f t="shared" si="266"/>
        <v>0</v>
      </c>
      <c r="X814" s="400">
        <f t="shared" si="267"/>
        <v>0</v>
      </c>
      <c r="Y814" s="400">
        <f t="shared" si="268"/>
        <v>0</v>
      </c>
      <c r="Z814" s="400">
        <f t="shared" si="269"/>
        <v>0</v>
      </c>
      <c r="AA814" s="400">
        <f t="shared" si="270"/>
        <v>0</v>
      </c>
      <c r="AB814" s="400">
        <f t="shared" si="271"/>
        <v>0</v>
      </c>
      <c r="AC814" s="400">
        <f t="shared" si="272"/>
        <v>0</v>
      </c>
      <c r="AD814" s="534">
        <f t="shared" si="273"/>
        <v>0</v>
      </c>
      <c r="AE814" s="386"/>
      <c r="AF814" s="405">
        <f t="shared" si="274"/>
        <v>0</v>
      </c>
      <c r="AG814" s="374"/>
      <c r="AH814" s="544"/>
    </row>
    <row r="815" spans="1:34" s="346" customFormat="1" hidden="1" x14ac:dyDescent="0.2">
      <c r="A815" s="384">
        <f t="shared" si="264"/>
        <v>0</v>
      </c>
      <c r="B815" s="385"/>
      <c r="C815" s="374"/>
      <c r="D815" s="438"/>
      <c r="E815" s="352"/>
      <c r="F815" s="353"/>
      <c r="G815" s="353"/>
      <c r="H815" s="353"/>
      <c r="I815" s="353"/>
      <c r="J815" s="394">
        <f t="shared" si="251"/>
        <v>0</v>
      </c>
      <c r="K815" s="374"/>
      <c r="L815" s="374"/>
      <c r="M815" s="354"/>
      <c r="N815" s="355"/>
      <c r="O815" s="355"/>
      <c r="P815" s="355"/>
      <c r="Q815" s="355"/>
      <c r="R815" s="355"/>
      <c r="S815" s="356"/>
      <c r="T815" s="357"/>
      <c r="U815" s="338">
        <f t="shared" si="265"/>
        <v>0</v>
      </c>
      <c r="V815" s="374"/>
      <c r="W815" s="399">
        <f t="shared" si="266"/>
        <v>0</v>
      </c>
      <c r="X815" s="400">
        <f t="shared" si="267"/>
        <v>0</v>
      </c>
      <c r="Y815" s="400">
        <f t="shared" si="268"/>
        <v>0</v>
      </c>
      <c r="Z815" s="400">
        <f t="shared" si="269"/>
        <v>0</v>
      </c>
      <c r="AA815" s="400">
        <f t="shared" si="270"/>
        <v>0</v>
      </c>
      <c r="AB815" s="400">
        <f t="shared" si="271"/>
        <v>0</v>
      </c>
      <c r="AC815" s="400">
        <f t="shared" si="272"/>
        <v>0</v>
      </c>
      <c r="AD815" s="534">
        <f t="shared" si="273"/>
        <v>0</v>
      </c>
      <c r="AE815" s="386"/>
      <c r="AF815" s="405">
        <f t="shared" si="274"/>
        <v>0</v>
      </c>
      <c r="AG815" s="374"/>
      <c r="AH815" s="544"/>
    </row>
    <row r="816" spans="1:34" s="346" customFormat="1" hidden="1" x14ac:dyDescent="0.2">
      <c r="A816" s="384">
        <f t="shared" si="264"/>
        <v>0</v>
      </c>
      <c r="B816" s="385"/>
      <c r="C816" s="374"/>
      <c r="D816" s="438"/>
      <c r="E816" s="352"/>
      <c r="F816" s="353"/>
      <c r="G816" s="353"/>
      <c r="H816" s="353"/>
      <c r="I816" s="353"/>
      <c r="J816" s="394">
        <f t="shared" si="251"/>
        <v>0</v>
      </c>
      <c r="K816" s="374"/>
      <c r="L816" s="374"/>
      <c r="M816" s="354"/>
      <c r="N816" s="355"/>
      <c r="O816" s="355"/>
      <c r="P816" s="355"/>
      <c r="Q816" s="355"/>
      <c r="R816" s="355"/>
      <c r="S816" s="356"/>
      <c r="T816" s="357"/>
      <c r="U816" s="338">
        <f t="shared" si="265"/>
        <v>0</v>
      </c>
      <c r="V816" s="374"/>
      <c r="W816" s="399">
        <f t="shared" si="266"/>
        <v>0</v>
      </c>
      <c r="X816" s="400">
        <f t="shared" si="267"/>
        <v>0</v>
      </c>
      <c r="Y816" s="400">
        <f t="shared" si="268"/>
        <v>0</v>
      </c>
      <c r="Z816" s="400">
        <f t="shared" si="269"/>
        <v>0</v>
      </c>
      <c r="AA816" s="400">
        <f t="shared" si="270"/>
        <v>0</v>
      </c>
      <c r="AB816" s="400">
        <f t="shared" si="271"/>
        <v>0</v>
      </c>
      <c r="AC816" s="400">
        <f t="shared" si="272"/>
        <v>0</v>
      </c>
      <c r="AD816" s="534">
        <f t="shared" si="273"/>
        <v>0</v>
      </c>
      <c r="AE816" s="386"/>
      <c r="AF816" s="405">
        <f t="shared" si="274"/>
        <v>0</v>
      </c>
      <c r="AG816" s="374"/>
      <c r="AH816" s="544"/>
    </row>
    <row r="817" spans="1:34" s="346" customFormat="1" hidden="1" x14ac:dyDescent="0.2">
      <c r="A817" s="384">
        <f t="shared" si="264"/>
        <v>0</v>
      </c>
      <c r="B817" s="385"/>
      <c r="C817" s="374"/>
      <c r="D817" s="438"/>
      <c r="E817" s="352"/>
      <c r="F817" s="353"/>
      <c r="G817" s="353"/>
      <c r="H817" s="353"/>
      <c r="I817" s="353"/>
      <c r="J817" s="394">
        <f t="shared" si="251"/>
        <v>0</v>
      </c>
      <c r="K817" s="374"/>
      <c r="L817" s="374"/>
      <c r="M817" s="354"/>
      <c r="N817" s="355"/>
      <c r="O817" s="355"/>
      <c r="P817" s="355"/>
      <c r="Q817" s="355"/>
      <c r="R817" s="355"/>
      <c r="S817" s="356"/>
      <c r="T817" s="357"/>
      <c r="U817" s="338">
        <f t="shared" si="265"/>
        <v>0</v>
      </c>
      <c r="V817" s="374"/>
      <c r="W817" s="399">
        <f t="shared" si="266"/>
        <v>0</v>
      </c>
      <c r="X817" s="400">
        <f t="shared" si="267"/>
        <v>0</v>
      </c>
      <c r="Y817" s="400">
        <f t="shared" si="268"/>
        <v>0</v>
      </c>
      <c r="Z817" s="400">
        <f t="shared" si="269"/>
        <v>0</v>
      </c>
      <c r="AA817" s="400">
        <f t="shared" si="270"/>
        <v>0</v>
      </c>
      <c r="AB817" s="400">
        <f t="shared" si="271"/>
        <v>0</v>
      </c>
      <c r="AC817" s="400">
        <f t="shared" si="272"/>
        <v>0</v>
      </c>
      <c r="AD817" s="534">
        <f t="shared" si="273"/>
        <v>0</v>
      </c>
      <c r="AE817" s="386"/>
      <c r="AF817" s="405">
        <f t="shared" si="274"/>
        <v>0</v>
      </c>
      <c r="AG817" s="374"/>
      <c r="AH817" s="544"/>
    </row>
    <row r="818" spans="1:34" s="346" customFormat="1" hidden="1" x14ac:dyDescent="0.2">
      <c r="A818" s="384">
        <f t="shared" si="264"/>
        <v>0</v>
      </c>
      <c r="B818" s="385"/>
      <c r="C818" s="374"/>
      <c r="D818" s="438"/>
      <c r="E818" s="352"/>
      <c r="F818" s="353"/>
      <c r="G818" s="353"/>
      <c r="H818" s="353"/>
      <c r="I818" s="353"/>
      <c r="J818" s="394">
        <f t="shared" si="251"/>
        <v>0</v>
      </c>
      <c r="K818" s="374"/>
      <c r="L818" s="374"/>
      <c r="M818" s="354"/>
      <c r="N818" s="355"/>
      <c r="O818" s="355"/>
      <c r="P818" s="355"/>
      <c r="Q818" s="355"/>
      <c r="R818" s="355"/>
      <c r="S818" s="356"/>
      <c r="T818" s="357"/>
      <c r="U818" s="338">
        <f t="shared" si="265"/>
        <v>0</v>
      </c>
      <c r="V818" s="374"/>
      <c r="W818" s="399">
        <f t="shared" si="266"/>
        <v>0</v>
      </c>
      <c r="X818" s="400">
        <f t="shared" si="267"/>
        <v>0</v>
      </c>
      <c r="Y818" s="400">
        <f t="shared" si="268"/>
        <v>0</v>
      </c>
      <c r="Z818" s="400">
        <f t="shared" si="269"/>
        <v>0</v>
      </c>
      <c r="AA818" s="400">
        <f t="shared" si="270"/>
        <v>0</v>
      </c>
      <c r="AB818" s="400">
        <f t="shared" si="271"/>
        <v>0</v>
      </c>
      <c r="AC818" s="400">
        <f t="shared" si="272"/>
        <v>0</v>
      </c>
      <c r="AD818" s="534">
        <f t="shared" si="273"/>
        <v>0</v>
      </c>
      <c r="AE818" s="386"/>
      <c r="AF818" s="405">
        <f t="shared" si="274"/>
        <v>0</v>
      </c>
      <c r="AG818" s="374"/>
      <c r="AH818" s="544"/>
    </row>
    <row r="819" spans="1:34" s="346" customFormat="1" hidden="1" x14ac:dyDescent="0.2">
      <c r="A819" s="384">
        <f t="shared" si="264"/>
        <v>0</v>
      </c>
      <c r="B819" s="385"/>
      <c r="C819" s="374"/>
      <c r="D819" s="438"/>
      <c r="E819" s="352"/>
      <c r="F819" s="353"/>
      <c r="G819" s="353"/>
      <c r="H819" s="353"/>
      <c r="I819" s="353"/>
      <c r="J819" s="394">
        <f t="shared" si="251"/>
        <v>0</v>
      </c>
      <c r="K819" s="374"/>
      <c r="L819" s="374"/>
      <c r="M819" s="354"/>
      <c r="N819" s="355"/>
      <c r="O819" s="355"/>
      <c r="P819" s="355"/>
      <c r="Q819" s="355"/>
      <c r="R819" s="355"/>
      <c r="S819" s="356"/>
      <c r="T819" s="357"/>
      <c r="U819" s="338">
        <f t="shared" si="265"/>
        <v>0</v>
      </c>
      <c r="V819" s="374"/>
      <c r="W819" s="399">
        <f t="shared" si="266"/>
        <v>0</v>
      </c>
      <c r="X819" s="400">
        <f t="shared" si="267"/>
        <v>0</v>
      </c>
      <c r="Y819" s="400">
        <f t="shared" si="268"/>
        <v>0</v>
      </c>
      <c r="Z819" s="400">
        <f t="shared" si="269"/>
        <v>0</v>
      </c>
      <c r="AA819" s="400">
        <f t="shared" si="270"/>
        <v>0</v>
      </c>
      <c r="AB819" s="400">
        <f t="shared" si="271"/>
        <v>0</v>
      </c>
      <c r="AC819" s="400">
        <f t="shared" si="272"/>
        <v>0</v>
      </c>
      <c r="AD819" s="534">
        <f t="shared" si="273"/>
        <v>0</v>
      </c>
      <c r="AE819" s="386"/>
      <c r="AF819" s="405">
        <f t="shared" si="274"/>
        <v>0</v>
      </c>
      <c r="AG819" s="374"/>
      <c r="AH819" s="544"/>
    </row>
    <row r="820" spans="1:34" s="346" customFormat="1" hidden="1" x14ac:dyDescent="0.2">
      <c r="A820" s="384">
        <f t="shared" si="264"/>
        <v>0</v>
      </c>
      <c r="B820" s="385"/>
      <c r="C820" s="374"/>
      <c r="D820" s="438"/>
      <c r="E820" s="352"/>
      <c r="F820" s="353"/>
      <c r="G820" s="353"/>
      <c r="H820" s="353"/>
      <c r="I820" s="353"/>
      <c r="J820" s="394">
        <f t="shared" si="251"/>
        <v>0</v>
      </c>
      <c r="K820" s="374"/>
      <c r="L820" s="374"/>
      <c r="M820" s="354"/>
      <c r="N820" s="355"/>
      <c r="O820" s="355"/>
      <c r="P820" s="355"/>
      <c r="Q820" s="355"/>
      <c r="R820" s="355"/>
      <c r="S820" s="356"/>
      <c r="T820" s="357"/>
      <c r="U820" s="338">
        <f t="shared" si="265"/>
        <v>0</v>
      </c>
      <c r="V820" s="374"/>
      <c r="W820" s="399">
        <f t="shared" si="266"/>
        <v>0</v>
      </c>
      <c r="X820" s="400">
        <f t="shared" si="267"/>
        <v>0</v>
      </c>
      <c r="Y820" s="400">
        <f t="shared" si="268"/>
        <v>0</v>
      </c>
      <c r="Z820" s="400">
        <f t="shared" si="269"/>
        <v>0</v>
      </c>
      <c r="AA820" s="400">
        <f t="shared" si="270"/>
        <v>0</v>
      </c>
      <c r="AB820" s="400">
        <f t="shared" si="271"/>
        <v>0</v>
      </c>
      <c r="AC820" s="400">
        <f t="shared" si="272"/>
        <v>0</v>
      </c>
      <c r="AD820" s="534">
        <f t="shared" si="273"/>
        <v>0</v>
      </c>
      <c r="AE820" s="386"/>
      <c r="AF820" s="405">
        <f t="shared" si="274"/>
        <v>0</v>
      </c>
      <c r="AG820" s="374"/>
      <c r="AH820" s="544"/>
    </row>
    <row r="821" spans="1:34" s="346" customFormat="1" hidden="1" x14ac:dyDescent="0.2">
      <c r="A821" s="384">
        <f t="shared" si="264"/>
        <v>0</v>
      </c>
      <c r="B821" s="385"/>
      <c r="C821" s="374"/>
      <c r="D821" s="438"/>
      <c r="E821" s="352"/>
      <c r="F821" s="353"/>
      <c r="G821" s="353"/>
      <c r="H821" s="353"/>
      <c r="I821" s="353"/>
      <c r="J821" s="394">
        <f t="shared" si="251"/>
        <v>0</v>
      </c>
      <c r="K821" s="374"/>
      <c r="L821" s="374"/>
      <c r="M821" s="354"/>
      <c r="N821" s="355"/>
      <c r="O821" s="355"/>
      <c r="P821" s="355"/>
      <c r="Q821" s="355"/>
      <c r="R821" s="355"/>
      <c r="S821" s="356"/>
      <c r="T821" s="357"/>
      <c r="U821" s="338">
        <f t="shared" si="265"/>
        <v>0</v>
      </c>
      <c r="V821" s="374"/>
      <c r="W821" s="399">
        <f t="shared" si="266"/>
        <v>0</v>
      </c>
      <c r="X821" s="400">
        <f t="shared" si="267"/>
        <v>0</v>
      </c>
      <c r="Y821" s="400">
        <f t="shared" si="268"/>
        <v>0</v>
      </c>
      <c r="Z821" s="400">
        <f t="shared" si="269"/>
        <v>0</v>
      </c>
      <c r="AA821" s="400">
        <f t="shared" si="270"/>
        <v>0</v>
      </c>
      <c r="AB821" s="400">
        <f t="shared" si="271"/>
        <v>0</v>
      </c>
      <c r="AC821" s="400">
        <f t="shared" si="272"/>
        <v>0</v>
      </c>
      <c r="AD821" s="534">
        <f t="shared" si="273"/>
        <v>0</v>
      </c>
      <c r="AE821" s="386"/>
      <c r="AF821" s="405">
        <f t="shared" si="274"/>
        <v>0</v>
      </c>
      <c r="AG821" s="374"/>
      <c r="AH821" s="544"/>
    </row>
    <row r="822" spans="1:34" s="346" customFormat="1" hidden="1" x14ac:dyDescent="0.2">
      <c r="A822" s="384">
        <f t="shared" si="264"/>
        <v>0</v>
      </c>
      <c r="B822" s="385"/>
      <c r="C822" s="374"/>
      <c r="D822" s="438"/>
      <c r="E822" s="352"/>
      <c r="F822" s="353"/>
      <c r="G822" s="353"/>
      <c r="H822" s="353"/>
      <c r="I822" s="353"/>
      <c r="J822" s="394">
        <f t="shared" si="251"/>
        <v>0</v>
      </c>
      <c r="K822" s="374"/>
      <c r="L822" s="374"/>
      <c r="M822" s="354"/>
      <c r="N822" s="355"/>
      <c r="O822" s="355"/>
      <c r="P822" s="355"/>
      <c r="Q822" s="355"/>
      <c r="R822" s="355"/>
      <c r="S822" s="356"/>
      <c r="T822" s="357"/>
      <c r="U822" s="338">
        <f t="shared" si="265"/>
        <v>0</v>
      </c>
      <c r="V822" s="374"/>
      <c r="W822" s="399">
        <f t="shared" si="266"/>
        <v>0</v>
      </c>
      <c r="X822" s="400">
        <f t="shared" si="267"/>
        <v>0</v>
      </c>
      <c r="Y822" s="400">
        <f t="shared" si="268"/>
        <v>0</v>
      </c>
      <c r="Z822" s="400">
        <f t="shared" si="269"/>
        <v>0</v>
      </c>
      <c r="AA822" s="400">
        <f t="shared" si="270"/>
        <v>0</v>
      </c>
      <c r="AB822" s="400">
        <f t="shared" si="271"/>
        <v>0</v>
      </c>
      <c r="AC822" s="400">
        <f t="shared" si="272"/>
        <v>0</v>
      </c>
      <c r="AD822" s="534">
        <f t="shared" si="273"/>
        <v>0</v>
      </c>
      <c r="AE822" s="386"/>
      <c r="AF822" s="405">
        <f t="shared" si="274"/>
        <v>0</v>
      </c>
      <c r="AG822" s="374"/>
      <c r="AH822" s="544"/>
    </row>
    <row r="823" spans="1:34" s="346" customFormat="1" hidden="1" x14ac:dyDescent="0.2">
      <c r="A823" s="384">
        <f t="shared" si="264"/>
        <v>0</v>
      </c>
      <c r="B823" s="385"/>
      <c r="C823" s="374"/>
      <c r="D823" s="438"/>
      <c r="E823" s="352"/>
      <c r="F823" s="353"/>
      <c r="G823" s="353"/>
      <c r="H823" s="353"/>
      <c r="I823" s="353"/>
      <c r="J823" s="394">
        <f t="shared" si="251"/>
        <v>0</v>
      </c>
      <c r="K823" s="374"/>
      <c r="L823" s="374"/>
      <c r="M823" s="354"/>
      <c r="N823" s="355"/>
      <c r="O823" s="355"/>
      <c r="P823" s="355"/>
      <c r="Q823" s="355"/>
      <c r="R823" s="355"/>
      <c r="S823" s="356"/>
      <c r="T823" s="357"/>
      <c r="U823" s="338">
        <f t="shared" si="265"/>
        <v>0</v>
      </c>
      <c r="V823" s="374"/>
      <c r="W823" s="399">
        <f t="shared" si="266"/>
        <v>0</v>
      </c>
      <c r="X823" s="400">
        <f t="shared" si="267"/>
        <v>0</v>
      </c>
      <c r="Y823" s="400">
        <f t="shared" si="268"/>
        <v>0</v>
      </c>
      <c r="Z823" s="400">
        <f t="shared" si="269"/>
        <v>0</v>
      </c>
      <c r="AA823" s="400">
        <f t="shared" si="270"/>
        <v>0</v>
      </c>
      <c r="AB823" s="400">
        <f t="shared" si="271"/>
        <v>0</v>
      </c>
      <c r="AC823" s="400">
        <f t="shared" si="272"/>
        <v>0</v>
      </c>
      <c r="AD823" s="534">
        <f t="shared" si="273"/>
        <v>0</v>
      </c>
      <c r="AE823" s="386"/>
      <c r="AF823" s="405">
        <f t="shared" si="274"/>
        <v>0</v>
      </c>
      <c r="AG823" s="374"/>
      <c r="AH823" s="544"/>
    </row>
    <row r="824" spans="1:34" s="346" customFormat="1" hidden="1" x14ac:dyDescent="0.2">
      <c r="A824" s="384">
        <f t="shared" si="264"/>
        <v>0</v>
      </c>
      <c r="B824" s="385"/>
      <c r="C824" s="374"/>
      <c r="D824" s="438"/>
      <c r="E824" s="352"/>
      <c r="F824" s="353"/>
      <c r="G824" s="353"/>
      <c r="H824" s="353"/>
      <c r="I824" s="353"/>
      <c r="J824" s="394">
        <f t="shared" si="251"/>
        <v>0</v>
      </c>
      <c r="K824" s="374"/>
      <c r="L824" s="374"/>
      <c r="M824" s="354"/>
      <c r="N824" s="355"/>
      <c r="O824" s="355"/>
      <c r="P824" s="355"/>
      <c r="Q824" s="355"/>
      <c r="R824" s="355"/>
      <c r="S824" s="356"/>
      <c r="T824" s="357"/>
      <c r="U824" s="338">
        <f t="shared" si="265"/>
        <v>0</v>
      </c>
      <c r="V824" s="374"/>
      <c r="W824" s="399">
        <f t="shared" si="266"/>
        <v>0</v>
      </c>
      <c r="X824" s="400">
        <f t="shared" si="267"/>
        <v>0</v>
      </c>
      <c r="Y824" s="400">
        <f t="shared" si="268"/>
        <v>0</v>
      </c>
      <c r="Z824" s="400">
        <f t="shared" si="269"/>
        <v>0</v>
      </c>
      <c r="AA824" s="400">
        <f t="shared" si="270"/>
        <v>0</v>
      </c>
      <c r="AB824" s="400">
        <f t="shared" si="271"/>
        <v>0</v>
      </c>
      <c r="AC824" s="400">
        <f t="shared" si="272"/>
        <v>0</v>
      </c>
      <c r="AD824" s="534">
        <f t="shared" si="273"/>
        <v>0</v>
      </c>
      <c r="AE824" s="386"/>
      <c r="AF824" s="405">
        <f t="shared" si="274"/>
        <v>0</v>
      </c>
      <c r="AG824" s="374"/>
      <c r="AH824" s="544"/>
    </row>
    <row r="825" spans="1:34" s="346" customFormat="1" hidden="1" x14ac:dyDescent="0.2">
      <c r="A825" s="384">
        <f t="shared" si="264"/>
        <v>0</v>
      </c>
      <c r="B825" s="385"/>
      <c r="C825" s="374"/>
      <c r="D825" s="438"/>
      <c r="E825" s="352"/>
      <c r="F825" s="353"/>
      <c r="G825" s="353"/>
      <c r="H825" s="353"/>
      <c r="I825" s="353"/>
      <c r="J825" s="394">
        <f t="shared" si="251"/>
        <v>0</v>
      </c>
      <c r="K825" s="374"/>
      <c r="L825" s="374"/>
      <c r="M825" s="354"/>
      <c r="N825" s="355"/>
      <c r="O825" s="355"/>
      <c r="P825" s="355"/>
      <c r="Q825" s="355"/>
      <c r="R825" s="355"/>
      <c r="S825" s="356"/>
      <c r="T825" s="357"/>
      <c r="U825" s="338">
        <f t="shared" si="265"/>
        <v>0</v>
      </c>
      <c r="V825" s="374"/>
      <c r="W825" s="399">
        <f t="shared" si="266"/>
        <v>0</v>
      </c>
      <c r="X825" s="400">
        <f t="shared" si="267"/>
        <v>0</v>
      </c>
      <c r="Y825" s="400">
        <f t="shared" si="268"/>
        <v>0</v>
      </c>
      <c r="Z825" s="400">
        <f t="shared" si="269"/>
        <v>0</v>
      </c>
      <c r="AA825" s="400">
        <f t="shared" si="270"/>
        <v>0</v>
      </c>
      <c r="AB825" s="400">
        <f t="shared" si="271"/>
        <v>0</v>
      </c>
      <c r="AC825" s="400">
        <f t="shared" si="272"/>
        <v>0</v>
      </c>
      <c r="AD825" s="534">
        <f t="shared" si="273"/>
        <v>0</v>
      </c>
      <c r="AE825" s="386"/>
      <c r="AF825" s="405">
        <f t="shared" si="274"/>
        <v>0</v>
      </c>
      <c r="AG825" s="374"/>
      <c r="AH825" s="544"/>
    </row>
    <row r="826" spans="1:34" s="346" customFormat="1" hidden="1" x14ac:dyDescent="0.2">
      <c r="A826" s="384">
        <f t="shared" si="264"/>
        <v>0</v>
      </c>
      <c r="B826" s="385"/>
      <c r="C826" s="374"/>
      <c r="D826" s="438"/>
      <c r="E826" s="352"/>
      <c r="F826" s="353"/>
      <c r="G826" s="353"/>
      <c r="H826" s="353"/>
      <c r="I826" s="353"/>
      <c r="J826" s="394">
        <f t="shared" si="251"/>
        <v>0</v>
      </c>
      <c r="K826" s="374"/>
      <c r="L826" s="374"/>
      <c r="M826" s="354"/>
      <c r="N826" s="355"/>
      <c r="O826" s="355"/>
      <c r="P826" s="355"/>
      <c r="Q826" s="355"/>
      <c r="R826" s="355"/>
      <c r="S826" s="356"/>
      <c r="T826" s="357"/>
      <c r="U826" s="338">
        <f t="shared" si="265"/>
        <v>0</v>
      </c>
      <c r="V826" s="374"/>
      <c r="W826" s="399">
        <f t="shared" si="266"/>
        <v>0</v>
      </c>
      <c r="X826" s="400">
        <f t="shared" si="267"/>
        <v>0</v>
      </c>
      <c r="Y826" s="400">
        <f t="shared" si="268"/>
        <v>0</v>
      </c>
      <c r="Z826" s="400">
        <f t="shared" si="269"/>
        <v>0</v>
      </c>
      <c r="AA826" s="400">
        <f t="shared" si="270"/>
        <v>0</v>
      </c>
      <c r="AB826" s="400">
        <f t="shared" si="271"/>
        <v>0</v>
      </c>
      <c r="AC826" s="400">
        <f t="shared" si="272"/>
        <v>0</v>
      </c>
      <c r="AD826" s="534">
        <f t="shared" si="273"/>
        <v>0</v>
      </c>
      <c r="AE826" s="386"/>
      <c r="AF826" s="405">
        <f t="shared" si="274"/>
        <v>0</v>
      </c>
      <c r="AG826" s="374"/>
      <c r="AH826" s="544"/>
    </row>
    <row r="827" spans="1:34" s="346" customFormat="1" hidden="1" x14ac:dyDescent="0.2">
      <c r="A827" s="384">
        <f t="shared" si="264"/>
        <v>0</v>
      </c>
      <c r="B827" s="385"/>
      <c r="C827" s="374"/>
      <c r="D827" s="438"/>
      <c r="E827" s="352"/>
      <c r="F827" s="353"/>
      <c r="G827" s="353"/>
      <c r="H827" s="353"/>
      <c r="I827" s="353"/>
      <c r="J827" s="394">
        <f t="shared" si="251"/>
        <v>0</v>
      </c>
      <c r="K827" s="374"/>
      <c r="L827" s="374"/>
      <c r="M827" s="354"/>
      <c r="N827" s="355"/>
      <c r="O827" s="355"/>
      <c r="P827" s="355"/>
      <c r="Q827" s="355"/>
      <c r="R827" s="355"/>
      <c r="S827" s="356"/>
      <c r="T827" s="357"/>
      <c r="U827" s="338">
        <f t="shared" si="265"/>
        <v>0</v>
      </c>
      <c r="V827" s="374"/>
      <c r="W827" s="399">
        <f t="shared" si="266"/>
        <v>0</v>
      </c>
      <c r="X827" s="400">
        <f t="shared" si="267"/>
        <v>0</v>
      </c>
      <c r="Y827" s="400">
        <f t="shared" si="268"/>
        <v>0</v>
      </c>
      <c r="Z827" s="400">
        <f t="shared" si="269"/>
        <v>0</v>
      </c>
      <c r="AA827" s="400">
        <f t="shared" si="270"/>
        <v>0</v>
      </c>
      <c r="AB827" s="400">
        <f t="shared" si="271"/>
        <v>0</v>
      </c>
      <c r="AC827" s="400">
        <f t="shared" si="272"/>
        <v>0</v>
      </c>
      <c r="AD827" s="534">
        <f t="shared" si="273"/>
        <v>0</v>
      </c>
      <c r="AE827" s="386"/>
      <c r="AF827" s="405">
        <f t="shared" si="274"/>
        <v>0</v>
      </c>
      <c r="AG827" s="374"/>
      <c r="AH827" s="544"/>
    </row>
    <row r="828" spans="1:34" s="346" customFormat="1" hidden="1" x14ac:dyDescent="0.2">
      <c r="A828" s="384">
        <f t="shared" si="264"/>
        <v>0</v>
      </c>
      <c r="B828" s="385"/>
      <c r="C828" s="374"/>
      <c r="D828" s="438"/>
      <c r="E828" s="352"/>
      <c r="F828" s="353"/>
      <c r="G828" s="353"/>
      <c r="H828" s="353"/>
      <c r="I828" s="353"/>
      <c r="J828" s="394">
        <f t="shared" si="251"/>
        <v>0</v>
      </c>
      <c r="K828" s="374"/>
      <c r="L828" s="374"/>
      <c r="M828" s="354"/>
      <c r="N828" s="355"/>
      <c r="O828" s="355"/>
      <c r="P828" s="355"/>
      <c r="Q828" s="355"/>
      <c r="R828" s="355"/>
      <c r="S828" s="356"/>
      <c r="T828" s="357"/>
      <c r="U828" s="338">
        <f t="shared" si="265"/>
        <v>0</v>
      </c>
      <c r="V828" s="374"/>
      <c r="W828" s="399">
        <f t="shared" si="266"/>
        <v>0</v>
      </c>
      <c r="X828" s="400">
        <f t="shared" si="267"/>
        <v>0</v>
      </c>
      <c r="Y828" s="400">
        <f t="shared" si="268"/>
        <v>0</v>
      </c>
      <c r="Z828" s="400">
        <f t="shared" si="269"/>
        <v>0</v>
      </c>
      <c r="AA828" s="400">
        <f t="shared" si="270"/>
        <v>0</v>
      </c>
      <c r="AB828" s="400">
        <f t="shared" si="271"/>
        <v>0</v>
      </c>
      <c r="AC828" s="400">
        <f t="shared" si="272"/>
        <v>0</v>
      </c>
      <c r="AD828" s="534">
        <f t="shared" si="273"/>
        <v>0</v>
      </c>
      <c r="AE828" s="386"/>
      <c r="AF828" s="405">
        <f t="shared" si="274"/>
        <v>0</v>
      </c>
      <c r="AG828" s="374"/>
      <c r="AH828" s="544"/>
    </row>
    <row r="829" spans="1:34" s="346" customFormat="1" hidden="1" x14ac:dyDescent="0.2">
      <c r="A829" s="384">
        <f t="shared" si="264"/>
        <v>0</v>
      </c>
      <c r="B829" s="385"/>
      <c r="C829" s="374"/>
      <c r="D829" s="438"/>
      <c r="E829" s="352"/>
      <c r="F829" s="353"/>
      <c r="G829" s="353"/>
      <c r="H829" s="353"/>
      <c r="I829" s="353"/>
      <c r="J829" s="394">
        <f t="shared" si="251"/>
        <v>0</v>
      </c>
      <c r="K829" s="374"/>
      <c r="L829" s="374"/>
      <c r="M829" s="354"/>
      <c r="N829" s="355"/>
      <c r="O829" s="355"/>
      <c r="P829" s="355"/>
      <c r="Q829" s="355"/>
      <c r="R829" s="355"/>
      <c r="S829" s="356"/>
      <c r="T829" s="357"/>
      <c r="U829" s="338">
        <f t="shared" si="265"/>
        <v>0</v>
      </c>
      <c r="V829" s="374"/>
      <c r="W829" s="399">
        <f t="shared" si="266"/>
        <v>0</v>
      </c>
      <c r="X829" s="400">
        <f t="shared" si="267"/>
        <v>0</v>
      </c>
      <c r="Y829" s="400">
        <f t="shared" si="268"/>
        <v>0</v>
      </c>
      <c r="Z829" s="400">
        <f t="shared" si="269"/>
        <v>0</v>
      </c>
      <c r="AA829" s="400">
        <f t="shared" si="270"/>
        <v>0</v>
      </c>
      <c r="AB829" s="400">
        <f t="shared" si="271"/>
        <v>0</v>
      </c>
      <c r="AC829" s="400">
        <f t="shared" si="272"/>
        <v>0</v>
      </c>
      <c r="AD829" s="534">
        <f t="shared" si="273"/>
        <v>0</v>
      </c>
      <c r="AE829" s="386"/>
      <c r="AF829" s="405">
        <f t="shared" si="274"/>
        <v>0</v>
      </c>
      <c r="AG829" s="374"/>
      <c r="AH829" s="544"/>
    </row>
    <row r="830" spans="1:34" s="346" customFormat="1" hidden="1" x14ac:dyDescent="0.2">
      <c r="A830" s="384">
        <f t="shared" si="264"/>
        <v>0</v>
      </c>
      <c r="B830" s="385"/>
      <c r="C830" s="374"/>
      <c r="D830" s="438"/>
      <c r="E830" s="352"/>
      <c r="F830" s="353"/>
      <c r="G830" s="353"/>
      <c r="H830" s="353"/>
      <c r="I830" s="353"/>
      <c r="J830" s="394">
        <f t="shared" si="251"/>
        <v>0</v>
      </c>
      <c r="K830" s="374"/>
      <c r="L830" s="374"/>
      <c r="M830" s="354"/>
      <c r="N830" s="355"/>
      <c r="O830" s="355"/>
      <c r="P830" s="355"/>
      <c r="Q830" s="355"/>
      <c r="R830" s="355"/>
      <c r="S830" s="356"/>
      <c r="T830" s="357"/>
      <c r="U830" s="338">
        <f t="shared" si="265"/>
        <v>0</v>
      </c>
      <c r="V830" s="374"/>
      <c r="W830" s="399">
        <f t="shared" si="266"/>
        <v>0</v>
      </c>
      <c r="X830" s="400">
        <f t="shared" si="267"/>
        <v>0</v>
      </c>
      <c r="Y830" s="400">
        <f t="shared" si="268"/>
        <v>0</v>
      </c>
      <c r="Z830" s="400">
        <f t="shared" si="269"/>
        <v>0</v>
      </c>
      <c r="AA830" s="400">
        <f t="shared" si="270"/>
        <v>0</v>
      </c>
      <c r="AB830" s="400">
        <f t="shared" si="271"/>
        <v>0</v>
      </c>
      <c r="AC830" s="400">
        <f t="shared" si="272"/>
        <v>0</v>
      </c>
      <c r="AD830" s="534">
        <f t="shared" si="273"/>
        <v>0</v>
      </c>
      <c r="AE830" s="386"/>
      <c r="AF830" s="405">
        <f t="shared" si="274"/>
        <v>0</v>
      </c>
      <c r="AG830" s="374"/>
      <c r="AH830" s="544"/>
    </row>
    <row r="831" spans="1:34" s="346" customFormat="1" hidden="1" x14ac:dyDescent="0.2">
      <c r="A831" s="384">
        <f t="shared" si="264"/>
        <v>0</v>
      </c>
      <c r="B831" s="385"/>
      <c r="C831" s="374"/>
      <c r="D831" s="438"/>
      <c r="E831" s="352"/>
      <c r="F831" s="353"/>
      <c r="G831" s="353"/>
      <c r="H831" s="353"/>
      <c r="I831" s="353"/>
      <c r="J831" s="394">
        <f t="shared" si="251"/>
        <v>0</v>
      </c>
      <c r="K831" s="374"/>
      <c r="L831" s="374"/>
      <c r="M831" s="354"/>
      <c r="N831" s="355"/>
      <c r="O831" s="355"/>
      <c r="P831" s="355"/>
      <c r="Q831" s="355"/>
      <c r="R831" s="355"/>
      <c r="S831" s="356"/>
      <c r="T831" s="357"/>
      <c r="U831" s="338">
        <f t="shared" si="265"/>
        <v>0</v>
      </c>
      <c r="V831" s="374"/>
      <c r="W831" s="399">
        <f t="shared" si="266"/>
        <v>0</v>
      </c>
      <c r="X831" s="400">
        <f t="shared" si="267"/>
        <v>0</v>
      </c>
      <c r="Y831" s="400">
        <f t="shared" si="268"/>
        <v>0</v>
      </c>
      <c r="Z831" s="400">
        <f t="shared" si="269"/>
        <v>0</v>
      </c>
      <c r="AA831" s="400">
        <f t="shared" si="270"/>
        <v>0</v>
      </c>
      <c r="AB831" s="400">
        <f t="shared" si="271"/>
        <v>0</v>
      </c>
      <c r="AC831" s="400">
        <f t="shared" si="272"/>
        <v>0</v>
      </c>
      <c r="AD831" s="534">
        <f t="shared" si="273"/>
        <v>0</v>
      </c>
      <c r="AE831" s="386"/>
      <c r="AF831" s="405">
        <f t="shared" si="274"/>
        <v>0</v>
      </c>
      <c r="AG831" s="374"/>
      <c r="AH831" s="544"/>
    </row>
    <row r="832" spans="1:34" s="346" customFormat="1" hidden="1" x14ac:dyDescent="0.2">
      <c r="A832" s="384">
        <f t="shared" si="264"/>
        <v>0</v>
      </c>
      <c r="B832" s="385"/>
      <c r="C832" s="374"/>
      <c r="D832" s="438"/>
      <c r="E832" s="352"/>
      <c r="F832" s="353"/>
      <c r="G832" s="353"/>
      <c r="H832" s="353"/>
      <c r="I832" s="353"/>
      <c r="J832" s="394">
        <f t="shared" si="251"/>
        <v>0</v>
      </c>
      <c r="K832" s="374"/>
      <c r="L832" s="374"/>
      <c r="M832" s="354"/>
      <c r="N832" s="355"/>
      <c r="O832" s="355"/>
      <c r="P832" s="355"/>
      <c r="Q832" s="355"/>
      <c r="R832" s="355"/>
      <c r="S832" s="356"/>
      <c r="T832" s="357"/>
      <c r="U832" s="338">
        <f t="shared" si="265"/>
        <v>0</v>
      </c>
      <c r="V832" s="374"/>
      <c r="W832" s="399">
        <f t="shared" si="266"/>
        <v>0</v>
      </c>
      <c r="X832" s="400">
        <f t="shared" si="267"/>
        <v>0</v>
      </c>
      <c r="Y832" s="400">
        <f t="shared" si="268"/>
        <v>0</v>
      </c>
      <c r="Z832" s="400">
        <f t="shared" si="269"/>
        <v>0</v>
      </c>
      <c r="AA832" s="400">
        <f t="shared" si="270"/>
        <v>0</v>
      </c>
      <c r="AB832" s="400">
        <f t="shared" si="271"/>
        <v>0</v>
      </c>
      <c r="AC832" s="400">
        <f t="shared" si="272"/>
        <v>0</v>
      </c>
      <c r="AD832" s="534">
        <f t="shared" si="273"/>
        <v>0</v>
      </c>
      <c r="AE832" s="386"/>
      <c r="AF832" s="405">
        <f t="shared" si="274"/>
        <v>0</v>
      </c>
      <c r="AG832" s="374"/>
      <c r="AH832" s="544"/>
    </row>
    <row r="833" spans="1:34" s="346" customFormat="1" hidden="1" x14ac:dyDescent="0.2">
      <c r="A833" s="384">
        <f t="shared" si="264"/>
        <v>0</v>
      </c>
      <c r="B833" s="385"/>
      <c r="C833" s="374"/>
      <c r="D833" s="438"/>
      <c r="E833" s="352"/>
      <c r="F833" s="353"/>
      <c r="G833" s="353"/>
      <c r="H833" s="353"/>
      <c r="I833" s="353"/>
      <c r="J833" s="394">
        <f t="shared" si="251"/>
        <v>0</v>
      </c>
      <c r="K833" s="374"/>
      <c r="L833" s="374"/>
      <c r="M833" s="354"/>
      <c r="N833" s="355"/>
      <c r="O833" s="355"/>
      <c r="P833" s="355"/>
      <c r="Q833" s="355"/>
      <c r="R833" s="355"/>
      <c r="S833" s="356"/>
      <c r="T833" s="357"/>
      <c r="U833" s="338">
        <f t="shared" si="265"/>
        <v>0</v>
      </c>
      <c r="V833" s="374"/>
      <c r="W833" s="399">
        <f t="shared" si="266"/>
        <v>0</v>
      </c>
      <c r="X833" s="400">
        <f t="shared" si="267"/>
        <v>0</v>
      </c>
      <c r="Y833" s="400">
        <f t="shared" si="268"/>
        <v>0</v>
      </c>
      <c r="Z833" s="400">
        <f t="shared" si="269"/>
        <v>0</v>
      </c>
      <c r="AA833" s="400">
        <f t="shared" si="270"/>
        <v>0</v>
      </c>
      <c r="AB833" s="400">
        <f t="shared" si="271"/>
        <v>0</v>
      </c>
      <c r="AC833" s="400">
        <f t="shared" si="272"/>
        <v>0</v>
      </c>
      <c r="AD833" s="534">
        <f t="shared" si="273"/>
        <v>0</v>
      </c>
      <c r="AE833" s="386"/>
      <c r="AF833" s="405">
        <f t="shared" si="274"/>
        <v>0</v>
      </c>
      <c r="AG833" s="374"/>
      <c r="AH833" s="544"/>
    </row>
    <row r="834" spans="1:34" s="346" customFormat="1" hidden="1" x14ac:dyDescent="0.2">
      <c r="A834" s="384">
        <f t="shared" si="264"/>
        <v>0</v>
      </c>
      <c r="B834" s="385"/>
      <c r="C834" s="374"/>
      <c r="D834" s="438"/>
      <c r="E834" s="352"/>
      <c r="F834" s="353"/>
      <c r="G834" s="353"/>
      <c r="H834" s="353"/>
      <c r="I834" s="353"/>
      <c r="J834" s="394">
        <f t="shared" si="251"/>
        <v>0</v>
      </c>
      <c r="K834" s="374"/>
      <c r="L834" s="374"/>
      <c r="M834" s="354"/>
      <c r="N834" s="355"/>
      <c r="O834" s="355"/>
      <c r="P834" s="355"/>
      <c r="Q834" s="355"/>
      <c r="R834" s="355"/>
      <c r="S834" s="356"/>
      <c r="T834" s="357"/>
      <c r="U834" s="338">
        <f t="shared" si="265"/>
        <v>0</v>
      </c>
      <c r="V834" s="374"/>
      <c r="W834" s="399">
        <f t="shared" si="266"/>
        <v>0</v>
      </c>
      <c r="X834" s="400">
        <f t="shared" si="267"/>
        <v>0</v>
      </c>
      <c r="Y834" s="400">
        <f t="shared" si="268"/>
        <v>0</v>
      </c>
      <c r="Z834" s="400">
        <f t="shared" si="269"/>
        <v>0</v>
      </c>
      <c r="AA834" s="400">
        <f t="shared" si="270"/>
        <v>0</v>
      </c>
      <c r="AB834" s="400">
        <f t="shared" si="271"/>
        <v>0</v>
      </c>
      <c r="AC834" s="400">
        <f t="shared" si="272"/>
        <v>0</v>
      </c>
      <c r="AD834" s="534">
        <f t="shared" si="273"/>
        <v>0</v>
      </c>
      <c r="AE834" s="386"/>
      <c r="AF834" s="405">
        <f t="shared" si="274"/>
        <v>0</v>
      </c>
      <c r="AG834" s="374"/>
      <c r="AH834" s="544"/>
    </row>
    <row r="835" spans="1:34" s="346" customFormat="1" hidden="1" x14ac:dyDescent="0.2">
      <c r="A835" s="384">
        <f t="shared" si="264"/>
        <v>0</v>
      </c>
      <c r="B835" s="385"/>
      <c r="C835" s="374"/>
      <c r="D835" s="438"/>
      <c r="E835" s="352"/>
      <c r="F835" s="353"/>
      <c r="G835" s="353"/>
      <c r="H835" s="353"/>
      <c r="I835" s="353"/>
      <c r="J835" s="394">
        <f t="shared" si="251"/>
        <v>0</v>
      </c>
      <c r="K835" s="374"/>
      <c r="L835" s="374"/>
      <c r="M835" s="354"/>
      <c r="N835" s="355"/>
      <c r="O835" s="355"/>
      <c r="P835" s="355"/>
      <c r="Q835" s="355"/>
      <c r="R835" s="355"/>
      <c r="S835" s="356"/>
      <c r="T835" s="357"/>
      <c r="U835" s="338">
        <f t="shared" si="265"/>
        <v>0</v>
      </c>
      <c r="V835" s="374"/>
      <c r="W835" s="399">
        <f t="shared" si="266"/>
        <v>0</v>
      </c>
      <c r="X835" s="400">
        <f t="shared" si="267"/>
        <v>0</v>
      </c>
      <c r="Y835" s="400">
        <f t="shared" si="268"/>
        <v>0</v>
      </c>
      <c r="Z835" s="400">
        <f t="shared" si="269"/>
        <v>0</v>
      </c>
      <c r="AA835" s="400">
        <f t="shared" si="270"/>
        <v>0</v>
      </c>
      <c r="AB835" s="400">
        <f t="shared" si="271"/>
        <v>0</v>
      </c>
      <c r="AC835" s="400">
        <f t="shared" si="272"/>
        <v>0</v>
      </c>
      <c r="AD835" s="534">
        <f t="shared" si="273"/>
        <v>0</v>
      </c>
      <c r="AE835" s="386"/>
      <c r="AF835" s="405">
        <f t="shared" si="274"/>
        <v>0</v>
      </c>
      <c r="AG835" s="374"/>
      <c r="AH835" s="544"/>
    </row>
    <row r="836" spans="1:34" s="346" customFormat="1" hidden="1" x14ac:dyDescent="0.2">
      <c r="A836" s="384">
        <f t="shared" si="264"/>
        <v>0</v>
      </c>
      <c r="B836" s="385"/>
      <c r="C836" s="374"/>
      <c r="D836" s="438"/>
      <c r="E836" s="352"/>
      <c r="F836" s="353"/>
      <c r="G836" s="353"/>
      <c r="H836" s="353"/>
      <c r="I836" s="353"/>
      <c r="J836" s="394">
        <f t="shared" si="251"/>
        <v>0</v>
      </c>
      <c r="K836" s="374"/>
      <c r="L836" s="374"/>
      <c r="M836" s="354"/>
      <c r="N836" s="355"/>
      <c r="O836" s="355"/>
      <c r="P836" s="355"/>
      <c r="Q836" s="355"/>
      <c r="R836" s="355"/>
      <c r="S836" s="356"/>
      <c r="T836" s="357"/>
      <c r="U836" s="338">
        <f t="shared" si="265"/>
        <v>0</v>
      </c>
      <c r="V836" s="374"/>
      <c r="W836" s="399">
        <f t="shared" si="266"/>
        <v>0</v>
      </c>
      <c r="X836" s="400">
        <f t="shared" si="267"/>
        <v>0</v>
      </c>
      <c r="Y836" s="400">
        <f t="shared" si="268"/>
        <v>0</v>
      </c>
      <c r="Z836" s="400">
        <f t="shared" si="269"/>
        <v>0</v>
      </c>
      <c r="AA836" s="400">
        <f t="shared" si="270"/>
        <v>0</v>
      </c>
      <c r="AB836" s="400">
        <f t="shared" si="271"/>
        <v>0</v>
      </c>
      <c r="AC836" s="400">
        <f t="shared" si="272"/>
        <v>0</v>
      </c>
      <c r="AD836" s="534">
        <f t="shared" si="273"/>
        <v>0</v>
      </c>
      <c r="AE836" s="386"/>
      <c r="AF836" s="405">
        <f t="shared" si="274"/>
        <v>0</v>
      </c>
      <c r="AG836" s="374"/>
      <c r="AH836" s="544"/>
    </row>
    <row r="837" spans="1:34" s="346" customFormat="1" hidden="1" x14ac:dyDescent="0.2">
      <c r="A837" s="384">
        <f t="shared" si="264"/>
        <v>0</v>
      </c>
      <c r="B837" s="385"/>
      <c r="C837" s="374"/>
      <c r="D837" s="438"/>
      <c r="E837" s="352"/>
      <c r="F837" s="353"/>
      <c r="G837" s="353"/>
      <c r="H837" s="353"/>
      <c r="I837" s="353"/>
      <c r="J837" s="394">
        <f t="shared" si="251"/>
        <v>0</v>
      </c>
      <c r="K837" s="374"/>
      <c r="L837" s="374"/>
      <c r="M837" s="354"/>
      <c r="N837" s="355"/>
      <c r="O837" s="355"/>
      <c r="P837" s="355"/>
      <c r="Q837" s="355"/>
      <c r="R837" s="355"/>
      <c r="S837" s="356"/>
      <c r="T837" s="357"/>
      <c r="U837" s="338">
        <f t="shared" si="265"/>
        <v>0</v>
      </c>
      <c r="V837" s="374"/>
      <c r="W837" s="399">
        <f t="shared" si="266"/>
        <v>0</v>
      </c>
      <c r="X837" s="400">
        <f t="shared" si="267"/>
        <v>0</v>
      </c>
      <c r="Y837" s="400">
        <f t="shared" si="268"/>
        <v>0</v>
      </c>
      <c r="Z837" s="400">
        <f t="shared" si="269"/>
        <v>0</v>
      </c>
      <c r="AA837" s="400">
        <f t="shared" si="270"/>
        <v>0</v>
      </c>
      <c r="AB837" s="400">
        <f t="shared" si="271"/>
        <v>0</v>
      </c>
      <c r="AC837" s="400">
        <f t="shared" si="272"/>
        <v>0</v>
      </c>
      <c r="AD837" s="534">
        <f t="shared" si="273"/>
        <v>0</v>
      </c>
      <c r="AE837" s="386"/>
      <c r="AF837" s="405">
        <f t="shared" si="274"/>
        <v>0</v>
      </c>
      <c r="AG837" s="374"/>
      <c r="AH837" s="544"/>
    </row>
    <row r="838" spans="1:34" s="346" customFormat="1" hidden="1" x14ac:dyDescent="0.2">
      <c r="A838" s="384">
        <f t="shared" si="264"/>
        <v>0</v>
      </c>
      <c r="B838" s="385"/>
      <c r="C838" s="374"/>
      <c r="D838" s="438"/>
      <c r="E838" s="352"/>
      <c r="F838" s="353"/>
      <c r="G838" s="353"/>
      <c r="H838" s="353"/>
      <c r="I838" s="353"/>
      <c r="J838" s="394">
        <f t="shared" si="251"/>
        <v>0</v>
      </c>
      <c r="K838" s="374"/>
      <c r="L838" s="374"/>
      <c r="M838" s="354"/>
      <c r="N838" s="355"/>
      <c r="O838" s="355"/>
      <c r="P838" s="355"/>
      <c r="Q838" s="355"/>
      <c r="R838" s="355"/>
      <c r="S838" s="356"/>
      <c r="T838" s="357"/>
      <c r="U838" s="338">
        <f t="shared" si="265"/>
        <v>0</v>
      </c>
      <c r="V838" s="374"/>
      <c r="W838" s="399">
        <f t="shared" si="266"/>
        <v>0</v>
      </c>
      <c r="X838" s="400">
        <f t="shared" si="267"/>
        <v>0</v>
      </c>
      <c r="Y838" s="400">
        <f t="shared" si="268"/>
        <v>0</v>
      </c>
      <c r="Z838" s="400">
        <f t="shared" si="269"/>
        <v>0</v>
      </c>
      <c r="AA838" s="400">
        <f t="shared" si="270"/>
        <v>0</v>
      </c>
      <c r="AB838" s="400">
        <f t="shared" si="271"/>
        <v>0</v>
      </c>
      <c r="AC838" s="400">
        <f t="shared" si="272"/>
        <v>0</v>
      </c>
      <c r="AD838" s="534">
        <f t="shared" si="273"/>
        <v>0</v>
      </c>
      <c r="AE838" s="386"/>
      <c r="AF838" s="405">
        <f t="shared" si="274"/>
        <v>0</v>
      </c>
      <c r="AG838" s="374"/>
      <c r="AH838" s="544"/>
    </row>
    <row r="839" spans="1:34" s="346" customFormat="1" hidden="1" x14ac:dyDescent="0.2">
      <c r="A839" s="384">
        <f t="shared" si="264"/>
        <v>0</v>
      </c>
      <c r="B839" s="385"/>
      <c r="C839" s="374"/>
      <c r="D839" s="438"/>
      <c r="E839" s="352"/>
      <c r="F839" s="353"/>
      <c r="G839" s="353"/>
      <c r="H839" s="353"/>
      <c r="I839" s="353"/>
      <c r="J839" s="394">
        <f t="shared" si="251"/>
        <v>0</v>
      </c>
      <c r="K839" s="374"/>
      <c r="L839" s="374"/>
      <c r="M839" s="354"/>
      <c r="N839" s="355"/>
      <c r="O839" s="355"/>
      <c r="P839" s="355"/>
      <c r="Q839" s="355"/>
      <c r="R839" s="355"/>
      <c r="S839" s="356"/>
      <c r="T839" s="357"/>
      <c r="U839" s="338">
        <f t="shared" si="265"/>
        <v>0</v>
      </c>
      <c r="V839" s="374"/>
      <c r="W839" s="399">
        <f t="shared" si="266"/>
        <v>0</v>
      </c>
      <c r="X839" s="400">
        <f t="shared" si="267"/>
        <v>0</v>
      </c>
      <c r="Y839" s="400">
        <f t="shared" si="268"/>
        <v>0</v>
      </c>
      <c r="Z839" s="400">
        <f t="shared" si="269"/>
        <v>0</v>
      </c>
      <c r="AA839" s="400">
        <f t="shared" si="270"/>
        <v>0</v>
      </c>
      <c r="AB839" s="400">
        <f t="shared" si="271"/>
        <v>0</v>
      </c>
      <c r="AC839" s="400">
        <f t="shared" si="272"/>
        <v>0</v>
      </c>
      <c r="AD839" s="534">
        <f t="shared" si="273"/>
        <v>0</v>
      </c>
      <c r="AE839" s="386"/>
      <c r="AF839" s="405">
        <f t="shared" si="274"/>
        <v>0</v>
      </c>
      <c r="AG839" s="374"/>
      <c r="AH839" s="544"/>
    </row>
    <row r="840" spans="1:34" s="346" customFormat="1" hidden="1" x14ac:dyDescent="0.2">
      <c r="A840" s="384">
        <f t="shared" si="264"/>
        <v>0</v>
      </c>
      <c r="B840" s="385"/>
      <c r="C840" s="374"/>
      <c r="D840" s="438"/>
      <c r="E840" s="352"/>
      <c r="F840" s="353"/>
      <c r="G840" s="353"/>
      <c r="H840" s="353"/>
      <c r="I840" s="353"/>
      <c r="J840" s="394">
        <f t="shared" si="251"/>
        <v>0</v>
      </c>
      <c r="K840" s="374"/>
      <c r="L840" s="374"/>
      <c r="M840" s="354"/>
      <c r="N840" s="355"/>
      <c r="O840" s="355"/>
      <c r="P840" s="355"/>
      <c r="Q840" s="355"/>
      <c r="R840" s="355"/>
      <c r="S840" s="356"/>
      <c r="T840" s="357"/>
      <c r="U840" s="338">
        <f t="shared" si="265"/>
        <v>0</v>
      </c>
      <c r="V840" s="374"/>
      <c r="W840" s="399">
        <f t="shared" si="266"/>
        <v>0</v>
      </c>
      <c r="X840" s="400">
        <f t="shared" si="267"/>
        <v>0</v>
      </c>
      <c r="Y840" s="400">
        <f t="shared" si="268"/>
        <v>0</v>
      </c>
      <c r="Z840" s="400">
        <f t="shared" si="269"/>
        <v>0</v>
      </c>
      <c r="AA840" s="400">
        <f t="shared" si="270"/>
        <v>0</v>
      </c>
      <c r="AB840" s="400">
        <f t="shared" si="271"/>
        <v>0</v>
      </c>
      <c r="AC840" s="400">
        <f t="shared" si="272"/>
        <v>0</v>
      </c>
      <c r="AD840" s="534">
        <f t="shared" si="273"/>
        <v>0</v>
      </c>
      <c r="AE840" s="386"/>
      <c r="AF840" s="405">
        <f t="shared" si="274"/>
        <v>0</v>
      </c>
      <c r="AG840" s="374"/>
      <c r="AH840" s="544"/>
    </row>
    <row r="841" spans="1:34" s="346" customFormat="1" hidden="1" x14ac:dyDescent="0.2">
      <c r="A841" s="384">
        <f t="shared" si="264"/>
        <v>0</v>
      </c>
      <c r="B841" s="385"/>
      <c r="C841" s="374"/>
      <c r="D841" s="438"/>
      <c r="E841" s="352"/>
      <c r="F841" s="353"/>
      <c r="G841" s="353"/>
      <c r="H841" s="353"/>
      <c r="I841" s="353"/>
      <c r="J841" s="394">
        <f t="shared" ref="J841:J904" si="275">IF(ISBLANK(H841),G841*I841,G841*I841*H841)</f>
        <v>0</v>
      </c>
      <c r="K841" s="374"/>
      <c r="L841" s="374"/>
      <c r="M841" s="354"/>
      <c r="N841" s="355"/>
      <c r="O841" s="355"/>
      <c r="P841" s="355"/>
      <c r="Q841" s="355"/>
      <c r="R841" s="355"/>
      <c r="S841" s="356"/>
      <c r="T841" s="357"/>
      <c r="U841" s="338">
        <f t="shared" si="265"/>
        <v>0</v>
      </c>
      <c r="V841" s="374"/>
      <c r="W841" s="399">
        <f t="shared" si="266"/>
        <v>0</v>
      </c>
      <c r="X841" s="400">
        <f t="shared" si="267"/>
        <v>0</v>
      </c>
      <c r="Y841" s="400">
        <f t="shared" si="268"/>
        <v>0</v>
      </c>
      <c r="Z841" s="400">
        <f t="shared" si="269"/>
        <v>0</v>
      </c>
      <c r="AA841" s="400">
        <f t="shared" si="270"/>
        <v>0</v>
      </c>
      <c r="AB841" s="400">
        <f t="shared" si="271"/>
        <v>0</v>
      </c>
      <c r="AC841" s="400">
        <f t="shared" si="272"/>
        <v>0</v>
      </c>
      <c r="AD841" s="534">
        <f t="shared" si="273"/>
        <v>0</v>
      </c>
      <c r="AE841" s="386"/>
      <c r="AF841" s="405">
        <f t="shared" si="274"/>
        <v>0</v>
      </c>
      <c r="AG841" s="374"/>
      <c r="AH841" s="544"/>
    </row>
    <row r="842" spans="1:34" s="346" customFormat="1" hidden="1" x14ac:dyDescent="0.2">
      <c r="A842" s="384">
        <f t="shared" si="264"/>
        <v>0</v>
      </c>
      <c r="B842" s="385"/>
      <c r="C842" s="374"/>
      <c r="D842" s="438"/>
      <c r="E842" s="352"/>
      <c r="F842" s="353"/>
      <c r="G842" s="353"/>
      <c r="H842" s="353"/>
      <c r="I842" s="353"/>
      <c r="J842" s="394">
        <f t="shared" si="275"/>
        <v>0</v>
      </c>
      <c r="K842" s="374"/>
      <c r="L842" s="374"/>
      <c r="M842" s="354"/>
      <c r="N842" s="355"/>
      <c r="O842" s="355"/>
      <c r="P842" s="355"/>
      <c r="Q842" s="355"/>
      <c r="R842" s="355"/>
      <c r="S842" s="356"/>
      <c r="T842" s="357"/>
      <c r="U842" s="338">
        <f t="shared" si="265"/>
        <v>0</v>
      </c>
      <c r="V842" s="374"/>
      <c r="W842" s="399">
        <f t="shared" si="266"/>
        <v>0</v>
      </c>
      <c r="X842" s="400">
        <f t="shared" si="267"/>
        <v>0</v>
      </c>
      <c r="Y842" s="400">
        <f t="shared" si="268"/>
        <v>0</v>
      </c>
      <c r="Z842" s="400">
        <f t="shared" si="269"/>
        <v>0</v>
      </c>
      <c r="AA842" s="400">
        <f t="shared" si="270"/>
        <v>0</v>
      </c>
      <c r="AB842" s="400">
        <f t="shared" si="271"/>
        <v>0</v>
      </c>
      <c r="AC842" s="400">
        <f t="shared" si="272"/>
        <v>0</v>
      </c>
      <c r="AD842" s="534">
        <f t="shared" si="273"/>
        <v>0</v>
      </c>
      <c r="AE842" s="386"/>
      <c r="AF842" s="405">
        <f t="shared" si="274"/>
        <v>0</v>
      </c>
      <c r="AG842" s="374"/>
      <c r="AH842" s="544"/>
    </row>
    <row r="843" spans="1:34" s="346" customFormat="1" hidden="1" x14ac:dyDescent="0.2">
      <c r="A843" s="384">
        <f t="shared" si="264"/>
        <v>0</v>
      </c>
      <c r="B843" s="385"/>
      <c r="C843" s="374"/>
      <c r="D843" s="438"/>
      <c r="E843" s="352"/>
      <c r="F843" s="353"/>
      <c r="G843" s="353"/>
      <c r="H843" s="353"/>
      <c r="I843" s="353"/>
      <c r="J843" s="394">
        <f t="shared" si="275"/>
        <v>0</v>
      </c>
      <c r="K843" s="374"/>
      <c r="L843" s="374"/>
      <c r="M843" s="354"/>
      <c r="N843" s="355"/>
      <c r="O843" s="355"/>
      <c r="P843" s="355"/>
      <c r="Q843" s="355"/>
      <c r="R843" s="355"/>
      <c r="S843" s="356"/>
      <c r="T843" s="357"/>
      <c r="U843" s="338">
        <f t="shared" si="265"/>
        <v>0</v>
      </c>
      <c r="V843" s="374"/>
      <c r="W843" s="399">
        <f t="shared" si="266"/>
        <v>0</v>
      </c>
      <c r="X843" s="400">
        <f t="shared" si="267"/>
        <v>0</v>
      </c>
      <c r="Y843" s="400">
        <f t="shared" si="268"/>
        <v>0</v>
      </c>
      <c r="Z843" s="400">
        <f t="shared" si="269"/>
        <v>0</v>
      </c>
      <c r="AA843" s="400">
        <f t="shared" si="270"/>
        <v>0</v>
      </c>
      <c r="AB843" s="400">
        <f t="shared" si="271"/>
        <v>0</v>
      </c>
      <c r="AC843" s="400">
        <f t="shared" si="272"/>
        <v>0</v>
      </c>
      <c r="AD843" s="534">
        <f t="shared" si="273"/>
        <v>0</v>
      </c>
      <c r="AE843" s="386"/>
      <c r="AF843" s="405">
        <f t="shared" si="274"/>
        <v>0</v>
      </c>
      <c r="AG843" s="374"/>
      <c r="AH843" s="544"/>
    </row>
    <row r="844" spans="1:34" s="346" customFormat="1" hidden="1" x14ac:dyDescent="0.2">
      <c r="A844" s="384">
        <f t="shared" si="264"/>
        <v>0</v>
      </c>
      <c r="B844" s="385"/>
      <c r="C844" s="374"/>
      <c r="D844" s="438"/>
      <c r="E844" s="352"/>
      <c r="F844" s="353"/>
      <c r="G844" s="353"/>
      <c r="H844" s="353"/>
      <c r="I844" s="353"/>
      <c r="J844" s="394">
        <f t="shared" si="275"/>
        <v>0</v>
      </c>
      <c r="K844" s="374"/>
      <c r="L844" s="374"/>
      <c r="M844" s="354"/>
      <c r="N844" s="355"/>
      <c r="O844" s="355"/>
      <c r="P844" s="355"/>
      <c r="Q844" s="355"/>
      <c r="R844" s="355"/>
      <c r="S844" s="356"/>
      <c r="T844" s="357"/>
      <c r="U844" s="338">
        <f t="shared" si="265"/>
        <v>0</v>
      </c>
      <c r="V844" s="374"/>
      <c r="W844" s="399">
        <f t="shared" si="266"/>
        <v>0</v>
      </c>
      <c r="X844" s="400">
        <f t="shared" si="267"/>
        <v>0</v>
      </c>
      <c r="Y844" s="400">
        <f t="shared" si="268"/>
        <v>0</v>
      </c>
      <c r="Z844" s="400">
        <f t="shared" si="269"/>
        <v>0</v>
      </c>
      <c r="AA844" s="400">
        <f t="shared" si="270"/>
        <v>0</v>
      </c>
      <c r="AB844" s="400">
        <f t="shared" si="271"/>
        <v>0</v>
      </c>
      <c r="AC844" s="400">
        <f t="shared" si="272"/>
        <v>0</v>
      </c>
      <c r="AD844" s="534">
        <f t="shared" si="273"/>
        <v>0</v>
      </c>
      <c r="AE844" s="386"/>
      <c r="AF844" s="405">
        <f t="shared" si="274"/>
        <v>0</v>
      </c>
      <c r="AG844" s="374"/>
      <c r="AH844" s="544"/>
    </row>
    <row r="845" spans="1:34" s="346" customFormat="1" hidden="1" x14ac:dyDescent="0.2">
      <c r="A845" s="384">
        <f t="shared" si="264"/>
        <v>0</v>
      </c>
      <c r="B845" s="385"/>
      <c r="C845" s="374"/>
      <c r="D845" s="438"/>
      <c r="E845" s="352"/>
      <c r="F845" s="353"/>
      <c r="G845" s="353"/>
      <c r="H845" s="353"/>
      <c r="I845" s="353"/>
      <c r="J845" s="394">
        <f t="shared" si="275"/>
        <v>0</v>
      </c>
      <c r="K845" s="374"/>
      <c r="L845" s="374"/>
      <c r="M845" s="354"/>
      <c r="N845" s="355"/>
      <c r="O845" s="355"/>
      <c r="P845" s="355"/>
      <c r="Q845" s="355"/>
      <c r="R845" s="355"/>
      <c r="S845" s="356"/>
      <c r="T845" s="357"/>
      <c r="U845" s="338">
        <f t="shared" si="265"/>
        <v>0</v>
      </c>
      <c r="V845" s="374"/>
      <c r="W845" s="399">
        <f t="shared" si="266"/>
        <v>0</v>
      </c>
      <c r="X845" s="400">
        <f t="shared" si="267"/>
        <v>0</v>
      </c>
      <c r="Y845" s="400">
        <f t="shared" si="268"/>
        <v>0</v>
      </c>
      <c r="Z845" s="400">
        <f t="shared" si="269"/>
        <v>0</v>
      </c>
      <c r="AA845" s="400">
        <f t="shared" si="270"/>
        <v>0</v>
      </c>
      <c r="AB845" s="400">
        <f t="shared" si="271"/>
        <v>0</v>
      </c>
      <c r="AC845" s="400">
        <f t="shared" si="272"/>
        <v>0</v>
      </c>
      <c r="AD845" s="534">
        <f t="shared" si="273"/>
        <v>0</v>
      </c>
      <c r="AE845" s="386"/>
      <c r="AF845" s="405">
        <f t="shared" si="274"/>
        <v>0</v>
      </c>
      <c r="AG845" s="374"/>
      <c r="AH845" s="544"/>
    </row>
    <row r="846" spans="1:34" s="346" customFormat="1" hidden="1" x14ac:dyDescent="0.2">
      <c r="A846" s="384">
        <f t="shared" si="264"/>
        <v>0</v>
      </c>
      <c r="B846" s="385"/>
      <c r="C846" s="374"/>
      <c r="D846" s="438"/>
      <c r="E846" s="352"/>
      <c r="F846" s="353"/>
      <c r="G846" s="353"/>
      <c r="H846" s="353"/>
      <c r="I846" s="353"/>
      <c r="J846" s="394">
        <f t="shared" si="275"/>
        <v>0</v>
      </c>
      <c r="K846" s="374"/>
      <c r="L846" s="374"/>
      <c r="M846" s="354"/>
      <c r="N846" s="355"/>
      <c r="O846" s="355"/>
      <c r="P846" s="355"/>
      <c r="Q846" s="355"/>
      <c r="R846" s="355"/>
      <c r="S846" s="356"/>
      <c r="T846" s="357"/>
      <c r="U846" s="338">
        <f t="shared" si="265"/>
        <v>0</v>
      </c>
      <c r="V846" s="374"/>
      <c r="W846" s="399">
        <f t="shared" si="266"/>
        <v>0</v>
      </c>
      <c r="X846" s="400">
        <f t="shared" si="267"/>
        <v>0</v>
      </c>
      <c r="Y846" s="400">
        <f t="shared" si="268"/>
        <v>0</v>
      </c>
      <c r="Z846" s="400">
        <f t="shared" si="269"/>
        <v>0</v>
      </c>
      <c r="AA846" s="400">
        <f t="shared" si="270"/>
        <v>0</v>
      </c>
      <c r="AB846" s="400">
        <f t="shared" si="271"/>
        <v>0</v>
      </c>
      <c r="AC846" s="400">
        <f t="shared" si="272"/>
        <v>0</v>
      </c>
      <c r="AD846" s="534">
        <f t="shared" si="273"/>
        <v>0</v>
      </c>
      <c r="AE846" s="386"/>
      <c r="AF846" s="405">
        <f t="shared" si="274"/>
        <v>0</v>
      </c>
      <c r="AG846" s="374"/>
      <c r="AH846" s="544"/>
    </row>
    <row r="847" spans="1:34" s="346" customFormat="1" hidden="1" x14ac:dyDescent="0.2">
      <c r="A847" s="384">
        <f t="shared" si="264"/>
        <v>0</v>
      </c>
      <c r="B847" s="385"/>
      <c r="C847" s="374"/>
      <c r="D847" s="438"/>
      <c r="E847" s="352"/>
      <c r="F847" s="353"/>
      <c r="G847" s="353"/>
      <c r="H847" s="353"/>
      <c r="I847" s="353"/>
      <c r="J847" s="394">
        <f t="shared" si="275"/>
        <v>0</v>
      </c>
      <c r="K847" s="374"/>
      <c r="L847" s="374"/>
      <c r="M847" s="354"/>
      <c r="N847" s="355"/>
      <c r="O847" s="355"/>
      <c r="P847" s="355"/>
      <c r="Q847" s="355"/>
      <c r="R847" s="355"/>
      <c r="S847" s="356"/>
      <c r="T847" s="357"/>
      <c r="U847" s="338">
        <f t="shared" si="265"/>
        <v>0</v>
      </c>
      <c r="V847" s="374"/>
      <c r="W847" s="399">
        <f t="shared" si="266"/>
        <v>0</v>
      </c>
      <c r="X847" s="400">
        <f t="shared" si="267"/>
        <v>0</v>
      </c>
      <c r="Y847" s="400">
        <f t="shared" si="268"/>
        <v>0</v>
      </c>
      <c r="Z847" s="400">
        <f t="shared" si="269"/>
        <v>0</v>
      </c>
      <c r="AA847" s="400">
        <f t="shared" si="270"/>
        <v>0</v>
      </c>
      <c r="AB847" s="400">
        <f t="shared" si="271"/>
        <v>0</v>
      </c>
      <c r="AC847" s="400">
        <f t="shared" si="272"/>
        <v>0</v>
      </c>
      <c r="AD847" s="534">
        <f t="shared" si="273"/>
        <v>0</v>
      </c>
      <c r="AE847" s="386"/>
      <c r="AF847" s="405">
        <f t="shared" si="274"/>
        <v>0</v>
      </c>
      <c r="AG847" s="374"/>
      <c r="AH847" s="544"/>
    </row>
    <row r="848" spans="1:34" s="346" customFormat="1" hidden="1" x14ac:dyDescent="0.2">
      <c r="A848" s="384">
        <f t="shared" si="264"/>
        <v>0</v>
      </c>
      <c r="B848" s="385"/>
      <c r="C848" s="374"/>
      <c r="D848" s="438"/>
      <c r="E848" s="352"/>
      <c r="F848" s="353"/>
      <c r="G848" s="353"/>
      <c r="H848" s="353"/>
      <c r="I848" s="353"/>
      <c r="J848" s="394">
        <f t="shared" si="275"/>
        <v>0</v>
      </c>
      <c r="K848" s="374"/>
      <c r="L848" s="374"/>
      <c r="M848" s="354"/>
      <c r="N848" s="355"/>
      <c r="O848" s="355"/>
      <c r="P848" s="355"/>
      <c r="Q848" s="355"/>
      <c r="R848" s="355"/>
      <c r="S848" s="356"/>
      <c r="T848" s="357"/>
      <c r="U848" s="338">
        <f t="shared" si="265"/>
        <v>0</v>
      </c>
      <c r="V848" s="374"/>
      <c r="W848" s="399">
        <f t="shared" si="266"/>
        <v>0</v>
      </c>
      <c r="X848" s="400">
        <f t="shared" si="267"/>
        <v>0</v>
      </c>
      <c r="Y848" s="400">
        <f t="shared" si="268"/>
        <v>0</v>
      </c>
      <c r="Z848" s="400">
        <f t="shared" si="269"/>
        <v>0</v>
      </c>
      <c r="AA848" s="400">
        <f t="shared" si="270"/>
        <v>0</v>
      </c>
      <c r="AB848" s="400">
        <f t="shared" si="271"/>
        <v>0</v>
      </c>
      <c r="AC848" s="400">
        <f t="shared" si="272"/>
        <v>0</v>
      </c>
      <c r="AD848" s="534">
        <f t="shared" si="273"/>
        <v>0</v>
      </c>
      <c r="AE848" s="386"/>
      <c r="AF848" s="405">
        <f t="shared" si="274"/>
        <v>0</v>
      </c>
      <c r="AG848" s="374"/>
      <c r="AH848" s="544"/>
    </row>
    <row r="849" spans="1:34" s="346" customFormat="1" hidden="1" x14ac:dyDescent="0.2">
      <c r="A849" s="384">
        <f t="shared" si="264"/>
        <v>0</v>
      </c>
      <c r="B849" s="385"/>
      <c r="C849" s="374"/>
      <c r="D849" s="438"/>
      <c r="E849" s="352"/>
      <c r="F849" s="353"/>
      <c r="G849" s="353"/>
      <c r="H849" s="353"/>
      <c r="I849" s="353"/>
      <c r="J849" s="394">
        <f t="shared" si="275"/>
        <v>0</v>
      </c>
      <c r="K849" s="374"/>
      <c r="L849" s="374"/>
      <c r="M849" s="354"/>
      <c r="N849" s="355"/>
      <c r="O849" s="355"/>
      <c r="P849" s="355"/>
      <c r="Q849" s="355"/>
      <c r="R849" s="355"/>
      <c r="S849" s="356"/>
      <c r="T849" s="357"/>
      <c r="U849" s="338">
        <f t="shared" si="265"/>
        <v>0</v>
      </c>
      <c r="V849" s="374"/>
      <c r="W849" s="399">
        <f t="shared" si="266"/>
        <v>0</v>
      </c>
      <c r="X849" s="400">
        <f t="shared" si="267"/>
        <v>0</v>
      </c>
      <c r="Y849" s="400">
        <f t="shared" si="268"/>
        <v>0</v>
      </c>
      <c r="Z849" s="400">
        <f t="shared" si="269"/>
        <v>0</v>
      </c>
      <c r="AA849" s="400">
        <f t="shared" si="270"/>
        <v>0</v>
      </c>
      <c r="AB849" s="400">
        <f t="shared" si="271"/>
        <v>0</v>
      </c>
      <c r="AC849" s="400">
        <f t="shared" si="272"/>
        <v>0</v>
      </c>
      <c r="AD849" s="534">
        <f t="shared" si="273"/>
        <v>0</v>
      </c>
      <c r="AE849" s="386"/>
      <c r="AF849" s="405">
        <f t="shared" si="274"/>
        <v>0</v>
      </c>
      <c r="AG849" s="374"/>
      <c r="AH849" s="544"/>
    </row>
    <row r="850" spans="1:34" s="346" customFormat="1" hidden="1" x14ac:dyDescent="0.2">
      <c r="A850" s="384">
        <f t="shared" si="264"/>
        <v>0</v>
      </c>
      <c r="B850" s="385"/>
      <c r="C850" s="374"/>
      <c r="D850" s="438"/>
      <c r="E850" s="352"/>
      <c r="F850" s="353"/>
      <c r="G850" s="353"/>
      <c r="H850" s="353"/>
      <c r="I850" s="353"/>
      <c r="J850" s="394">
        <f t="shared" si="275"/>
        <v>0</v>
      </c>
      <c r="K850" s="374"/>
      <c r="L850" s="374"/>
      <c r="M850" s="354"/>
      <c r="N850" s="355"/>
      <c r="O850" s="355"/>
      <c r="P850" s="355"/>
      <c r="Q850" s="355"/>
      <c r="R850" s="355"/>
      <c r="S850" s="356"/>
      <c r="T850" s="357"/>
      <c r="U850" s="338">
        <f t="shared" si="265"/>
        <v>0</v>
      </c>
      <c r="V850" s="374"/>
      <c r="W850" s="399">
        <f t="shared" si="266"/>
        <v>0</v>
      </c>
      <c r="X850" s="400">
        <f t="shared" si="267"/>
        <v>0</v>
      </c>
      <c r="Y850" s="400">
        <f t="shared" si="268"/>
        <v>0</v>
      </c>
      <c r="Z850" s="400">
        <f t="shared" si="269"/>
        <v>0</v>
      </c>
      <c r="AA850" s="400">
        <f t="shared" si="270"/>
        <v>0</v>
      </c>
      <c r="AB850" s="400">
        <f t="shared" si="271"/>
        <v>0</v>
      </c>
      <c r="AC850" s="400">
        <f t="shared" si="272"/>
        <v>0</v>
      </c>
      <c r="AD850" s="534">
        <f t="shared" si="273"/>
        <v>0</v>
      </c>
      <c r="AE850" s="386"/>
      <c r="AF850" s="405">
        <f t="shared" si="274"/>
        <v>0</v>
      </c>
      <c r="AG850" s="374"/>
      <c r="AH850" s="544"/>
    </row>
    <row r="851" spans="1:34" s="346" customFormat="1" hidden="1" x14ac:dyDescent="0.2">
      <c r="A851" s="384">
        <f t="shared" si="264"/>
        <v>0</v>
      </c>
      <c r="B851" s="385"/>
      <c r="C851" s="374"/>
      <c r="D851" s="438"/>
      <c r="E851" s="352"/>
      <c r="F851" s="353"/>
      <c r="G851" s="353"/>
      <c r="H851" s="353"/>
      <c r="I851" s="353"/>
      <c r="J851" s="394">
        <f t="shared" si="275"/>
        <v>0</v>
      </c>
      <c r="K851" s="374"/>
      <c r="L851" s="374"/>
      <c r="M851" s="354"/>
      <c r="N851" s="355"/>
      <c r="O851" s="355"/>
      <c r="P851" s="355"/>
      <c r="Q851" s="355"/>
      <c r="R851" s="355"/>
      <c r="S851" s="356"/>
      <c r="T851" s="357"/>
      <c r="U851" s="338">
        <f t="shared" si="265"/>
        <v>0</v>
      </c>
      <c r="V851" s="374"/>
      <c r="W851" s="399">
        <f t="shared" si="266"/>
        <v>0</v>
      </c>
      <c r="X851" s="400">
        <f t="shared" si="267"/>
        <v>0</v>
      </c>
      <c r="Y851" s="400">
        <f t="shared" si="268"/>
        <v>0</v>
      </c>
      <c r="Z851" s="400">
        <f t="shared" si="269"/>
        <v>0</v>
      </c>
      <c r="AA851" s="400">
        <f t="shared" si="270"/>
        <v>0</v>
      </c>
      <c r="AB851" s="400">
        <f t="shared" si="271"/>
        <v>0</v>
      </c>
      <c r="AC851" s="400">
        <f t="shared" si="272"/>
        <v>0</v>
      </c>
      <c r="AD851" s="534">
        <f t="shared" si="273"/>
        <v>0</v>
      </c>
      <c r="AE851" s="386"/>
      <c r="AF851" s="405">
        <f t="shared" si="274"/>
        <v>0</v>
      </c>
      <c r="AG851" s="374"/>
      <c r="AH851" s="544"/>
    </row>
    <row r="852" spans="1:34" s="346" customFormat="1" hidden="1" x14ac:dyDescent="0.2">
      <c r="A852" s="384">
        <f t="shared" si="264"/>
        <v>0</v>
      </c>
      <c r="B852" s="385"/>
      <c r="C852" s="374"/>
      <c r="D852" s="438"/>
      <c r="E852" s="352"/>
      <c r="F852" s="353"/>
      <c r="G852" s="353"/>
      <c r="H852" s="353"/>
      <c r="I852" s="353"/>
      <c r="J852" s="394">
        <f t="shared" si="275"/>
        <v>0</v>
      </c>
      <c r="K852" s="374"/>
      <c r="L852" s="374"/>
      <c r="M852" s="354"/>
      <c r="N852" s="355"/>
      <c r="O852" s="355"/>
      <c r="P852" s="355"/>
      <c r="Q852" s="355"/>
      <c r="R852" s="355"/>
      <c r="S852" s="356"/>
      <c r="T852" s="357"/>
      <c r="U852" s="338">
        <f t="shared" si="265"/>
        <v>0</v>
      </c>
      <c r="V852" s="374"/>
      <c r="W852" s="399">
        <f t="shared" si="266"/>
        <v>0</v>
      </c>
      <c r="X852" s="400">
        <f t="shared" si="267"/>
        <v>0</v>
      </c>
      <c r="Y852" s="400">
        <f t="shared" si="268"/>
        <v>0</v>
      </c>
      <c r="Z852" s="400">
        <f t="shared" si="269"/>
        <v>0</v>
      </c>
      <c r="AA852" s="400">
        <f t="shared" si="270"/>
        <v>0</v>
      </c>
      <c r="AB852" s="400">
        <f t="shared" si="271"/>
        <v>0</v>
      </c>
      <c r="AC852" s="400">
        <f t="shared" si="272"/>
        <v>0</v>
      </c>
      <c r="AD852" s="534">
        <f t="shared" si="273"/>
        <v>0</v>
      </c>
      <c r="AE852" s="386"/>
      <c r="AF852" s="405">
        <f t="shared" si="274"/>
        <v>0</v>
      </c>
      <c r="AG852" s="374"/>
      <c r="AH852" s="544"/>
    </row>
    <row r="853" spans="1:34" s="346" customFormat="1" hidden="1" x14ac:dyDescent="0.2">
      <c r="A853" s="384">
        <f t="shared" ref="A853:A916" si="276">IF(AND(J853&lt;&gt;0,U853&lt;&gt;1),1,0)</f>
        <v>0</v>
      </c>
      <c r="B853" s="385"/>
      <c r="C853" s="374"/>
      <c r="D853" s="438"/>
      <c r="E853" s="352"/>
      <c r="F853" s="353"/>
      <c r="G853" s="353"/>
      <c r="H853" s="353"/>
      <c r="I853" s="353"/>
      <c r="J853" s="394">
        <f t="shared" si="275"/>
        <v>0</v>
      </c>
      <c r="K853" s="374"/>
      <c r="L853" s="374"/>
      <c r="M853" s="354"/>
      <c r="N853" s="355"/>
      <c r="O853" s="355"/>
      <c r="P853" s="355"/>
      <c r="Q853" s="355"/>
      <c r="R853" s="355"/>
      <c r="S853" s="356"/>
      <c r="T853" s="357"/>
      <c r="U853" s="338">
        <f t="shared" ref="U853:U916" si="277">SUM(M853:T853)</f>
        <v>0</v>
      </c>
      <c r="V853" s="374"/>
      <c r="W853" s="399">
        <f t="shared" ref="W853:W916" si="278">$J853*M853</f>
        <v>0</v>
      </c>
      <c r="X853" s="400">
        <f t="shared" ref="X853:X916" si="279">$J853*N853</f>
        <v>0</v>
      </c>
      <c r="Y853" s="400">
        <f t="shared" ref="Y853:Y916" si="280">$J853*O853</f>
        <v>0</v>
      </c>
      <c r="Z853" s="400">
        <f t="shared" ref="Z853:Z916" si="281">$J853*P853</f>
        <v>0</v>
      </c>
      <c r="AA853" s="400">
        <f t="shared" ref="AA853:AA916" si="282">$J853*Q853</f>
        <v>0</v>
      </c>
      <c r="AB853" s="400">
        <f t="shared" ref="AB853:AB916" si="283">$J853*R853</f>
        <v>0</v>
      </c>
      <c r="AC853" s="400">
        <f t="shared" ref="AC853:AC916" si="284">$J853*S853</f>
        <v>0</v>
      </c>
      <c r="AD853" s="534">
        <f t="shared" ref="AD853:AD916" si="285">SUM(W853:AC853)</f>
        <v>0</v>
      </c>
      <c r="AE853" s="386"/>
      <c r="AF853" s="405">
        <f t="shared" ref="AF853:AF916" si="286">$J853*T853</f>
        <v>0</v>
      </c>
      <c r="AG853" s="374"/>
      <c r="AH853" s="544"/>
    </row>
    <row r="854" spans="1:34" s="346" customFormat="1" hidden="1" x14ac:dyDescent="0.2">
      <c r="A854" s="384">
        <f t="shared" si="276"/>
        <v>0</v>
      </c>
      <c r="B854" s="385"/>
      <c r="C854" s="374"/>
      <c r="D854" s="438"/>
      <c r="E854" s="352"/>
      <c r="F854" s="353"/>
      <c r="G854" s="353"/>
      <c r="H854" s="353"/>
      <c r="I854" s="353"/>
      <c r="J854" s="394">
        <f t="shared" si="275"/>
        <v>0</v>
      </c>
      <c r="K854" s="374"/>
      <c r="L854" s="374"/>
      <c r="M854" s="354"/>
      <c r="N854" s="355"/>
      <c r="O854" s="355"/>
      <c r="P854" s="355"/>
      <c r="Q854" s="355"/>
      <c r="R854" s="355"/>
      <c r="S854" s="356"/>
      <c r="T854" s="357"/>
      <c r="U854" s="338">
        <f t="shared" si="277"/>
        <v>0</v>
      </c>
      <c r="V854" s="374"/>
      <c r="W854" s="399">
        <f t="shared" si="278"/>
        <v>0</v>
      </c>
      <c r="X854" s="400">
        <f t="shared" si="279"/>
        <v>0</v>
      </c>
      <c r="Y854" s="400">
        <f t="shared" si="280"/>
        <v>0</v>
      </c>
      <c r="Z854" s="400">
        <f t="shared" si="281"/>
        <v>0</v>
      </c>
      <c r="AA854" s="400">
        <f t="shared" si="282"/>
        <v>0</v>
      </c>
      <c r="AB854" s="400">
        <f t="shared" si="283"/>
        <v>0</v>
      </c>
      <c r="AC854" s="400">
        <f t="shared" si="284"/>
        <v>0</v>
      </c>
      <c r="AD854" s="534">
        <f t="shared" si="285"/>
        <v>0</v>
      </c>
      <c r="AE854" s="386"/>
      <c r="AF854" s="405">
        <f t="shared" si="286"/>
        <v>0</v>
      </c>
      <c r="AG854" s="374"/>
      <c r="AH854" s="544"/>
    </row>
    <row r="855" spans="1:34" s="346" customFormat="1" hidden="1" x14ac:dyDescent="0.2">
      <c r="A855" s="384">
        <f t="shared" si="276"/>
        <v>0</v>
      </c>
      <c r="B855" s="385"/>
      <c r="C855" s="374"/>
      <c r="D855" s="438"/>
      <c r="E855" s="352"/>
      <c r="F855" s="353"/>
      <c r="G855" s="353"/>
      <c r="H855" s="353"/>
      <c r="I855" s="353"/>
      <c r="J855" s="394">
        <f t="shared" si="275"/>
        <v>0</v>
      </c>
      <c r="K855" s="374"/>
      <c r="L855" s="374"/>
      <c r="M855" s="354"/>
      <c r="N855" s="355"/>
      <c r="O855" s="355"/>
      <c r="P855" s="355"/>
      <c r="Q855" s="355"/>
      <c r="R855" s="355"/>
      <c r="S855" s="356"/>
      <c r="T855" s="357"/>
      <c r="U855" s="338">
        <f t="shared" si="277"/>
        <v>0</v>
      </c>
      <c r="V855" s="374"/>
      <c r="W855" s="399">
        <f t="shared" si="278"/>
        <v>0</v>
      </c>
      <c r="X855" s="400">
        <f t="shared" si="279"/>
        <v>0</v>
      </c>
      <c r="Y855" s="400">
        <f t="shared" si="280"/>
        <v>0</v>
      </c>
      <c r="Z855" s="400">
        <f t="shared" si="281"/>
        <v>0</v>
      </c>
      <c r="AA855" s="400">
        <f t="shared" si="282"/>
        <v>0</v>
      </c>
      <c r="AB855" s="400">
        <f t="shared" si="283"/>
        <v>0</v>
      </c>
      <c r="AC855" s="400">
        <f t="shared" si="284"/>
        <v>0</v>
      </c>
      <c r="AD855" s="534">
        <f t="shared" si="285"/>
        <v>0</v>
      </c>
      <c r="AE855" s="386"/>
      <c r="AF855" s="405">
        <f t="shared" si="286"/>
        <v>0</v>
      </c>
      <c r="AG855" s="374"/>
      <c r="AH855" s="544"/>
    </row>
    <row r="856" spans="1:34" s="346" customFormat="1" hidden="1" x14ac:dyDescent="0.2">
      <c r="A856" s="384">
        <f t="shared" si="276"/>
        <v>0</v>
      </c>
      <c r="B856" s="385"/>
      <c r="C856" s="374"/>
      <c r="D856" s="438"/>
      <c r="E856" s="352"/>
      <c r="F856" s="353"/>
      <c r="G856" s="353"/>
      <c r="H856" s="353"/>
      <c r="I856" s="353"/>
      <c r="J856" s="394">
        <f t="shared" si="275"/>
        <v>0</v>
      </c>
      <c r="K856" s="374"/>
      <c r="L856" s="374"/>
      <c r="M856" s="354"/>
      <c r="N856" s="355"/>
      <c r="O856" s="355"/>
      <c r="P856" s="355"/>
      <c r="Q856" s="355"/>
      <c r="R856" s="355"/>
      <c r="S856" s="356"/>
      <c r="T856" s="357"/>
      <c r="U856" s="338">
        <f t="shared" si="277"/>
        <v>0</v>
      </c>
      <c r="V856" s="374"/>
      <c r="W856" s="399">
        <f t="shared" si="278"/>
        <v>0</v>
      </c>
      <c r="X856" s="400">
        <f t="shared" si="279"/>
        <v>0</v>
      </c>
      <c r="Y856" s="400">
        <f t="shared" si="280"/>
        <v>0</v>
      </c>
      <c r="Z856" s="400">
        <f t="shared" si="281"/>
        <v>0</v>
      </c>
      <c r="AA856" s="400">
        <f t="shared" si="282"/>
        <v>0</v>
      </c>
      <c r="AB856" s="400">
        <f t="shared" si="283"/>
        <v>0</v>
      </c>
      <c r="AC856" s="400">
        <f t="shared" si="284"/>
        <v>0</v>
      </c>
      <c r="AD856" s="534">
        <f t="shared" si="285"/>
        <v>0</v>
      </c>
      <c r="AE856" s="386"/>
      <c r="AF856" s="405">
        <f t="shared" si="286"/>
        <v>0</v>
      </c>
      <c r="AG856" s="374"/>
      <c r="AH856" s="544"/>
    </row>
    <row r="857" spans="1:34" s="346" customFormat="1" hidden="1" x14ac:dyDescent="0.2">
      <c r="A857" s="384">
        <f t="shared" si="276"/>
        <v>0</v>
      </c>
      <c r="B857" s="385"/>
      <c r="C857" s="374"/>
      <c r="D857" s="438"/>
      <c r="E857" s="352"/>
      <c r="F857" s="353"/>
      <c r="G857" s="353"/>
      <c r="H857" s="353"/>
      <c r="I857" s="353"/>
      <c r="J857" s="394">
        <f t="shared" si="275"/>
        <v>0</v>
      </c>
      <c r="K857" s="374"/>
      <c r="L857" s="374"/>
      <c r="M857" s="354"/>
      <c r="N857" s="355"/>
      <c r="O857" s="355"/>
      <c r="P857" s="355"/>
      <c r="Q857" s="355"/>
      <c r="R857" s="355"/>
      <c r="S857" s="356"/>
      <c r="T857" s="357"/>
      <c r="U857" s="338">
        <f t="shared" si="277"/>
        <v>0</v>
      </c>
      <c r="V857" s="374"/>
      <c r="W857" s="399">
        <f t="shared" si="278"/>
        <v>0</v>
      </c>
      <c r="X857" s="400">
        <f t="shared" si="279"/>
        <v>0</v>
      </c>
      <c r="Y857" s="400">
        <f t="shared" si="280"/>
        <v>0</v>
      </c>
      <c r="Z857" s="400">
        <f t="shared" si="281"/>
        <v>0</v>
      </c>
      <c r="AA857" s="400">
        <f t="shared" si="282"/>
        <v>0</v>
      </c>
      <c r="AB857" s="400">
        <f t="shared" si="283"/>
        <v>0</v>
      </c>
      <c r="AC857" s="400">
        <f t="shared" si="284"/>
        <v>0</v>
      </c>
      <c r="AD857" s="534">
        <f t="shared" si="285"/>
        <v>0</v>
      </c>
      <c r="AE857" s="386"/>
      <c r="AF857" s="405">
        <f t="shared" si="286"/>
        <v>0</v>
      </c>
      <c r="AG857" s="374"/>
      <c r="AH857" s="544"/>
    </row>
    <row r="858" spans="1:34" s="346" customFormat="1" hidden="1" x14ac:dyDescent="0.2">
      <c r="A858" s="384">
        <f t="shared" si="276"/>
        <v>0</v>
      </c>
      <c r="B858" s="385"/>
      <c r="C858" s="374"/>
      <c r="D858" s="438"/>
      <c r="E858" s="352"/>
      <c r="F858" s="353"/>
      <c r="G858" s="353"/>
      <c r="H858" s="353"/>
      <c r="I858" s="353"/>
      <c r="J858" s="394">
        <f t="shared" si="275"/>
        <v>0</v>
      </c>
      <c r="K858" s="374"/>
      <c r="L858" s="374"/>
      <c r="M858" s="354"/>
      <c r="N858" s="355"/>
      <c r="O858" s="355"/>
      <c r="P858" s="355"/>
      <c r="Q858" s="355"/>
      <c r="R858" s="355"/>
      <c r="S858" s="356"/>
      <c r="T858" s="357"/>
      <c r="U858" s="338">
        <f t="shared" si="277"/>
        <v>0</v>
      </c>
      <c r="V858" s="374"/>
      <c r="W858" s="399">
        <f t="shared" si="278"/>
        <v>0</v>
      </c>
      <c r="X858" s="400">
        <f t="shared" si="279"/>
        <v>0</v>
      </c>
      <c r="Y858" s="400">
        <f t="shared" si="280"/>
        <v>0</v>
      </c>
      <c r="Z858" s="400">
        <f t="shared" si="281"/>
        <v>0</v>
      </c>
      <c r="AA858" s="400">
        <f t="shared" si="282"/>
        <v>0</v>
      </c>
      <c r="AB858" s="400">
        <f t="shared" si="283"/>
        <v>0</v>
      </c>
      <c r="AC858" s="400">
        <f t="shared" si="284"/>
        <v>0</v>
      </c>
      <c r="AD858" s="534">
        <f t="shared" si="285"/>
        <v>0</v>
      </c>
      <c r="AE858" s="386"/>
      <c r="AF858" s="405">
        <f t="shared" si="286"/>
        <v>0</v>
      </c>
      <c r="AG858" s="374"/>
      <c r="AH858" s="544"/>
    </row>
    <row r="859" spans="1:34" s="346" customFormat="1" hidden="1" x14ac:dyDescent="0.2">
      <c r="A859" s="384">
        <f t="shared" si="276"/>
        <v>0</v>
      </c>
      <c r="B859" s="385"/>
      <c r="C859" s="374"/>
      <c r="D859" s="438"/>
      <c r="E859" s="352"/>
      <c r="F859" s="353"/>
      <c r="G859" s="353"/>
      <c r="H859" s="353"/>
      <c r="I859" s="353"/>
      <c r="J859" s="394">
        <f t="shared" si="275"/>
        <v>0</v>
      </c>
      <c r="K859" s="374"/>
      <c r="L859" s="374"/>
      <c r="M859" s="354"/>
      <c r="N859" s="355"/>
      <c r="O859" s="355"/>
      <c r="P859" s="355"/>
      <c r="Q859" s="355"/>
      <c r="R859" s="355"/>
      <c r="S859" s="356"/>
      <c r="T859" s="357"/>
      <c r="U859" s="338">
        <f t="shared" si="277"/>
        <v>0</v>
      </c>
      <c r="V859" s="374"/>
      <c r="W859" s="399">
        <f t="shared" si="278"/>
        <v>0</v>
      </c>
      <c r="X859" s="400">
        <f t="shared" si="279"/>
        <v>0</v>
      </c>
      <c r="Y859" s="400">
        <f t="shared" si="280"/>
        <v>0</v>
      </c>
      <c r="Z859" s="400">
        <f t="shared" si="281"/>
        <v>0</v>
      </c>
      <c r="AA859" s="400">
        <f t="shared" si="282"/>
        <v>0</v>
      </c>
      <c r="AB859" s="400">
        <f t="shared" si="283"/>
        <v>0</v>
      </c>
      <c r="AC859" s="400">
        <f t="shared" si="284"/>
        <v>0</v>
      </c>
      <c r="AD859" s="534">
        <f t="shared" si="285"/>
        <v>0</v>
      </c>
      <c r="AE859" s="386"/>
      <c r="AF859" s="405">
        <f t="shared" si="286"/>
        <v>0</v>
      </c>
      <c r="AG859" s="374"/>
      <c r="AH859" s="544"/>
    </row>
    <row r="860" spans="1:34" s="346" customFormat="1" hidden="1" x14ac:dyDescent="0.2">
      <c r="A860" s="384">
        <f t="shared" si="276"/>
        <v>0</v>
      </c>
      <c r="B860" s="385"/>
      <c r="C860" s="374"/>
      <c r="D860" s="438"/>
      <c r="E860" s="352"/>
      <c r="F860" s="353"/>
      <c r="G860" s="353"/>
      <c r="H860" s="353"/>
      <c r="I860" s="353"/>
      <c r="J860" s="394">
        <f t="shared" si="275"/>
        <v>0</v>
      </c>
      <c r="K860" s="374"/>
      <c r="L860" s="374"/>
      <c r="M860" s="354"/>
      <c r="N860" s="355"/>
      <c r="O860" s="355"/>
      <c r="P860" s="355"/>
      <c r="Q860" s="355"/>
      <c r="R860" s="355"/>
      <c r="S860" s="356"/>
      <c r="T860" s="357"/>
      <c r="U860" s="338">
        <f t="shared" si="277"/>
        <v>0</v>
      </c>
      <c r="V860" s="374"/>
      <c r="W860" s="399">
        <f t="shared" si="278"/>
        <v>0</v>
      </c>
      <c r="X860" s="400">
        <f t="shared" si="279"/>
        <v>0</v>
      </c>
      <c r="Y860" s="400">
        <f t="shared" si="280"/>
        <v>0</v>
      </c>
      <c r="Z860" s="400">
        <f t="shared" si="281"/>
        <v>0</v>
      </c>
      <c r="AA860" s="400">
        <f t="shared" si="282"/>
        <v>0</v>
      </c>
      <c r="AB860" s="400">
        <f t="shared" si="283"/>
        <v>0</v>
      </c>
      <c r="AC860" s="400">
        <f t="shared" si="284"/>
        <v>0</v>
      </c>
      <c r="AD860" s="534">
        <f t="shared" si="285"/>
        <v>0</v>
      </c>
      <c r="AE860" s="386"/>
      <c r="AF860" s="405">
        <f t="shared" si="286"/>
        <v>0</v>
      </c>
      <c r="AG860" s="374"/>
      <c r="AH860" s="544"/>
    </row>
    <row r="861" spans="1:34" s="346" customFormat="1" hidden="1" x14ac:dyDescent="0.2">
      <c r="A861" s="384">
        <f t="shared" si="276"/>
        <v>0</v>
      </c>
      <c r="B861" s="385"/>
      <c r="C861" s="374"/>
      <c r="D861" s="438"/>
      <c r="E861" s="352"/>
      <c r="F861" s="353"/>
      <c r="G861" s="353"/>
      <c r="H861" s="353"/>
      <c r="I861" s="353"/>
      <c r="J861" s="394">
        <f t="shared" si="275"/>
        <v>0</v>
      </c>
      <c r="K861" s="374"/>
      <c r="L861" s="374"/>
      <c r="M861" s="354"/>
      <c r="N861" s="355"/>
      <c r="O861" s="355"/>
      <c r="P861" s="355"/>
      <c r="Q861" s="355"/>
      <c r="R861" s="355"/>
      <c r="S861" s="356"/>
      <c r="T861" s="357"/>
      <c r="U861" s="338">
        <f t="shared" si="277"/>
        <v>0</v>
      </c>
      <c r="V861" s="374"/>
      <c r="W861" s="399">
        <f t="shared" si="278"/>
        <v>0</v>
      </c>
      <c r="X861" s="400">
        <f t="shared" si="279"/>
        <v>0</v>
      </c>
      <c r="Y861" s="400">
        <f t="shared" si="280"/>
        <v>0</v>
      </c>
      <c r="Z861" s="400">
        <f t="shared" si="281"/>
        <v>0</v>
      </c>
      <c r="AA861" s="400">
        <f t="shared" si="282"/>
        <v>0</v>
      </c>
      <c r="AB861" s="400">
        <f t="shared" si="283"/>
        <v>0</v>
      </c>
      <c r="AC861" s="400">
        <f t="shared" si="284"/>
        <v>0</v>
      </c>
      <c r="AD861" s="534">
        <f t="shared" si="285"/>
        <v>0</v>
      </c>
      <c r="AE861" s="386"/>
      <c r="AF861" s="405">
        <f t="shared" si="286"/>
        <v>0</v>
      </c>
      <c r="AG861" s="374"/>
      <c r="AH861" s="544"/>
    </row>
    <row r="862" spans="1:34" s="346" customFormat="1" hidden="1" x14ac:dyDescent="0.2">
      <c r="A862" s="384">
        <f t="shared" si="276"/>
        <v>0</v>
      </c>
      <c r="B862" s="385"/>
      <c r="C862" s="374"/>
      <c r="D862" s="438"/>
      <c r="E862" s="352"/>
      <c r="F862" s="353"/>
      <c r="G862" s="353"/>
      <c r="H862" s="353"/>
      <c r="I862" s="353"/>
      <c r="J862" s="394">
        <f t="shared" si="275"/>
        <v>0</v>
      </c>
      <c r="K862" s="374"/>
      <c r="L862" s="374"/>
      <c r="M862" s="354"/>
      <c r="N862" s="355"/>
      <c r="O862" s="355"/>
      <c r="P862" s="355"/>
      <c r="Q862" s="355"/>
      <c r="R862" s="355"/>
      <c r="S862" s="356"/>
      <c r="T862" s="357"/>
      <c r="U862" s="338">
        <f t="shared" si="277"/>
        <v>0</v>
      </c>
      <c r="V862" s="374"/>
      <c r="W862" s="399">
        <f t="shared" si="278"/>
        <v>0</v>
      </c>
      <c r="X862" s="400">
        <f t="shared" si="279"/>
        <v>0</v>
      </c>
      <c r="Y862" s="400">
        <f t="shared" si="280"/>
        <v>0</v>
      </c>
      <c r="Z862" s="400">
        <f t="shared" si="281"/>
        <v>0</v>
      </c>
      <c r="AA862" s="400">
        <f t="shared" si="282"/>
        <v>0</v>
      </c>
      <c r="AB862" s="400">
        <f t="shared" si="283"/>
        <v>0</v>
      </c>
      <c r="AC862" s="400">
        <f t="shared" si="284"/>
        <v>0</v>
      </c>
      <c r="AD862" s="534">
        <f t="shared" si="285"/>
        <v>0</v>
      </c>
      <c r="AE862" s="386"/>
      <c r="AF862" s="405">
        <f t="shared" si="286"/>
        <v>0</v>
      </c>
      <c r="AG862" s="374"/>
      <c r="AH862" s="544"/>
    </row>
    <row r="863" spans="1:34" s="346" customFormat="1" hidden="1" x14ac:dyDescent="0.2">
      <c r="A863" s="384">
        <f t="shared" si="276"/>
        <v>0</v>
      </c>
      <c r="B863" s="385"/>
      <c r="C863" s="374"/>
      <c r="D863" s="438"/>
      <c r="E863" s="352"/>
      <c r="F863" s="353"/>
      <c r="G863" s="353"/>
      <c r="H863" s="353"/>
      <c r="I863" s="353"/>
      <c r="J863" s="394">
        <f t="shared" si="275"/>
        <v>0</v>
      </c>
      <c r="K863" s="374"/>
      <c r="L863" s="374"/>
      <c r="M863" s="354"/>
      <c r="N863" s="355"/>
      <c r="O863" s="355"/>
      <c r="P863" s="355"/>
      <c r="Q863" s="355"/>
      <c r="R863" s="355"/>
      <c r="S863" s="356"/>
      <c r="T863" s="357"/>
      <c r="U863" s="338">
        <f t="shared" si="277"/>
        <v>0</v>
      </c>
      <c r="V863" s="374"/>
      <c r="W863" s="399">
        <f t="shared" si="278"/>
        <v>0</v>
      </c>
      <c r="X863" s="400">
        <f t="shared" si="279"/>
        <v>0</v>
      </c>
      <c r="Y863" s="400">
        <f t="shared" si="280"/>
        <v>0</v>
      </c>
      <c r="Z863" s="400">
        <f t="shared" si="281"/>
        <v>0</v>
      </c>
      <c r="AA863" s="400">
        <f t="shared" si="282"/>
        <v>0</v>
      </c>
      <c r="AB863" s="400">
        <f t="shared" si="283"/>
        <v>0</v>
      </c>
      <c r="AC863" s="400">
        <f t="shared" si="284"/>
        <v>0</v>
      </c>
      <c r="AD863" s="534">
        <f t="shared" si="285"/>
        <v>0</v>
      </c>
      <c r="AE863" s="386"/>
      <c r="AF863" s="405">
        <f t="shared" si="286"/>
        <v>0</v>
      </c>
      <c r="AG863" s="374"/>
      <c r="AH863" s="544"/>
    </row>
    <row r="864" spans="1:34" s="346" customFormat="1" hidden="1" x14ac:dyDescent="0.2">
      <c r="A864" s="384">
        <f t="shared" si="276"/>
        <v>0</v>
      </c>
      <c r="B864" s="385"/>
      <c r="C864" s="374"/>
      <c r="D864" s="438"/>
      <c r="E864" s="352"/>
      <c r="F864" s="353"/>
      <c r="G864" s="353"/>
      <c r="H864" s="353"/>
      <c r="I864" s="353"/>
      <c r="J864" s="394">
        <f t="shared" si="275"/>
        <v>0</v>
      </c>
      <c r="K864" s="374"/>
      <c r="L864" s="374"/>
      <c r="M864" s="354"/>
      <c r="N864" s="355"/>
      <c r="O864" s="355"/>
      <c r="P864" s="355"/>
      <c r="Q864" s="355"/>
      <c r="R864" s="355"/>
      <c r="S864" s="356"/>
      <c r="T864" s="357"/>
      <c r="U864" s="338">
        <f t="shared" si="277"/>
        <v>0</v>
      </c>
      <c r="V864" s="374"/>
      <c r="W864" s="399">
        <f t="shared" si="278"/>
        <v>0</v>
      </c>
      <c r="X864" s="400">
        <f t="shared" si="279"/>
        <v>0</v>
      </c>
      <c r="Y864" s="400">
        <f t="shared" si="280"/>
        <v>0</v>
      </c>
      <c r="Z864" s="400">
        <f t="shared" si="281"/>
        <v>0</v>
      </c>
      <c r="AA864" s="400">
        <f t="shared" si="282"/>
        <v>0</v>
      </c>
      <c r="AB864" s="400">
        <f t="shared" si="283"/>
        <v>0</v>
      </c>
      <c r="AC864" s="400">
        <f t="shared" si="284"/>
        <v>0</v>
      </c>
      <c r="AD864" s="534">
        <f t="shared" si="285"/>
        <v>0</v>
      </c>
      <c r="AE864" s="386"/>
      <c r="AF864" s="405">
        <f t="shared" si="286"/>
        <v>0</v>
      </c>
      <c r="AG864" s="374"/>
      <c r="AH864" s="544"/>
    </row>
    <row r="865" spans="1:34" s="346" customFormat="1" hidden="1" x14ac:dyDescent="0.2">
      <c r="A865" s="384">
        <f t="shared" si="276"/>
        <v>0</v>
      </c>
      <c r="B865" s="385"/>
      <c r="C865" s="374"/>
      <c r="D865" s="438"/>
      <c r="E865" s="352"/>
      <c r="F865" s="353"/>
      <c r="G865" s="353"/>
      <c r="H865" s="353"/>
      <c r="I865" s="353"/>
      <c r="J865" s="394">
        <f t="shared" si="275"/>
        <v>0</v>
      </c>
      <c r="K865" s="374"/>
      <c r="L865" s="374"/>
      <c r="M865" s="354"/>
      <c r="N865" s="355"/>
      <c r="O865" s="355"/>
      <c r="P865" s="355"/>
      <c r="Q865" s="355"/>
      <c r="R865" s="355"/>
      <c r="S865" s="356"/>
      <c r="T865" s="357"/>
      <c r="U865" s="338">
        <f t="shared" si="277"/>
        <v>0</v>
      </c>
      <c r="V865" s="374"/>
      <c r="W865" s="399">
        <f t="shared" si="278"/>
        <v>0</v>
      </c>
      <c r="X865" s="400">
        <f t="shared" si="279"/>
        <v>0</v>
      </c>
      <c r="Y865" s="400">
        <f t="shared" si="280"/>
        <v>0</v>
      </c>
      <c r="Z865" s="400">
        <f t="shared" si="281"/>
        <v>0</v>
      </c>
      <c r="AA865" s="400">
        <f t="shared" si="282"/>
        <v>0</v>
      </c>
      <c r="AB865" s="400">
        <f t="shared" si="283"/>
        <v>0</v>
      </c>
      <c r="AC865" s="400">
        <f t="shared" si="284"/>
        <v>0</v>
      </c>
      <c r="AD865" s="534">
        <f t="shared" si="285"/>
        <v>0</v>
      </c>
      <c r="AE865" s="386"/>
      <c r="AF865" s="405">
        <f t="shared" si="286"/>
        <v>0</v>
      </c>
      <c r="AG865" s="374"/>
      <c r="AH865" s="544"/>
    </row>
    <row r="866" spans="1:34" s="346" customFormat="1" hidden="1" x14ac:dyDescent="0.2">
      <c r="A866" s="384">
        <f t="shared" si="276"/>
        <v>0</v>
      </c>
      <c r="B866" s="385"/>
      <c r="C866" s="374"/>
      <c r="D866" s="438"/>
      <c r="E866" s="352"/>
      <c r="F866" s="353"/>
      <c r="G866" s="353"/>
      <c r="H866" s="353"/>
      <c r="I866" s="353"/>
      <c r="J866" s="394">
        <f t="shared" si="275"/>
        <v>0</v>
      </c>
      <c r="K866" s="374"/>
      <c r="L866" s="374"/>
      <c r="M866" s="354"/>
      <c r="N866" s="355"/>
      <c r="O866" s="355"/>
      <c r="P866" s="355"/>
      <c r="Q866" s="355"/>
      <c r="R866" s="355"/>
      <c r="S866" s="356"/>
      <c r="T866" s="357"/>
      <c r="U866" s="338">
        <f t="shared" si="277"/>
        <v>0</v>
      </c>
      <c r="V866" s="374"/>
      <c r="W866" s="399">
        <f t="shared" si="278"/>
        <v>0</v>
      </c>
      <c r="X866" s="400">
        <f t="shared" si="279"/>
        <v>0</v>
      </c>
      <c r="Y866" s="400">
        <f t="shared" si="280"/>
        <v>0</v>
      </c>
      <c r="Z866" s="400">
        <f t="shared" si="281"/>
        <v>0</v>
      </c>
      <c r="AA866" s="400">
        <f t="shared" si="282"/>
        <v>0</v>
      </c>
      <c r="AB866" s="400">
        <f t="shared" si="283"/>
        <v>0</v>
      </c>
      <c r="AC866" s="400">
        <f t="shared" si="284"/>
        <v>0</v>
      </c>
      <c r="AD866" s="534">
        <f t="shared" si="285"/>
        <v>0</v>
      </c>
      <c r="AE866" s="386"/>
      <c r="AF866" s="405">
        <f t="shared" si="286"/>
        <v>0</v>
      </c>
      <c r="AG866" s="374"/>
      <c r="AH866" s="544"/>
    </row>
    <row r="867" spans="1:34" s="346" customFormat="1" hidden="1" x14ac:dyDescent="0.2">
      <c r="A867" s="384">
        <f t="shared" si="276"/>
        <v>0</v>
      </c>
      <c r="B867" s="385"/>
      <c r="C867" s="374"/>
      <c r="D867" s="438"/>
      <c r="E867" s="352"/>
      <c r="F867" s="353"/>
      <c r="G867" s="353"/>
      <c r="H867" s="353"/>
      <c r="I867" s="353"/>
      <c r="J867" s="394">
        <f t="shared" si="275"/>
        <v>0</v>
      </c>
      <c r="K867" s="374"/>
      <c r="L867" s="374"/>
      <c r="M867" s="354"/>
      <c r="N867" s="355"/>
      <c r="O867" s="355"/>
      <c r="P867" s="355"/>
      <c r="Q867" s="355"/>
      <c r="R867" s="355"/>
      <c r="S867" s="356"/>
      <c r="T867" s="357"/>
      <c r="U867" s="338">
        <f t="shared" si="277"/>
        <v>0</v>
      </c>
      <c r="V867" s="374"/>
      <c r="W867" s="399">
        <f t="shared" si="278"/>
        <v>0</v>
      </c>
      <c r="X867" s="400">
        <f t="shared" si="279"/>
        <v>0</v>
      </c>
      <c r="Y867" s="400">
        <f t="shared" si="280"/>
        <v>0</v>
      </c>
      <c r="Z867" s="400">
        <f t="shared" si="281"/>
        <v>0</v>
      </c>
      <c r="AA867" s="400">
        <f t="shared" si="282"/>
        <v>0</v>
      </c>
      <c r="AB867" s="400">
        <f t="shared" si="283"/>
        <v>0</v>
      </c>
      <c r="AC867" s="400">
        <f t="shared" si="284"/>
        <v>0</v>
      </c>
      <c r="AD867" s="534">
        <f t="shared" si="285"/>
        <v>0</v>
      </c>
      <c r="AE867" s="386"/>
      <c r="AF867" s="405">
        <f t="shared" si="286"/>
        <v>0</v>
      </c>
      <c r="AG867" s="374"/>
      <c r="AH867" s="544"/>
    </row>
    <row r="868" spans="1:34" s="346" customFormat="1" hidden="1" x14ac:dyDescent="0.2">
      <c r="A868" s="384">
        <f t="shared" si="276"/>
        <v>0</v>
      </c>
      <c r="B868" s="385"/>
      <c r="C868" s="374"/>
      <c r="D868" s="438"/>
      <c r="E868" s="352"/>
      <c r="F868" s="353"/>
      <c r="G868" s="353"/>
      <c r="H868" s="353"/>
      <c r="I868" s="353"/>
      <c r="J868" s="394">
        <f t="shared" si="275"/>
        <v>0</v>
      </c>
      <c r="K868" s="374"/>
      <c r="L868" s="374"/>
      <c r="M868" s="354"/>
      <c r="N868" s="355"/>
      <c r="O868" s="355"/>
      <c r="P868" s="355"/>
      <c r="Q868" s="355"/>
      <c r="R868" s="355"/>
      <c r="S868" s="356"/>
      <c r="T868" s="357"/>
      <c r="U868" s="338">
        <f t="shared" si="277"/>
        <v>0</v>
      </c>
      <c r="V868" s="374"/>
      <c r="W868" s="399">
        <f t="shared" si="278"/>
        <v>0</v>
      </c>
      <c r="X868" s="400">
        <f t="shared" si="279"/>
        <v>0</v>
      </c>
      <c r="Y868" s="400">
        <f t="shared" si="280"/>
        <v>0</v>
      </c>
      <c r="Z868" s="400">
        <f t="shared" si="281"/>
        <v>0</v>
      </c>
      <c r="AA868" s="400">
        <f t="shared" si="282"/>
        <v>0</v>
      </c>
      <c r="AB868" s="400">
        <f t="shared" si="283"/>
        <v>0</v>
      </c>
      <c r="AC868" s="400">
        <f t="shared" si="284"/>
        <v>0</v>
      </c>
      <c r="AD868" s="534">
        <f t="shared" si="285"/>
        <v>0</v>
      </c>
      <c r="AE868" s="386"/>
      <c r="AF868" s="405">
        <f t="shared" si="286"/>
        <v>0</v>
      </c>
      <c r="AG868" s="374"/>
      <c r="AH868" s="544"/>
    </row>
    <row r="869" spans="1:34" s="346" customFormat="1" hidden="1" x14ac:dyDescent="0.2">
      <c r="A869" s="384">
        <f t="shared" si="276"/>
        <v>0</v>
      </c>
      <c r="B869" s="385"/>
      <c r="C869" s="374"/>
      <c r="D869" s="438"/>
      <c r="E869" s="352"/>
      <c r="F869" s="353"/>
      <c r="G869" s="353"/>
      <c r="H869" s="353"/>
      <c r="I869" s="353"/>
      <c r="J869" s="394">
        <f t="shared" si="275"/>
        <v>0</v>
      </c>
      <c r="K869" s="374"/>
      <c r="L869" s="374"/>
      <c r="M869" s="354"/>
      <c r="N869" s="355"/>
      <c r="O869" s="355"/>
      <c r="P869" s="355"/>
      <c r="Q869" s="355"/>
      <c r="R869" s="355"/>
      <c r="S869" s="356"/>
      <c r="T869" s="357"/>
      <c r="U869" s="338">
        <f t="shared" si="277"/>
        <v>0</v>
      </c>
      <c r="V869" s="374"/>
      <c r="W869" s="399">
        <f t="shared" si="278"/>
        <v>0</v>
      </c>
      <c r="X869" s="400">
        <f t="shared" si="279"/>
        <v>0</v>
      </c>
      <c r="Y869" s="400">
        <f t="shared" si="280"/>
        <v>0</v>
      </c>
      <c r="Z869" s="400">
        <f t="shared" si="281"/>
        <v>0</v>
      </c>
      <c r="AA869" s="400">
        <f t="shared" si="282"/>
        <v>0</v>
      </c>
      <c r="AB869" s="400">
        <f t="shared" si="283"/>
        <v>0</v>
      </c>
      <c r="AC869" s="400">
        <f t="shared" si="284"/>
        <v>0</v>
      </c>
      <c r="AD869" s="534">
        <f t="shared" si="285"/>
        <v>0</v>
      </c>
      <c r="AE869" s="386"/>
      <c r="AF869" s="405">
        <f t="shared" si="286"/>
        <v>0</v>
      </c>
      <c r="AG869" s="374"/>
      <c r="AH869" s="544"/>
    </row>
    <row r="870" spans="1:34" s="346" customFormat="1" hidden="1" x14ac:dyDescent="0.2">
      <c r="A870" s="384">
        <f t="shared" si="276"/>
        <v>0</v>
      </c>
      <c r="B870" s="385"/>
      <c r="C870" s="374"/>
      <c r="D870" s="438"/>
      <c r="E870" s="352"/>
      <c r="F870" s="353"/>
      <c r="G870" s="353"/>
      <c r="H870" s="353"/>
      <c r="I870" s="353"/>
      <c r="J870" s="394">
        <f t="shared" si="275"/>
        <v>0</v>
      </c>
      <c r="K870" s="374"/>
      <c r="L870" s="374"/>
      <c r="M870" s="354"/>
      <c r="N870" s="355"/>
      <c r="O870" s="355"/>
      <c r="P870" s="355"/>
      <c r="Q870" s="355"/>
      <c r="R870" s="355"/>
      <c r="S870" s="356"/>
      <c r="T870" s="357"/>
      <c r="U870" s="338">
        <f t="shared" si="277"/>
        <v>0</v>
      </c>
      <c r="V870" s="374"/>
      <c r="W870" s="399">
        <f t="shared" si="278"/>
        <v>0</v>
      </c>
      <c r="X870" s="400">
        <f t="shared" si="279"/>
        <v>0</v>
      </c>
      <c r="Y870" s="400">
        <f t="shared" si="280"/>
        <v>0</v>
      </c>
      <c r="Z870" s="400">
        <f t="shared" si="281"/>
        <v>0</v>
      </c>
      <c r="AA870" s="400">
        <f t="shared" si="282"/>
        <v>0</v>
      </c>
      <c r="AB870" s="400">
        <f t="shared" si="283"/>
        <v>0</v>
      </c>
      <c r="AC870" s="400">
        <f t="shared" si="284"/>
        <v>0</v>
      </c>
      <c r="AD870" s="534">
        <f t="shared" si="285"/>
        <v>0</v>
      </c>
      <c r="AE870" s="386"/>
      <c r="AF870" s="405">
        <f t="shared" si="286"/>
        <v>0</v>
      </c>
      <c r="AG870" s="374"/>
      <c r="AH870" s="544"/>
    </row>
    <row r="871" spans="1:34" s="346" customFormat="1" hidden="1" x14ac:dyDescent="0.2">
      <c r="A871" s="384">
        <f t="shared" si="276"/>
        <v>0</v>
      </c>
      <c r="B871" s="385"/>
      <c r="C871" s="374"/>
      <c r="D871" s="438"/>
      <c r="E871" s="352"/>
      <c r="F871" s="353"/>
      <c r="G871" s="353"/>
      <c r="H871" s="353"/>
      <c r="I871" s="353"/>
      <c r="J871" s="394">
        <f t="shared" si="275"/>
        <v>0</v>
      </c>
      <c r="K871" s="374"/>
      <c r="L871" s="374"/>
      <c r="M871" s="354"/>
      <c r="N871" s="355"/>
      <c r="O871" s="355"/>
      <c r="P871" s="355"/>
      <c r="Q871" s="355"/>
      <c r="R871" s="355"/>
      <c r="S871" s="356"/>
      <c r="T871" s="357"/>
      <c r="U871" s="338">
        <f t="shared" si="277"/>
        <v>0</v>
      </c>
      <c r="V871" s="374"/>
      <c r="W871" s="399">
        <f t="shared" si="278"/>
        <v>0</v>
      </c>
      <c r="X871" s="400">
        <f t="shared" si="279"/>
        <v>0</v>
      </c>
      <c r="Y871" s="400">
        <f t="shared" si="280"/>
        <v>0</v>
      </c>
      <c r="Z871" s="400">
        <f t="shared" si="281"/>
        <v>0</v>
      </c>
      <c r="AA871" s="400">
        <f t="shared" si="282"/>
        <v>0</v>
      </c>
      <c r="AB871" s="400">
        <f t="shared" si="283"/>
        <v>0</v>
      </c>
      <c r="AC871" s="400">
        <f t="shared" si="284"/>
        <v>0</v>
      </c>
      <c r="AD871" s="534">
        <f t="shared" si="285"/>
        <v>0</v>
      </c>
      <c r="AE871" s="386"/>
      <c r="AF871" s="405">
        <f t="shared" si="286"/>
        <v>0</v>
      </c>
      <c r="AG871" s="374"/>
      <c r="AH871" s="544"/>
    </row>
    <row r="872" spans="1:34" s="346" customFormat="1" hidden="1" x14ac:dyDescent="0.2">
      <c r="A872" s="384">
        <f t="shared" si="276"/>
        <v>0</v>
      </c>
      <c r="B872" s="385"/>
      <c r="C872" s="374"/>
      <c r="D872" s="438"/>
      <c r="E872" s="352"/>
      <c r="F872" s="353"/>
      <c r="G872" s="353"/>
      <c r="H872" s="353"/>
      <c r="I872" s="353"/>
      <c r="J872" s="394">
        <f t="shared" si="275"/>
        <v>0</v>
      </c>
      <c r="K872" s="374"/>
      <c r="L872" s="374"/>
      <c r="M872" s="354"/>
      <c r="N872" s="355"/>
      <c r="O872" s="355"/>
      <c r="P872" s="355"/>
      <c r="Q872" s="355"/>
      <c r="R872" s="355"/>
      <c r="S872" s="356"/>
      <c r="T872" s="357"/>
      <c r="U872" s="338">
        <f t="shared" si="277"/>
        <v>0</v>
      </c>
      <c r="V872" s="374"/>
      <c r="W872" s="399">
        <f t="shared" si="278"/>
        <v>0</v>
      </c>
      <c r="X872" s="400">
        <f t="shared" si="279"/>
        <v>0</v>
      </c>
      <c r="Y872" s="400">
        <f t="shared" si="280"/>
        <v>0</v>
      </c>
      <c r="Z872" s="400">
        <f t="shared" si="281"/>
        <v>0</v>
      </c>
      <c r="AA872" s="400">
        <f t="shared" si="282"/>
        <v>0</v>
      </c>
      <c r="AB872" s="400">
        <f t="shared" si="283"/>
        <v>0</v>
      </c>
      <c r="AC872" s="400">
        <f t="shared" si="284"/>
        <v>0</v>
      </c>
      <c r="AD872" s="534">
        <f t="shared" si="285"/>
        <v>0</v>
      </c>
      <c r="AE872" s="386"/>
      <c r="AF872" s="405">
        <f t="shared" si="286"/>
        <v>0</v>
      </c>
      <c r="AG872" s="374"/>
      <c r="AH872" s="544"/>
    </row>
    <row r="873" spans="1:34" s="346" customFormat="1" hidden="1" x14ac:dyDescent="0.2">
      <c r="A873" s="384">
        <f t="shared" si="276"/>
        <v>0</v>
      </c>
      <c r="B873" s="385"/>
      <c r="C873" s="374"/>
      <c r="D873" s="438"/>
      <c r="E873" s="352"/>
      <c r="F873" s="353"/>
      <c r="G873" s="353"/>
      <c r="H873" s="353"/>
      <c r="I873" s="353"/>
      <c r="J873" s="394">
        <f t="shared" si="275"/>
        <v>0</v>
      </c>
      <c r="K873" s="374"/>
      <c r="L873" s="374"/>
      <c r="M873" s="354"/>
      <c r="N873" s="355"/>
      <c r="O873" s="355"/>
      <c r="P873" s="355"/>
      <c r="Q873" s="355"/>
      <c r="R873" s="355"/>
      <c r="S873" s="356"/>
      <c r="T873" s="357"/>
      <c r="U873" s="338">
        <f t="shared" si="277"/>
        <v>0</v>
      </c>
      <c r="V873" s="374"/>
      <c r="W873" s="399">
        <f t="shared" si="278"/>
        <v>0</v>
      </c>
      <c r="X873" s="400">
        <f t="shared" si="279"/>
        <v>0</v>
      </c>
      <c r="Y873" s="400">
        <f t="shared" si="280"/>
        <v>0</v>
      </c>
      <c r="Z873" s="400">
        <f t="shared" si="281"/>
        <v>0</v>
      </c>
      <c r="AA873" s="400">
        <f t="shared" si="282"/>
        <v>0</v>
      </c>
      <c r="AB873" s="400">
        <f t="shared" si="283"/>
        <v>0</v>
      </c>
      <c r="AC873" s="400">
        <f t="shared" si="284"/>
        <v>0</v>
      </c>
      <c r="AD873" s="534">
        <f t="shared" si="285"/>
        <v>0</v>
      </c>
      <c r="AE873" s="386"/>
      <c r="AF873" s="405">
        <f t="shared" si="286"/>
        <v>0</v>
      </c>
      <c r="AG873" s="374"/>
      <c r="AH873" s="544"/>
    </row>
    <row r="874" spans="1:34" s="346" customFormat="1" hidden="1" x14ac:dyDescent="0.2">
      <c r="A874" s="384">
        <f t="shared" si="276"/>
        <v>0</v>
      </c>
      <c r="B874" s="385"/>
      <c r="C874" s="374"/>
      <c r="D874" s="438"/>
      <c r="E874" s="352"/>
      <c r="F874" s="353"/>
      <c r="G874" s="353"/>
      <c r="H874" s="353"/>
      <c r="I874" s="353"/>
      <c r="J874" s="394">
        <f t="shared" si="275"/>
        <v>0</v>
      </c>
      <c r="K874" s="374"/>
      <c r="L874" s="374"/>
      <c r="M874" s="354"/>
      <c r="N874" s="355"/>
      <c r="O874" s="355"/>
      <c r="P874" s="355"/>
      <c r="Q874" s="355"/>
      <c r="R874" s="355"/>
      <c r="S874" s="356"/>
      <c r="T874" s="357"/>
      <c r="U874" s="338">
        <f t="shared" si="277"/>
        <v>0</v>
      </c>
      <c r="V874" s="374"/>
      <c r="W874" s="399">
        <f t="shared" si="278"/>
        <v>0</v>
      </c>
      <c r="X874" s="400">
        <f t="shared" si="279"/>
        <v>0</v>
      </c>
      <c r="Y874" s="400">
        <f t="shared" si="280"/>
        <v>0</v>
      </c>
      <c r="Z874" s="400">
        <f t="shared" si="281"/>
        <v>0</v>
      </c>
      <c r="AA874" s="400">
        <f t="shared" si="282"/>
        <v>0</v>
      </c>
      <c r="AB874" s="400">
        <f t="shared" si="283"/>
        <v>0</v>
      </c>
      <c r="AC874" s="400">
        <f t="shared" si="284"/>
        <v>0</v>
      </c>
      <c r="AD874" s="534">
        <f t="shared" si="285"/>
        <v>0</v>
      </c>
      <c r="AE874" s="386"/>
      <c r="AF874" s="405">
        <f t="shared" si="286"/>
        <v>0</v>
      </c>
      <c r="AG874" s="374"/>
      <c r="AH874" s="544"/>
    </row>
    <row r="875" spans="1:34" s="346" customFormat="1" hidden="1" x14ac:dyDescent="0.2">
      <c r="A875" s="384">
        <f t="shared" si="276"/>
        <v>0</v>
      </c>
      <c r="B875" s="385"/>
      <c r="C875" s="374"/>
      <c r="D875" s="438"/>
      <c r="E875" s="352"/>
      <c r="F875" s="353"/>
      <c r="G875" s="353"/>
      <c r="H875" s="353"/>
      <c r="I875" s="353"/>
      <c r="J875" s="394">
        <f t="shared" si="275"/>
        <v>0</v>
      </c>
      <c r="K875" s="374"/>
      <c r="L875" s="374"/>
      <c r="M875" s="354"/>
      <c r="N875" s="355"/>
      <c r="O875" s="355"/>
      <c r="P875" s="355"/>
      <c r="Q875" s="355"/>
      <c r="R875" s="355"/>
      <c r="S875" s="356"/>
      <c r="T875" s="357"/>
      <c r="U875" s="338">
        <f t="shared" si="277"/>
        <v>0</v>
      </c>
      <c r="V875" s="374"/>
      <c r="W875" s="399">
        <f t="shared" si="278"/>
        <v>0</v>
      </c>
      <c r="X875" s="400">
        <f t="shared" si="279"/>
        <v>0</v>
      </c>
      <c r="Y875" s="400">
        <f t="shared" si="280"/>
        <v>0</v>
      </c>
      <c r="Z875" s="400">
        <f t="shared" si="281"/>
        <v>0</v>
      </c>
      <c r="AA875" s="400">
        <f t="shared" si="282"/>
        <v>0</v>
      </c>
      <c r="AB875" s="400">
        <f t="shared" si="283"/>
        <v>0</v>
      </c>
      <c r="AC875" s="400">
        <f t="shared" si="284"/>
        <v>0</v>
      </c>
      <c r="AD875" s="534">
        <f t="shared" si="285"/>
        <v>0</v>
      </c>
      <c r="AE875" s="386"/>
      <c r="AF875" s="405">
        <f t="shared" si="286"/>
        <v>0</v>
      </c>
      <c r="AG875" s="374"/>
      <c r="AH875" s="544"/>
    </row>
    <row r="876" spans="1:34" s="346" customFormat="1" hidden="1" x14ac:dyDescent="0.2">
      <c r="A876" s="384">
        <f t="shared" si="276"/>
        <v>0</v>
      </c>
      <c r="B876" s="385"/>
      <c r="C876" s="374"/>
      <c r="D876" s="438"/>
      <c r="E876" s="352"/>
      <c r="F876" s="353"/>
      <c r="G876" s="353"/>
      <c r="H876" s="353"/>
      <c r="I876" s="353"/>
      <c r="J876" s="394">
        <f t="shared" si="275"/>
        <v>0</v>
      </c>
      <c r="K876" s="374"/>
      <c r="L876" s="374"/>
      <c r="M876" s="354"/>
      <c r="N876" s="355"/>
      <c r="O876" s="355"/>
      <c r="P876" s="355"/>
      <c r="Q876" s="355"/>
      <c r="R876" s="355"/>
      <c r="S876" s="356"/>
      <c r="T876" s="357"/>
      <c r="U876" s="338">
        <f t="shared" si="277"/>
        <v>0</v>
      </c>
      <c r="V876" s="374"/>
      <c r="W876" s="399">
        <f t="shared" si="278"/>
        <v>0</v>
      </c>
      <c r="X876" s="400">
        <f t="shared" si="279"/>
        <v>0</v>
      </c>
      <c r="Y876" s="400">
        <f t="shared" si="280"/>
        <v>0</v>
      </c>
      <c r="Z876" s="400">
        <f t="shared" si="281"/>
        <v>0</v>
      </c>
      <c r="AA876" s="400">
        <f t="shared" si="282"/>
        <v>0</v>
      </c>
      <c r="AB876" s="400">
        <f t="shared" si="283"/>
        <v>0</v>
      </c>
      <c r="AC876" s="400">
        <f t="shared" si="284"/>
        <v>0</v>
      </c>
      <c r="AD876" s="534">
        <f t="shared" si="285"/>
        <v>0</v>
      </c>
      <c r="AE876" s="386"/>
      <c r="AF876" s="405">
        <f t="shared" si="286"/>
        <v>0</v>
      </c>
      <c r="AG876" s="374"/>
      <c r="AH876" s="544"/>
    </row>
    <row r="877" spans="1:34" s="346" customFormat="1" hidden="1" x14ac:dyDescent="0.2">
      <c r="A877" s="384">
        <f t="shared" si="276"/>
        <v>0</v>
      </c>
      <c r="B877" s="385"/>
      <c r="C877" s="374"/>
      <c r="D877" s="438"/>
      <c r="E877" s="352"/>
      <c r="F877" s="353"/>
      <c r="G877" s="353"/>
      <c r="H877" s="353"/>
      <c r="I877" s="353"/>
      <c r="J877" s="394">
        <f t="shared" si="275"/>
        <v>0</v>
      </c>
      <c r="K877" s="374"/>
      <c r="L877" s="374"/>
      <c r="M877" s="354"/>
      <c r="N877" s="355"/>
      <c r="O877" s="355"/>
      <c r="P877" s="355"/>
      <c r="Q877" s="355"/>
      <c r="R877" s="355"/>
      <c r="S877" s="356"/>
      <c r="T877" s="357"/>
      <c r="U877" s="338">
        <f t="shared" si="277"/>
        <v>0</v>
      </c>
      <c r="V877" s="374"/>
      <c r="W877" s="399">
        <f t="shared" si="278"/>
        <v>0</v>
      </c>
      <c r="X877" s="400">
        <f t="shared" si="279"/>
        <v>0</v>
      </c>
      <c r="Y877" s="400">
        <f t="shared" si="280"/>
        <v>0</v>
      </c>
      <c r="Z877" s="400">
        <f t="shared" si="281"/>
        <v>0</v>
      </c>
      <c r="AA877" s="400">
        <f t="shared" si="282"/>
        <v>0</v>
      </c>
      <c r="AB877" s="400">
        <f t="shared" si="283"/>
        <v>0</v>
      </c>
      <c r="AC877" s="400">
        <f t="shared" si="284"/>
        <v>0</v>
      </c>
      <c r="AD877" s="534">
        <f t="shared" si="285"/>
        <v>0</v>
      </c>
      <c r="AE877" s="386"/>
      <c r="AF877" s="405">
        <f t="shared" si="286"/>
        <v>0</v>
      </c>
      <c r="AG877" s="374"/>
      <c r="AH877" s="544"/>
    </row>
    <row r="878" spans="1:34" s="346" customFormat="1" hidden="1" x14ac:dyDescent="0.2">
      <c r="A878" s="384">
        <f t="shared" si="276"/>
        <v>0</v>
      </c>
      <c r="B878" s="385"/>
      <c r="C878" s="374"/>
      <c r="D878" s="438"/>
      <c r="E878" s="352"/>
      <c r="F878" s="353"/>
      <c r="G878" s="353"/>
      <c r="H878" s="353"/>
      <c r="I878" s="353"/>
      <c r="J878" s="394">
        <f t="shared" si="275"/>
        <v>0</v>
      </c>
      <c r="K878" s="374"/>
      <c r="L878" s="374"/>
      <c r="M878" s="354"/>
      <c r="N878" s="355"/>
      <c r="O878" s="355"/>
      <c r="P878" s="355"/>
      <c r="Q878" s="355"/>
      <c r="R878" s="355"/>
      <c r="S878" s="356"/>
      <c r="T878" s="357"/>
      <c r="U878" s="338">
        <f t="shared" si="277"/>
        <v>0</v>
      </c>
      <c r="V878" s="374"/>
      <c r="W878" s="399">
        <f t="shared" si="278"/>
        <v>0</v>
      </c>
      <c r="X878" s="400">
        <f t="shared" si="279"/>
        <v>0</v>
      </c>
      <c r="Y878" s="400">
        <f t="shared" si="280"/>
        <v>0</v>
      </c>
      <c r="Z878" s="400">
        <f t="shared" si="281"/>
        <v>0</v>
      </c>
      <c r="AA878" s="400">
        <f t="shared" si="282"/>
        <v>0</v>
      </c>
      <c r="AB878" s="400">
        <f t="shared" si="283"/>
        <v>0</v>
      </c>
      <c r="AC878" s="400">
        <f t="shared" si="284"/>
        <v>0</v>
      </c>
      <c r="AD878" s="534">
        <f t="shared" si="285"/>
        <v>0</v>
      </c>
      <c r="AE878" s="386"/>
      <c r="AF878" s="405">
        <f t="shared" si="286"/>
        <v>0</v>
      </c>
      <c r="AG878" s="374"/>
      <c r="AH878" s="544"/>
    </row>
    <row r="879" spans="1:34" s="346" customFormat="1" hidden="1" x14ac:dyDescent="0.2">
      <c r="A879" s="384">
        <f t="shared" si="276"/>
        <v>0</v>
      </c>
      <c r="B879" s="385"/>
      <c r="C879" s="374"/>
      <c r="D879" s="438"/>
      <c r="E879" s="352"/>
      <c r="F879" s="353"/>
      <c r="G879" s="353"/>
      <c r="H879" s="353"/>
      <c r="I879" s="353"/>
      <c r="J879" s="394">
        <f t="shared" si="275"/>
        <v>0</v>
      </c>
      <c r="K879" s="374"/>
      <c r="L879" s="374"/>
      <c r="M879" s="354"/>
      <c r="N879" s="355"/>
      <c r="O879" s="355"/>
      <c r="P879" s="355"/>
      <c r="Q879" s="355"/>
      <c r="R879" s="355"/>
      <c r="S879" s="356"/>
      <c r="T879" s="357"/>
      <c r="U879" s="338">
        <f t="shared" si="277"/>
        <v>0</v>
      </c>
      <c r="V879" s="374"/>
      <c r="W879" s="399">
        <f t="shared" si="278"/>
        <v>0</v>
      </c>
      <c r="X879" s="400">
        <f t="shared" si="279"/>
        <v>0</v>
      </c>
      <c r="Y879" s="400">
        <f t="shared" si="280"/>
        <v>0</v>
      </c>
      <c r="Z879" s="400">
        <f t="shared" si="281"/>
        <v>0</v>
      </c>
      <c r="AA879" s="400">
        <f t="shared" si="282"/>
        <v>0</v>
      </c>
      <c r="AB879" s="400">
        <f t="shared" si="283"/>
        <v>0</v>
      </c>
      <c r="AC879" s="400">
        <f t="shared" si="284"/>
        <v>0</v>
      </c>
      <c r="AD879" s="534">
        <f t="shared" si="285"/>
        <v>0</v>
      </c>
      <c r="AE879" s="386"/>
      <c r="AF879" s="405">
        <f t="shared" si="286"/>
        <v>0</v>
      </c>
      <c r="AG879" s="374"/>
      <c r="AH879" s="544"/>
    </row>
    <row r="880" spans="1:34" s="346" customFormat="1" hidden="1" x14ac:dyDescent="0.2">
      <c r="A880" s="384">
        <f t="shared" si="276"/>
        <v>0</v>
      </c>
      <c r="B880" s="385"/>
      <c r="C880" s="374"/>
      <c r="D880" s="438"/>
      <c r="E880" s="352"/>
      <c r="F880" s="353"/>
      <c r="G880" s="353"/>
      <c r="H880" s="353"/>
      <c r="I880" s="353"/>
      <c r="J880" s="394">
        <f t="shared" si="275"/>
        <v>0</v>
      </c>
      <c r="K880" s="374"/>
      <c r="L880" s="374"/>
      <c r="M880" s="354"/>
      <c r="N880" s="355"/>
      <c r="O880" s="355"/>
      <c r="P880" s="355"/>
      <c r="Q880" s="355"/>
      <c r="R880" s="355"/>
      <c r="S880" s="356"/>
      <c r="T880" s="357"/>
      <c r="U880" s="338">
        <f t="shared" si="277"/>
        <v>0</v>
      </c>
      <c r="V880" s="374"/>
      <c r="W880" s="399">
        <f t="shared" si="278"/>
        <v>0</v>
      </c>
      <c r="X880" s="400">
        <f t="shared" si="279"/>
        <v>0</v>
      </c>
      <c r="Y880" s="400">
        <f t="shared" si="280"/>
        <v>0</v>
      </c>
      <c r="Z880" s="400">
        <f t="shared" si="281"/>
        <v>0</v>
      </c>
      <c r="AA880" s="400">
        <f t="shared" si="282"/>
        <v>0</v>
      </c>
      <c r="AB880" s="400">
        <f t="shared" si="283"/>
        <v>0</v>
      </c>
      <c r="AC880" s="400">
        <f t="shared" si="284"/>
        <v>0</v>
      </c>
      <c r="AD880" s="534">
        <f t="shared" si="285"/>
        <v>0</v>
      </c>
      <c r="AE880" s="386"/>
      <c r="AF880" s="405">
        <f t="shared" si="286"/>
        <v>0</v>
      </c>
      <c r="AG880" s="374"/>
      <c r="AH880" s="544"/>
    </row>
    <row r="881" spans="1:34" s="346" customFormat="1" hidden="1" x14ac:dyDescent="0.2">
      <c r="A881" s="384">
        <f t="shared" si="276"/>
        <v>0</v>
      </c>
      <c r="B881" s="385"/>
      <c r="C881" s="374"/>
      <c r="D881" s="438"/>
      <c r="E881" s="352"/>
      <c r="F881" s="353"/>
      <c r="G881" s="353"/>
      <c r="H881" s="353"/>
      <c r="I881" s="353"/>
      <c r="J881" s="394">
        <f t="shared" si="275"/>
        <v>0</v>
      </c>
      <c r="K881" s="374"/>
      <c r="L881" s="374"/>
      <c r="M881" s="354"/>
      <c r="N881" s="355"/>
      <c r="O881" s="355"/>
      <c r="P881" s="355"/>
      <c r="Q881" s="355"/>
      <c r="R881" s="355"/>
      <c r="S881" s="356"/>
      <c r="T881" s="357"/>
      <c r="U881" s="338">
        <f t="shared" si="277"/>
        <v>0</v>
      </c>
      <c r="V881" s="374"/>
      <c r="W881" s="399">
        <f t="shared" si="278"/>
        <v>0</v>
      </c>
      <c r="X881" s="400">
        <f t="shared" si="279"/>
        <v>0</v>
      </c>
      <c r="Y881" s="400">
        <f t="shared" si="280"/>
        <v>0</v>
      </c>
      <c r="Z881" s="400">
        <f t="shared" si="281"/>
        <v>0</v>
      </c>
      <c r="AA881" s="400">
        <f t="shared" si="282"/>
        <v>0</v>
      </c>
      <c r="AB881" s="400">
        <f t="shared" si="283"/>
        <v>0</v>
      </c>
      <c r="AC881" s="400">
        <f t="shared" si="284"/>
        <v>0</v>
      </c>
      <c r="AD881" s="534">
        <f t="shared" si="285"/>
        <v>0</v>
      </c>
      <c r="AE881" s="386"/>
      <c r="AF881" s="405">
        <f t="shared" si="286"/>
        <v>0</v>
      </c>
      <c r="AG881" s="374"/>
      <c r="AH881" s="544"/>
    </row>
    <row r="882" spans="1:34" s="346" customFormat="1" hidden="1" x14ac:dyDescent="0.2">
      <c r="A882" s="384">
        <f t="shared" si="276"/>
        <v>0</v>
      </c>
      <c r="B882" s="385"/>
      <c r="C882" s="374"/>
      <c r="D882" s="438"/>
      <c r="E882" s="352"/>
      <c r="F882" s="353"/>
      <c r="G882" s="353"/>
      <c r="H882" s="353"/>
      <c r="I882" s="353"/>
      <c r="J882" s="394">
        <f t="shared" si="275"/>
        <v>0</v>
      </c>
      <c r="K882" s="374"/>
      <c r="L882" s="374"/>
      <c r="M882" s="354"/>
      <c r="N882" s="355"/>
      <c r="O882" s="355"/>
      <c r="P882" s="355"/>
      <c r="Q882" s="355"/>
      <c r="R882" s="355"/>
      <c r="S882" s="356"/>
      <c r="T882" s="357"/>
      <c r="U882" s="338">
        <f t="shared" si="277"/>
        <v>0</v>
      </c>
      <c r="V882" s="374"/>
      <c r="W882" s="399">
        <f t="shared" si="278"/>
        <v>0</v>
      </c>
      <c r="X882" s="400">
        <f t="shared" si="279"/>
        <v>0</v>
      </c>
      <c r="Y882" s="400">
        <f t="shared" si="280"/>
        <v>0</v>
      </c>
      <c r="Z882" s="400">
        <f t="shared" si="281"/>
        <v>0</v>
      </c>
      <c r="AA882" s="400">
        <f t="shared" si="282"/>
        <v>0</v>
      </c>
      <c r="AB882" s="400">
        <f t="shared" si="283"/>
        <v>0</v>
      </c>
      <c r="AC882" s="400">
        <f t="shared" si="284"/>
        <v>0</v>
      </c>
      <c r="AD882" s="534">
        <f t="shared" si="285"/>
        <v>0</v>
      </c>
      <c r="AE882" s="386"/>
      <c r="AF882" s="405">
        <f t="shared" si="286"/>
        <v>0</v>
      </c>
      <c r="AG882" s="374"/>
      <c r="AH882" s="544"/>
    </row>
    <row r="883" spans="1:34" s="346" customFormat="1" hidden="1" x14ac:dyDescent="0.2">
      <c r="A883" s="384">
        <f t="shared" si="276"/>
        <v>0</v>
      </c>
      <c r="B883" s="385"/>
      <c r="C883" s="374"/>
      <c r="D883" s="438"/>
      <c r="E883" s="352"/>
      <c r="F883" s="353"/>
      <c r="G883" s="353"/>
      <c r="H883" s="353"/>
      <c r="I883" s="353"/>
      <c r="J883" s="394">
        <f t="shared" si="275"/>
        <v>0</v>
      </c>
      <c r="K883" s="374"/>
      <c r="L883" s="374"/>
      <c r="M883" s="354"/>
      <c r="N883" s="355"/>
      <c r="O883" s="355"/>
      <c r="P883" s="355"/>
      <c r="Q883" s="355"/>
      <c r="R883" s="355"/>
      <c r="S883" s="356"/>
      <c r="T883" s="357"/>
      <c r="U883" s="338">
        <f t="shared" si="277"/>
        <v>0</v>
      </c>
      <c r="V883" s="374"/>
      <c r="W883" s="399">
        <f t="shared" si="278"/>
        <v>0</v>
      </c>
      <c r="X883" s="400">
        <f t="shared" si="279"/>
        <v>0</v>
      </c>
      <c r="Y883" s="400">
        <f t="shared" si="280"/>
        <v>0</v>
      </c>
      <c r="Z883" s="400">
        <f t="shared" si="281"/>
        <v>0</v>
      </c>
      <c r="AA883" s="400">
        <f t="shared" si="282"/>
        <v>0</v>
      </c>
      <c r="AB883" s="400">
        <f t="shared" si="283"/>
        <v>0</v>
      </c>
      <c r="AC883" s="400">
        <f t="shared" si="284"/>
        <v>0</v>
      </c>
      <c r="AD883" s="534">
        <f t="shared" si="285"/>
        <v>0</v>
      </c>
      <c r="AE883" s="386"/>
      <c r="AF883" s="405">
        <f t="shared" si="286"/>
        <v>0</v>
      </c>
      <c r="AG883" s="374"/>
      <c r="AH883" s="544"/>
    </row>
    <row r="884" spans="1:34" s="346" customFormat="1" hidden="1" x14ac:dyDescent="0.2">
      <c r="A884" s="384">
        <f t="shared" si="276"/>
        <v>0</v>
      </c>
      <c r="B884" s="385"/>
      <c r="C884" s="374"/>
      <c r="D884" s="438"/>
      <c r="E884" s="352"/>
      <c r="F884" s="353"/>
      <c r="G884" s="353"/>
      <c r="H884" s="353"/>
      <c r="I884" s="353"/>
      <c r="J884" s="394">
        <f t="shared" si="275"/>
        <v>0</v>
      </c>
      <c r="K884" s="374"/>
      <c r="L884" s="374"/>
      <c r="M884" s="354"/>
      <c r="N884" s="355"/>
      <c r="O884" s="355"/>
      <c r="P884" s="355"/>
      <c r="Q884" s="355"/>
      <c r="R884" s="355"/>
      <c r="S884" s="356"/>
      <c r="T884" s="357"/>
      <c r="U884" s="338">
        <f t="shared" si="277"/>
        <v>0</v>
      </c>
      <c r="V884" s="374"/>
      <c r="W884" s="399">
        <f t="shared" si="278"/>
        <v>0</v>
      </c>
      <c r="X884" s="400">
        <f t="shared" si="279"/>
        <v>0</v>
      </c>
      <c r="Y884" s="400">
        <f t="shared" si="280"/>
        <v>0</v>
      </c>
      <c r="Z884" s="400">
        <f t="shared" si="281"/>
        <v>0</v>
      </c>
      <c r="AA884" s="400">
        <f t="shared" si="282"/>
        <v>0</v>
      </c>
      <c r="AB884" s="400">
        <f t="shared" si="283"/>
        <v>0</v>
      </c>
      <c r="AC884" s="400">
        <f t="shared" si="284"/>
        <v>0</v>
      </c>
      <c r="AD884" s="534">
        <f t="shared" si="285"/>
        <v>0</v>
      </c>
      <c r="AE884" s="386"/>
      <c r="AF884" s="405">
        <f t="shared" si="286"/>
        <v>0</v>
      </c>
      <c r="AG884" s="374"/>
      <c r="AH884" s="544"/>
    </row>
    <row r="885" spans="1:34" s="346" customFormat="1" hidden="1" x14ac:dyDescent="0.2">
      <c r="A885" s="384">
        <f t="shared" si="276"/>
        <v>0</v>
      </c>
      <c r="B885" s="385"/>
      <c r="C885" s="374"/>
      <c r="D885" s="438"/>
      <c r="E885" s="352"/>
      <c r="F885" s="353"/>
      <c r="G885" s="353"/>
      <c r="H885" s="353"/>
      <c r="I885" s="353"/>
      <c r="J885" s="394">
        <f t="shared" si="275"/>
        <v>0</v>
      </c>
      <c r="K885" s="374"/>
      <c r="L885" s="374"/>
      <c r="M885" s="354"/>
      <c r="N885" s="355"/>
      <c r="O885" s="355"/>
      <c r="P885" s="355"/>
      <c r="Q885" s="355"/>
      <c r="R885" s="355"/>
      <c r="S885" s="356"/>
      <c r="T885" s="357"/>
      <c r="U885" s="338">
        <f t="shared" si="277"/>
        <v>0</v>
      </c>
      <c r="V885" s="374"/>
      <c r="W885" s="399">
        <f t="shared" si="278"/>
        <v>0</v>
      </c>
      <c r="X885" s="400">
        <f t="shared" si="279"/>
        <v>0</v>
      </c>
      <c r="Y885" s="400">
        <f t="shared" si="280"/>
        <v>0</v>
      </c>
      <c r="Z885" s="400">
        <f t="shared" si="281"/>
        <v>0</v>
      </c>
      <c r="AA885" s="400">
        <f t="shared" si="282"/>
        <v>0</v>
      </c>
      <c r="AB885" s="400">
        <f t="shared" si="283"/>
        <v>0</v>
      </c>
      <c r="AC885" s="400">
        <f t="shared" si="284"/>
        <v>0</v>
      </c>
      <c r="AD885" s="534">
        <f t="shared" si="285"/>
        <v>0</v>
      </c>
      <c r="AE885" s="386"/>
      <c r="AF885" s="405">
        <f t="shared" si="286"/>
        <v>0</v>
      </c>
      <c r="AG885" s="374"/>
      <c r="AH885" s="544"/>
    </row>
    <row r="886" spans="1:34" s="346" customFormat="1" hidden="1" x14ac:dyDescent="0.2">
      <c r="A886" s="384">
        <f t="shared" si="276"/>
        <v>0</v>
      </c>
      <c r="B886" s="385"/>
      <c r="C886" s="374"/>
      <c r="D886" s="438"/>
      <c r="E886" s="352"/>
      <c r="F886" s="353"/>
      <c r="G886" s="353"/>
      <c r="H886" s="353"/>
      <c r="I886" s="353"/>
      <c r="J886" s="394">
        <f t="shared" si="275"/>
        <v>0</v>
      </c>
      <c r="K886" s="374"/>
      <c r="L886" s="374"/>
      <c r="M886" s="354"/>
      <c r="N886" s="355"/>
      <c r="O886" s="355"/>
      <c r="P886" s="355"/>
      <c r="Q886" s="355"/>
      <c r="R886" s="355"/>
      <c r="S886" s="356"/>
      <c r="T886" s="357"/>
      <c r="U886" s="338">
        <f t="shared" si="277"/>
        <v>0</v>
      </c>
      <c r="V886" s="374"/>
      <c r="W886" s="399">
        <f t="shared" si="278"/>
        <v>0</v>
      </c>
      <c r="X886" s="400">
        <f t="shared" si="279"/>
        <v>0</v>
      </c>
      <c r="Y886" s="400">
        <f t="shared" si="280"/>
        <v>0</v>
      </c>
      <c r="Z886" s="400">
        <f t="shared" si="281"/>
        <v>0</v>
      </c>
      <c r="AA886" s="400">
        <f t="shared" si="282"/>
        <v>0</v>
      </c>
      <c r="AB886" s="400">
        <f t="shared" si="283"/>
        <v>0</v>
      </c>
      <c r="AC886" s="400">
        <f t="shared" si="284"/>
        <v>0</v>
      </c>
      <c r="AD886" s="534">
        <f t="shared" si="285"/>
        <v>0</v>
      </c>
      <c r="AE886" s="386"/>
      <c r="AF886" s="405">
        <f t="shared" si="286"/>
        <v>0</v>
      </c>
      <c r="AG886" s="374"/>
      <c r="AH886" s="544"/>
    </row>
    <row r="887" spans="1:34" s="346" customFormat="1" hidden="1" x14ac:dyDescent="0.2">
      <c r="A887" s="384">
        <f t="shared" si="276"/>
        <v>0</v>
      </c>
      <c r="B887" s="385"/>
      <c r="C887" s="374"/>
      <c r="D887" s="438"/>
      <c r="E887" s="352"/>
      <c r="F887" s="353"/>
      <c r="G887" s="353"/>
      <c r="H887" s="353"/>
      <c r="I887" s="353"/>
      <c r="J887" s="394">
        <f t="shared" si="275"/>
        <v>0</v>
      </c>
      <c r="K887" s="374"/>
      <c r="L887" s="374"/>
      <c r="M887" s="354"/>
      <c r="N887" s="355"/>
      <c r="O887" s="355"/>
      <c r="P887" s="355"/>
      <c r="Q887" s="355"/>
      <c r="R887" s="355"/>
      <c r="S887" s="356"/>
      <c r="T887" s="357"/>
      <c r="U887" s="338">
        <f t="shared" si="277"/>
        <v>0</v>
      </c>
      <c r="V887" s="374"/>
      <c r="W887" s="399">
        <f t="shared" si="278"/>
        <v>0</v>
      </c>
      <c r="X887" s="400">
        <f t="shared" si="279"/>
        <v>0</v>
      </c>
      <c r="Y887" s="400">
        <f t="shared" si="280"/>
        <v>0</v>
      </c>
      <c r="Z887" s="400">
        <f t="shared" si="281"/>
        <v>0</v>
      </c>
      <c r="AA887" s="400">
        <f t="shared" si="282"/>
        <v>0</v>
      </c>
      <c r="AB887" s="400">
        <f t="shared" si="283"/>
        <v>0</v>
      </c>
      <c r="AC887" s="400">
        <f t="shared" si="284"/>
        <v>0</v>
      </c>
      <c r="AD887" s="534">
        <f t="shared" si="285"/>
        <v>0</v>
      </c>
      <c r="AE887" s="386"/>
      <c r="AF887" s="405">
        <f t="shared" si="286"/>
        <v>0</v>
      </c>
      <c r="AG887" s="374"/>
      <c r="AH887" s="544"/>
    </row>
    <row r="888" spans="1:34" s="346" customFormat="1" hidden="1" x14ac:dyDescent="0.2">
      <c r="A888" s="384">
        <f t="shared" si="276"/>
        <v>0</v>
      </c>
      <c r="B888" s="385"/>
      <c r="C888" s="374"/>
      <c r="D888" s="438"/>
      <c r="E888" s="352"/>
      <c r="F888" s="353"/>
      <c r="G888" s="353"/>
      <c r="H888" s="353"/>
      <c r="I888" s="353"/>
      <c r="J888" s="394">
        <f t="shared" si="275"/>
        <v>0</v>
      </c>
      <c r="K888" s="374"/>
      <c r="L888" s="374"/>
      <c r="M888" s="354"/>
      <c r="N888" s="355"/>
      <c r="O888" s="355"/>
      <c r="P888" s="355"/>
      <c r="Q888" s="355"/>
      <c r="R888" s="355"/>
      <c r="S888" s="356"/>
      <c r="T888" s="357"/>
      <c r="U888" s="338">
        <f t="shared" si="277"/>
        <v>0</v>
      </c>
      <c r="V888" s="374"/>
      <c r="W888" s="399">
        <f t="shared" si="278"/>
        <v>0</v>
      </c>
      <c r="X888" s="400">
        <f t="shared" si="279"/>
        <v>0</v>
      </c>
      <c r="Y888" s="400">
        <f t="shared" si="280"/>
        <v>0</v>
      </c>
      <c r="Z888" s="400">
        <f t="shared" si="281"/>
        <v>0</v>
      </c>
      <c r="AA888" s="400">
        <f t="shared" si="282"/>
        <v>0</v>
      </c>
      <c r="AB888" s="400">
        <f t="shared" si="283"/>
        <v>0</v>
      </c>
      <c r="AC888" s="400">
        <f t="shared" si="284"/>
        <v>0</v>
      </c>
      <c r="AD888" s="534">
        <f t="shared" si="285"/>
        <v>0</v>
      </c>
      <c r="AE888" s="386"/>
      <c r="AF888" s="405">
        <f t="shared" si="286"/>
        <v>0</v>
      </c>
      <c r="AG888" s="374"/>
      <c r="AH888" s="544"/>
    </row>
    <row r="889" spans="1:34" s="346" customFormat="1" hidden="1" x14ac:dyDescent="0.2">
      <c r="A889" s="384">
        <f t="shared" si="276"/>
        <v>0</v>
      </c>
      <c r="B889" s="385"/>
      <c r="C889" s="374"/>
      <c r="D889" s="438"/>
      <c r="E889" s="352"/>
      <c r="F889" s="353"/>
      <c r="G889" s="353"/>
      <c r="H889" s="353"/>
      <c r="I889" s="353"/>
      <c r="J889" s="394">
        <f t="shared" si="275"/>
        <v>0</v>
      </c>
      <c r="K889" s="374"/>
      <c r="L889" s="374"/>
      <c r="M889" s="354"/>
      <c r="N889" s="355"/>
      <c r="O889" s="355"/>
      <c r="P889" s="355"/>
      <c r="Q889" s="355"/>
      <c r="R889" s="355"/>
      <c r="S889" s="356"/>
      <c r="T889" s="357"/>
      <c r="U889" s="338">
        <f t="shared" si="277"/>
        <v>0</v>
      </c>
      <c r="V889" s="374"/>
      <c r="W889" s="399">
        <f t="shared" si="278"/>
        <v>0</v>
      </c>
      <c r="X889" s="400">
        <f t="shared" si="279"/>
        <v>0</v>
      </c>
      <c r="Y889" s="400">
        <f t="shared" si="280"/>
        <v>0</v>
      </c>
      <c r="Z889" s="400">
        <f t="shared" si="281"/>
        <v>0</v>
      </c>
      <c r="AA889" s="400">
        <f t="shared" si="282"/>
        <v>0</v>
      </c>
      <c r="AB889" s="400">
        <f t="shared" si="283"/>
        <v>0</v>
      </c>
      <c r="AC889" s="400">
        <f t="shared" si="284"/>
        <v>0</v>
      </c>
      <c r="AD889" s="534">
        <f t="shared" si="285"/>
        <v>0</v>
      </c>
      <c r="AE889" s="386"/>
      <c r="AF889" s="405">
        <f t="shared" si="286"/>
        <v>0</v>
      </c>
      <c r="AG889" s="374"/>
      <c r="AH889" s="544"/>
    </row>
    <row r="890" spans="1:34" s="346" customFormat="1" hidden="1" x14ac:dyDescent="0.2">
      <c r="A890" s="384">
        <f t="shared" si="276"/>
        <v>0</v>
      </c>
      <c r="B890" s="385"/>
      <c r="C890" s="374"/>
      <c r="D890" s="438"/>
      <c r="E890" s="352"/>
      <c r="F890" s="353"/>
      <c r="G890" s="353"/>
      <c r="H890" s="353"/>
      <c r="I890" s="353"/>
      <c r="J890" s="394">
        <f t="shared" si="275"/>
        <v>0</v>
      </c>
      <c r="K890" s="374"/>
      <c r="L890" s="374"/>
      <c r="M890" s="354"/>
      <c r="N890" s="355"/>
      <c r="O890" s="355"/>
      <c r="P890" s="355"/>
      <c r="Q890" s="355"/>
      <c r="R890" s="355"/>
      <c r="S890" s="356"/>
      <c r="T890" s="357"/>
      <c r="U890" s="338">
        <f t="shared" si="277"/>
        <v>0</v>
      </c>
      <c r="V890" s="374"/>
      <c r="W890" s="399">
        <f t="shared" si="278"/>
        <v>0</v>
      </c>
      <c r="X890" s="400">
        <f t="shared" si="279"/>
        <v>0</v>
      </c>
      <c r="Y890" s="400">
        <f t="shared" si="280"/>
        <v>0</v>
      </c>
      <c r="Z890" s="400">
        <f t="shared" si="281"/>
        <v>0</v>
      </c>
      <c r="AA890" s="400">
        <f t="shared" si="282"/>
        <v>0</v>
      </c>
      <c r="AB890" s="400">
        <f t="shared" si="283"/>
        <v>0</v>
      </c>
      <c r="AC890" s="400">
        <f t="shared" si="284"/>
        <v>0</v>
      </c>
      <c r="AD890" s="534">
        <f t="shared" si="285"/>
        <v>0</v>
      </c>
      <c r="AE890" s="386"/>
      <c r="AF890" s="405">
        <f t="shared" si="286"/>
        <v>0</v>
      </c>
      <c r="AG890" s="374"/>
      <c r="AH890" s="544"/>
    </row>
    <row r="891" spans="1:34" s="346" customFormat="1" hidden="1" x14ac:dyDescent="0.2">
      <c r="A891" s="384">
        <f t="shared" si="276"/>
        <v>0</v>
      </c>
      <c r="B891" s="385"/>
      <c r="C891" s="374"/>
      <c r="D891" s="438"/>
      <c r="E891" s="352"/>
      <c r="F891" s="353"/>
      <c r="G891" s="353"/>
      <c r="H891" s="353"/>
      <c r="I891" s="353"/>
      <c r="J891" s="394">
        <f t="shared" si="275"/>
        <v>0</v>
      </c>
      <c r="K891" s="374"/>
      <c r="L891" s="374"/>
      <c r="M891" s="354"/>
      <c r="N891" s="355"/>
      <c r="O891" s="355"/>
      <c r="P891" s="355"/>
      <c r="Q891" s="355"/>
      <c r="R891" s="355"/>
      <c r="S891" s="356"/>
      <c r="T891" s="357"/>
      <c r="U891" s="338">
        <f t="shared" si="277"/>
        <v>0</v>
      </c>
      <c r="V891" s="374"/>
      <c r="W891" s="399">
        <f t="shared" si="278"/>
        <v>0</v>
      </c>
      <c r="X891" s="400">
        <f t="shared" si="279"/>
        <v>0</v>
      </c>
      <c r="Y891" s="400">
        <f t="shared" si="280"/>
        <v>0</v>
      </c>
      <c r="Z891" s="400">
        <f t="shared" si="281"/>
        <v>0</v>
      </c>
      <c r="AA891" s="400">
        <f t="shared" si="282"/>
        <v>0</v>
      </c>
      <c r="AB891" s="400">
        <f t="shared" si="283"/>
        <v>0</v>
      </c>
      <c r="AC891" s="400">
        <f t="shared" si="284"/>
        <v>0</v>
      </c>
      <c r="AD891" s="534">
        <f t="shared" si="285"/>
        <v>0</v>
      </c>
      <c r="AE891" s="386"/>
      <c r="AF891" s="405">
        <f t="shared" si="286"/>
        <v>0</v>
      </c>
      <c r="AG891" s="374"/>
      <c r="AH891" s="544"/>
    </row>
    <row r="892" spans="1:34" s="346" customFormat="1" hidden="1" x14ac:dyDescent="0.2">
      <c r="A892" s="384">
        <f t="shared" si="276"/>
        <v>0</v>
      </c>
      <c r="B892" s="385"/>
      <c r="C892" s="374"/>
      <c r="D892" s="438"/>
      <c r="E892" s="352"/>
      <c r="F892" s="353"/>
      <c r="G892" s="353"/>
      <c r="H892" s="353"/>
      <c r="I892" s="353"/>
      <c r="J892" s="394">
        <f t="shared" si="275"/>
        <v>0</v>
      </c>
      <c r="K892" s="374"/>
      <c r="L892" s="374"/>
      <c r="M892" s="354"/>
      <c r="N892" s="355"/>
      <c r="O892" s="355"/>
      <c r="P892" s="355"/>
      <c r="Q892" s="355"/>
      <c r="R892" s="355"/>
      <c r="S892" s="356"/>
      <c r="T892" s="357"/>
      <c r="U892" s="338">
        <f t="shared" si="277"/>
        <v>0</v>
      </c>
      <c r="V892" s="374"/>
      <c r="W892" s="399">
        <f t="shared" si="278"/>
        <v>0</v>
      </c>
      <c r="X892" s="400">
        <f t="shared" si="279"/>
        <v>0</v>
      </c>
      <c r="Y892" s="400">
        <f t="shared" si="280"/>
        <v>0</v>
      </c>
      <c r="Z892" s="400">
        <f t="shared" si="281"/>
        <v>0</v>
      </c>
      <c r="AA892" s="400">
        <f t="shared" si="282"/>
        <v>0</v>
      </c>
      <c r="AB892" s="400">
        <f t="shared" si="283"/>
        <v>0</v>
      </c>
      <c r="AC892" s="400">
        <f t="shared" si="284"/>
        <v>0</v>
      </c>
      <c r="AD892" s="534">
        <f t="shared" si="285"/>
        <v>0</v>
      </c>
      <c r="AE892" s="386"/>
      <c r="AF892" s="405">
        <f t="shared" si="286"/>
        <v>0</v>
      </c>
      <c r="AG892" s="374"/>
      <c r="AH892" s="544"/>
    </row>
    <row r="893" spans="1:34" s="346" customFormat="1" hidden="1" x14ac:dyDescent="0.2">
      <c r="A893" s="384">
        <f t="shared" si="276"/>
        <v>0</v>
      </c>
      <c r="B893" s="385"/>
      <c r="C893" s="374"/>
      <c r="D893" s="438"/>
      <c r="E893" s="352"/>
      <c r="F893" s="353"/>
      <c r="G893" s="353"/>
      <c r="H893" s="353"/>
      <c r="I893" s="353"/>
      <c r="J893" s="394">
        <f t="shared" si="275"/>
        <v>0</v>
      </c>
      <c r="K893" s="374"/>
      <c r="L893" s="374"/>
      <c r="M893" s="354"/>
      <c r="N893" s="355"/>
      <c r="O893" s="355"/>
      <c r="P893" s="355"/>
      <c r="Q893" s="355"/>
      <c r="R893" s="355"/>
      <c r="S893" s="356"/>
      <c r="T893" s="357"/>
      <c r="U893" s="338">
        <f t="shared" si="277"/>
        <v>0</v>
      </c>
      <c r="V893" s="374"/>
      <c r="W893" s="399">
        <f t="shared" si="278"/>
        <v>0</v>
      </c>
      <c r="X893" s="400">
        <f t="shared" si="279"/>
        <v>0</v>
      </c>
      <c r="Y893" s="400">
        <f t="shared" si="280"/>
        <v>0</v>
      </c>
      <c r="Z893" s="400">
        <f t="shared" si="281"/>
        <v>0</v>
      </c>
      <c r="AA893" s="400">
        <f t="shared" si="282"/>
        <v>0</v>
      </c>
      <c r="AB893" s="400">
        <f t="shared" si="283"/>
        <v>0</v>
      </c>
      <c r="AC893" s="400">
        <f t="shared" si="284"/>
        <v>0</v>
      </c>
      <c r="AD893" s="534">
        <f t="shared" si="285"/>
        <v>0</v>
      </c>
      <c r="AE893" s="386"/>
      <c r="AF893" s="405">
        <f t="shared" si="286"/>
        <v>0</v>
      </c>
      <c r="AG893" s="374"/>
      <c r="AH893" s="544"/>
    </row>
    <row r="894" spans="1:34" s="346" customFormat="1" hidden="1" x14ac:dyDescent="0.2">
      <c r="A894" s="384">
        <f t="shared" si="276"/>
        <v>0</v>
      </c>
      <c r="B894" s="385"/>
      <c r="C894" s="374"/>
      <c r="D894" s="438"/>
      <c r="E894" s="352"/>
      <c r="F894" s="353"/>
      <c r="G894" s="353"/>
      <c r="H894" s="353"/>
      <c r="I894" s="353"/>
      <c r="J894" s="394">
        <f t="shared" si="275"/>
        <v>0</v>
      </c>
      <c r="K894" s="374"/>
      <c r="L894" s="374"/>
      <c r="M894" s="354"/>
      <c r="N894" s="355"/>
      <c r="O894" s="355"/>
      <c r="P894" s="355"/>
      <c r="Q894" s="355"/>
      <c r="R894" s="355"/>
      <c r="S894" s="356"/>
      <c r="T894" s="357"/>
      <c r="U894" s="338">
        <f t="shared" si="277"/>
        <v>0</v>
      </c>
      <c r="V894" s="374"/>
      <c r="W894" s="399">
        <f t="shared" si="278"/>
        <v>0</v>
      </c>
      <c r="X894" s="400">
        <f t="shared" si="279"/>
        <v>0</v>
      </c>
      <c r="Y894" s="400">
        <f t="shared" si="280"/>
        <v>0</v>
      </c>
      <c r="Z894" s="400">
        <f t="shared" si="281"/>
        <v>0</v>
      </c>
      <c r="AA894" s="400">
        <f t="shared" si="282"/>
        <v>0</v>
      </c>
      <c r="AB894" s="400">
        <f t="shared" si="283"/>
        <v>0</v>
      </c>
      <c r="AC894" s="400">
        <f t="shared" si="284"/>
        <v>0</v>
      </c>
      <c r="AD894" s="534">
        <f t="shared" si="285"/>
        <v>0</v>
      </c>
      <c r="AE894" s="386"/>
      <c r="AF894" s="405">
        <f t="shared" si="286"/>
        <v>0</v>
      </c>
      <c r="AG894" s="374"/>
      <c r="AH894" s="544"/>
    </row>
    <row r="895" spans="1:34" s="346" customFormat="1" hidden="1" x14ac:dyDescent="0.2">
      <c r="A895" s="384">
        <f t="shared" si="276"/>
        <v>0</v>
      </c>
      <c r="B895" s="385"/>
      <c r="C895" s="374"/>
      <c r="D895" s="438"/>
      <c r="E895" s="352"/>
      <c r="F895" s="353"/>
      <c r="G895" s="353"/>
      <c r="H895" s="353"/>
      <c r="I895" s="353"/>
      <c r="J895" s="394">
        <f t="shared" si="275"/>
        <v>0</v>
      </c>
      <c r="K895" s="374"/>
      <c r="L895" s="374"/>
      <c r="M895" s="354"/>
      <c r="N895" s="355"/>
      <c r="O895" s="355"/>
      <c r="P895" s="355"/>
      <c r="Q895" s="355"/>
      <c r="R895" s="355"/>
      <c r="S895" s="356"/>
      <c r="T895" s="357"/>
      <c r="U895" s="338">
        <f t="shared" si="277"/>
        <v>0</v>
      </c>
      <c r="V895" s="374"/>
      <c r="W895" s="399">
        <f t="shared" si="278"/>
        <v>0</v>
      </c>
      <c r="X895" s="400">
        <f t="shared" si="279"/>
        <v>0</v>
      </c>
      <c r="Y895" s="400">
        <f t="shared" si="280"/>
        <v>0</v>
      </c>
      <c r="Z895" s="400">
        <f t="shared" si="281"/>
        <v>0</v>
      </c>
      <c r="AA895" s="400">
        <f t="shared" si="282"/>
        <v>0</v>
      </c>
      <c r="AB895" s="400">
        <f t="shared" si="283"/>
        <v>0</v>
      </c>
      <c r="AC895" s="400">
        <f t="shared" si="284"/>
        <v>0</v>
      </c>
      <c r="AD895" s="534">
        <f t="shared" si="285"/>
        <v>0</v>
      </c>
      <c r="AE895" s="386"/>
      <c r="AF895" s="405">
        <f t="shared" si="286"/>
        <v>0</v>
      </c>
      <c r="AG895" s="374"/>
      <c r="AH895" s="544"/>
    </row>
    <row r="896" spans="1:34" s="346" customFormat="1" hidden="1" x14ac:dyDescent="0.2">
      <c r="A896" s="384">
        <f t="shared" si="276"/>
        <v>0</v>
      </c>
      <c r="B896" s="385"/>
      <c r="C896" s="374"/>
      <c r="D896" s="438"/>
      <c r="E896" s="352"/>
      <c r="F896" s="353"/>
      <c r="G896" s="353"/>
      <c r="H896" s="353"/>
      <c r="I896" s="353"/>
      <c r="J896" s="394">
        <f t="shared" si="275"/>
        <v>0</v>
      </c>
      <c r="K896" s="374"/>
      <c r="L896" s="374"/>
      <c r="M896" s="354"/>
      <c r="N896" s="355"/>
      <c r="O896" s="355"/>
      <c r="P896" s="355"/>
      <c r="Q896" s="355"/>
      <c r="R896" s="355"/>
      <c r="S896" s="356"/>
      <c r="T896" s="357"/>
      <c r="U896" s="338">
        <f t="shared" si="277"/>
        <v>0</v>
      </c>
      <c r="V896" s="374"/>
      <c r="W896" s="399">
        <f t="shared" si="278"/>
        <v>0</v>
      </c>
      <c r="X896" s="400">
        <f t="shared" si="279"/>
        <v>0</v>
      </c>
      <c r="Y896" s="400">
        <f t="shared" si="280"/>
        <v>0</v>
      </c>
      <c r="Z896" s="400">
        <f t="shared" si="281"/>
        <v>0</v>
      </c>
      <c r="AA896" s="400">
        <f t="shared" si="282"/>
        <v>0</v>
      </c>
      <c r="AB896" s="400">
        <f t="shared" si="283"/>
        <v>0</v>
      </c>
      <c r="AC896" s="400">
        <f t="shared" si="284"/>
        <v>0</v>
      </c>
      <c r="AD896" s="534">
        <f t="shared" si="285"/>
        <v>0</v>
      </c>
      <c r="AE896" s="386"/>
      <c r="AF896" s="405">
        <f t="shared" si="286"/>
        <v>0</v>
      </c>
      <c r="AG896" s="374"/>
      <c r="AH896" s="544"/>
    </row>
    <row r="897" spans="1:34" s="346" customFormat="1" hidden="1" x14ac:dyDescent="0.2">
      <c r="A897" s="384">
        <f t="shared" si="276"/>
        <v>0</v>
      </c>
      <c r="B897" s="385"/>
      <c r="C897" s="374"/>
      <c r="D897" s="438"/>
      <c r="E897" s="352"/>
      <c r="F897" s="353"/>
      <c r="G897" s="353"/>
      <c r="H897" s="353"/>
      <c r="I897" s="353"/>
      <c r="J897" s="394">
        <f t="shared" si="275"/>
        <v>0</v>
      </c>
      <c r="K897" s="374"/>
      <c r="L897" s="374"/>
      <c r="M897" s="354"/>
      <c r="N897" s="355"/>
      <c r="O897" s="355"/>
      <c r="P897" s="355"/>
      <c r="Q897" s="355"/>
      <c r="R897" s="355"/>
      <c r="S897" s="356"/>
      <c r="T897" s="357"/>
      <c r="U897" s="338">
        <f t="shared" si="277"/>
        <v>0</v>
      </c>
      <c r="V897" s="374"/>
      <c r="W897" s="399">
        <f t="shared" si="278"/>
        <v>0</v>
      </c>
      <c r="X897" s="400">
        <f t="shared" si="279"/>
        <v>0</v>
      </c>
      <c r="Y897" s="400">
        <f t="shared" si="280"/>
        <v>0</v>
      </c>
      <c r="Z897" s="400">
        <f t="shared" si="281"/>
        <v>0</v>
      </c>
      <c r="AA897" s="400">
        <f t="shared" si="282"/>
        <v>0</v>
      </c>
      <c r="AB897" s="400">
        <f t="shared" si="283"/>
        <v>0</v>
      </c>
      <c r="AC897" s="400">
        <f t="shared" si="284"/>
        <v>0</v>
      </c>
      <c r="AD897" s="534">
        <f t="shared" si="285"/>
        <v>0</v>
      </c>
      <c r="AE897" s="386"/>
      <c r="AF897" s="405">
        <f t="shared" si="286"/>
        <v>0</v>
      </c>
      <c r="AG897" s="374"/>
      <c r="AH897" s="544"/>
    </row>
    <row r="898" spans="1:34" s="346" customFormat="1" hidden="1" x14ac:dyDescent="0.2">
      <c r="A898" s="384">
        <f t="shared" si="276"/>
        <v>0</v>
      </c>
      <c r="B898" s="385"/>
      <c r="C898" s="374"/>
      <c r="D898" s="438"/>
      <c r="E898" s="352"/>
      <c r="F898" s="353"/>
      <c r="G898" s="353"/>
      <c r="H898" s="353"/>
      <c r="I898" s="353"/>
      <c r="J898" s="394">
        <f t="shared" si="275"/>
        <v>0</v>
      </c>
      <c r="K898" s="374"/>
      <c r="L898" s="374"/>
      <c r="M898" s="354"/>
      <c r="N898" s="355"/>
      <c r="O898" s="355"/>
      <c r="P898" s="355"/>
      <c r="Q898" s="355"/>
      <c r="R898" s="355"/>
      <c r="S898" s="356"/>
      <c r="T898" s="357"/>
      <c r="U898" s="338">
        <f t="shared" si="277"/>
        <v>0</v>
      </c>
      <c r="V898" s="374"/>
      <c r="W898" s="399">
        <f t="shared" si="278"/>
        <v>0</v>
      </c>
      <c r="X898" s="400">
        <f t="shared" si="279"/>
        <v>0</v>
      </c>
      <c r="Y898" s="400">
        <f t="shared" si="280"/>
        <v>0</v>
      </c>
      <c r="Z898" s="400">
        <f t="shared" si="281"/>
        <v>0</v>
      </c>
      <c r="AA898" s="400">
        <f t="shared" si="282"/>
        <v>0</v>
      </c>
      <c r="AB898" s="400">
        <f t="shared" si="283"/>
        <v>0</v>
      </c>
      <c r="AC898" s="400">
        <f t="shared" si="284"/>
        <v>0</v>
      </c>
      <c r="AD898" s="534">
        <f t="shared" si="285"/>
        <v>0</v>
      </c>
      <c r="AE898" s="386"/>
      <c r="AF898" s="405">
        <f t="shared" si="286"/>
        <v>0</v>
      </c>
      <c r="AG898" s="374"/>
      <c r="AH898" s="544"/>
    </row>
    <row r="899" spans="1:34" s="346" customFormat="1" hidden="1" x14ac:dyDescent="0.2">
      <c r="A899" s="384">
        <f t="shared" si="276"/>
        <v>0</v>
      </c>
      <c r="B899" s="385"/>
      <c r="C899" s="374"/>
      <c r="D899" s="438"/>
      <c r="E899" s="352"/>
      <c r="F899" s="353"/>
      <c r="G899" s="353"/>
      <c r="H899" s="353"/>
      <c r="I899" s="353"/>
      <c r="J899" s="394">
        <f t="shared" si="275"/>
        <v>0</v>
      </c>
      <c r="K899" s="374"/>
      <c r="L899" s="374"/>
      <c r="M899" s="354"/>
      <c r="N899" s="355"/>
      <c r="O899" s="355"/>
      <c r="P899" s="355"/>
      <c r="Q899" s="355"/>
      <c r="R899" s="355"/>
      <c r="S899" s="356"/>
      <c r="T899" s="357"/>
      <c r="U899" s="338">
        <f t="shared" si="277"/>
        <v>0</v>
      </c>
      <c r="V899" s="374"/>
      <c r="W899" s="399">
        <f t="shared" si="278"/>
        <v>0</v>
      </c>
      <c r="X899" s="400">
        <f t="shared" si="279"/>
        <v>0</v>
      </c>
      <c r="Y899" s="400">
        <f t="shared" si="280"/>
        <v>0</v>
      </c>
      <c r="Z899" s="400">
        <f t="shared" si="281"/>
        <v>0</v>
      </c>
      <c r="AA899" s="400">
        <f t="shared" si="282"/>
        <v>0</v>
      </c>
      <c r="AB899" s="400">
        <f t="shared" si="283"/>
        <v>0</v>
      </c>
      <c r="AC899" s="400">
        <f t="shared" si="284"/>
        <v>0</v>
      </c>
      <c r="AD899" s="534">
        <f t="shared" si="285"/>
        <v>0</v>
      </c>
      <c r="AE899" s="386"/>
      <c r="AF899" s="405">
        <f t="shared" si="286"/>
        <v>0</v>
      </c>
      <c r="AG899" s="374"/>
      <c r="AH899" s="544"/>
    </row>
    <row r="900" spans="1:34" s="346" customFormat="1" hidden="1" x14ac:dyDescent="0.2">
      <c r="A900" s="384">
        <f t="shared" si="276"/>
        <v>0</v>
      </c>
      <c r="B900" s="385"/>
      <c r="C900" s="374"/>
      <c r="D900" s="438"/>
      <c r="E900" s="352"/>
      <c r="F900" s="353"/>
      <c r="G900" s="353"/>
      <c r="H900" s="353"/>
      <c r="I900" s="353"/>
      <c r="J900" s="394">
        <f t="shared" si="275"/>
        <v>0</v>
      </c>
      <c r="K900" s="374"/>
      <c r="L900" s="374"/>
      <c r="M900" s="354"/>
      <c r="N900" s="355"/>
      <c r="O900" s="355"/>
      <c r="P900" s="355"/>
      <c r="Q900" s="355"/>
      <c r="R900" s="355"/>
      <c r="S900" s="356"/>
      <c r="T900" s="357"/>
      <c r="U900" s="338">
        <f t="shared" si="277"/>
        <v>0</v>
      </c>
      <c r="V900" s="374"/>
      <c r="W900" s="399">
        <f t="shared" si="278"/>
        <v>0</v>
      </c>
      <c r="X900" s="400">
        <f t="shared" si="279"/>
        <v>0</v>
      </c>
      <c r="Y900" s="400">
        <f t="shared" si="280"/>
        <v>0</v>
      </c>
      <c r="Z900" s="400">
        <f t="shared" si="281"/>
        <v>0</v>
      </c>
      <c r="AA900" s="400">
        <f t="shared" si="282"/>
        <v>0</v>
      </c>
      <c r="AB900" s="400">
        <f t="shared" si="283"/>
        <v>0</v>
      </c>
      <c r="AC900" s="400">
        <f t="shared" si="284"/>
        <v>0</v>
      </c>
      <c r="AD900" s="534">
        <f t="shared" si="285"/>
        <v>0</v>
      </c>
      <c r="AE900" s="386"/>
      <c r="AF900" s="405">
        <f t="shared" si="286"/>
        <v>0</v>
      </c>
      <c r="AG900" s="374"/>
      <c r="AH900" s="544"/>
    </row>
    <row r="901" spans="1:34" s="346" customFormat="1" hidden="1" x14ac:dyDescent="0.2">
      <c r="A901" s="384">
        <f t="shared" si="276"/>
        <v>0</v>
      </c>
      <c r="B901" s="385"/>
      <c r="C901" s="374"/>
      <c r="D901" s="438"/>
      <c r="E901" s="352"/>
      <c r="F901" s="353"/>
      <c r="G901" s="353"/>
      <c r="H901" s="353"/>
      <c r="I901" s="353"/>
      <c r="J901" s="394">
        <f t="shared" si="275"/>
        <v>0</v>
      </c>
      <c r="K901" s="374"/>
      <c r="L901" s="374"/>
      <c r="M901" s="354"/>
      <c r="N901" s="355"/>
      <c r="O901" s="355"/>
      <c r="P901" s="355"/>
      <c r="Q901" s="355"/>
      <c r="R901" s="355"/>
      <c r="S901" s="356"/>
      <c r="T901" s="357"/>
      <c r="U901" s="338">
        <f t="shared" si="277"/>
        <v>0</v>
      </c>
      <c r="V901" s="374"/>
      <c r="W901" s="399">
        <f t="shared" si="278"/>
        <v>0</v>
      </c>
      <c r="X901" s="400">
        <f t="shared" si="279"/>
        <v>0</v>
      </c>
      <c r="Y901" s="400">
        <f t="shared" si="280"/>
        <v>0</v>
      </c>
      <c r="Z901" s="400">
        <f t="shared" si="281"/>
        <v>0</v>
      </c>
      <c r="AA901" s="400">
        <f t="shared" si="282"/>
        <v>0</v>
      </c>
      <c r="AB901" s="400">
        <f t="shared" si="283"/>
        <v>0</v>
      </c>
      <c r="AC901" s="400">
        <f t="shared" si="284"/>
        <v>0</v>
      </c>
      <c r="AD901" s="534">
        <f t="shared" si="285"/>
        <v>0</v>
      </c>
      <c r="AE901" s="386"/>
      <c r="AF901" s="405">
        <f t="shared" si="286"/>
        <v>0</v>
      </c>
      <c r="AG901" s="374"/>
      <c r="AH901" s="544"/>
    </row>
    <row r="902" spans="1:34" s="346" customFormat="1" hidden="1" x14ac:dyDescent="0.2">
      <c r="A902" s="384">
        <f t="shared" si="276"/>
        <v>0</v>
      </c>
      <c r="B902" s="385"/>
      <c r="C902" s="374"/>
      <c r="D902" s="438"/>
      <c r="E902" s="352"/>
      <c r="F902" s="353"/>
      <c r="G902" s="353"/>
      <c r="H902" s="353"/>
      <c r="I902" s="353"/>
      <c r="J902" s="394">
        <f t="shared" si="275"/>
        <v>0</v>
      </c>
      <c r="K902" s="374"/>
      <c r="L902" s="374"/>
      <c r="M902" s="354"/>
      <c r="N902" s="355"/>
      <c r="O902" s="355"/>
      <c r="P902" s="355"/>
      <c r="Q902" s="355"/>
      <c r="R902" s="355"/>
      <c r="S902" s="356"/>
      <c r="T902" s="357"/>
      <c r="U902" s="338">
        <f t="shared" si="277"/>
        <v>0</v>
      </c>
      <c r="V902" s="374"/>
      <c r="W902" s="399">
        <f t="shared" si="278"/>
        <v>0</v>
      </c>
      <c r="X902" s="400">
        <f t="shared" si="279"/>
        <v>0</v>
      </c>
      <c r="Y902" s="400">
        <f t="shared" si="280"/>
        <v>0</v>
      </c>
      <c r="Z902" s="400">
        <f t="shared" si="281"/>
        <v>0</v>
      </c>
      <c r="AA902" s="400">
        <f t="shared" si="282"/>
        <v>0</v>
      </c>
      <c r="AB902" s="400">
        <f t="shared" si="283"/>
        <v>0</v>
      </c>
      <c r="AC902" s="400">
        <f t="shared" si="284"/>
        <v>0</v>
      </c>
      <c r="AD902" s="534">
        <f t="shared" si="285"/>
        <v>0</v>
      </c>
      <c r="AE902" s="386"/>
      <c r="AF902" s="405">
        <f t="shared" si="286"/>
        <v>0</v>
      </c>
      <c r="AG902" s="374"/>
      <c r="AH902" s="544"/>
    </row>
    <row r="903" spans="1:34" s="346" customFormat="1" hidden="1" x14ac:dyDescent="0.2">
      <c r="A903" s="384">
        <f t="shared" si="276"/>
        <v>0</v>
      </c>
      <c r="B903" s="385"/>
      <c r="C903" s="374"/>
      <c r="D903" s="438"/>
      <c r="E903" s="352"/>
      <c r="F903" s="353"/>
      <c r="G903" s="353"/>
      <c r="H903" s="353"/>
      <c r="I903" s="353"/>
      <c r="J903" s="394">
        <f t="shared" si="275"/>
        <v>0</v>
      </c>
      <c r="K903" s="374"/>
      <c r="L903" s="374"/>
      <c r="M903" s="354"/>
      <c r="N903" s="355"/>
      <c r="O903" s="355"/>
      <c r="P903" s="355"/>
      <c r="Q903" s="355"/>
      <c r="R903" s="355"/>
      <c r="S903" s="356"/>
      <c r="T903" s="357"/>
      <c r="U903" s="338">
        <f t="shared" si="277"/>
        <v>0</v>
      </c>
      <c r="V903" s="374"/>
      <c r="W903" s="399">
        <f t="shared" si="278"/>
        <v>0</v>
      </c>
      <c r="X903" s="400">
        <f t="shared" si="279"/>
        <v>0</v>
      </c>
      <c r="Y903" s="400">
        <f t="shared" si="280"/>
        <v>0</v>
      </c>
      <c r="Z903" s="400">
        <f t="shared" si="281"/>
        <v>0</v>
      </c>
      <c r="AA903" s="400">
        <f t="shared" si="282"/>
        <v>0</v>
      </c>
      <c r="AB903" s="400">
        <f t="shared" si="283"/>
        <v>0</v>
      </c>
      <c r="AC903" s="400">
        <f t="shared" si="284"/>
        <v>0</v>
      </c>
      <c r="AD903" s="534">
        <f t="shared" si="285"/>
        <v>0</v>
      </c>
      <c r="AE903" s="386"/>
      <c r="AF903" s="405">
        <f t="shared" si="286"/>
        <v>0</v>
      </c>
      <c r="AG903" s="374"/>
      <c r="AH903" s="544"/>
    </row>
    <row r="904" spans="1:34" s="346" customFormat="1" hidden="1" x14ac:dyDescent="0.2">
      <c r="A904" s="384">
        <f t="shared" si="276"/>
        <v>0</v>
      </c>
      <c r="B904" s="385"/>
      <c r="C904" s="374"/>
      <c r="D904" s="438"/>
      <c r="E904" s="352"/>
      <c r="F904" s="353"/>
      <c r="G904" s="353"/>
      <c r="H904" s="353"/>
      <c r="I904" s="353"/>
      <c r="J904" s="394">
        <f t="shared" si="275"/>
        <v>0</v>
      </c>
      <c r="K904" s="374"/>
      <c r="L904" s="374"/>
      <c r="M904" s="354"/>
      <c r="N904" s="355"/>
      <c r="O904" s="355"/>
      <c r="P904" s="355"/>
      <c r="Q904" s="355"/>
      <c r="R904" s="355"/>
      <c r="S904" s="356"/>
      <c r="T904" s="357"/>
      <c r="U904" s="338">
        <f t="shared" si="277"/>
        <v>0</v>
      </c>
      <c r="V904" s="374"/>
      <c r="W904" s="399">
        <f t="shared" si="278"/>
        <v>0</v>
      </c>
      <c r="X904" s="400">
        <f t="shared" si="279"/>
        <v>0</v>
      </c>
      <c r="Y904" s="400">
        <f t="shared" si="280"/>
        <v>0</v>
      </c>
      <c r="Z904" s="400">
        <f t="shared" si="281"/>
        <v>0</v>
      </c>
      <c r="AA904" s="400">
        <f t="shared" si="282"/>
        <v>0</v>
      </c>
      <c r="AB904" s="400">
        <f t="shared" si="283"/>
        <v>0</v>
      </c>
      <c r="AC904" s="400">
        <f t="shared" si="284"/>
        <v>0</v>
      </c>
      <c r="AD904" s="534">
        <f t="shared" si="285"/>
        <v>0</v>
      </c>
      <c r="AE904" s="386"/>
      <c r="AF904" s="405">
        <f t="shared" si="286"/>
        <v>0</v>
      </c>
      <c r="AG904" s="374"/>
      <c r="AH904" s="544"/>
    </row>
    <row r="905" spans="1:34" s="346" customFormat="1" hidden="1" x14ac:dyDescent="0.2">
      <c r="A905" s="384">
        <f t="shared" si="276"/>
        <v>0</v>
      </c>
      <c r="B905" s="385"/>
      <c r="C905" s="374"/>
      <c r="D905" s="438"/>
      <c r="E905" s="352"/>
      <c r="F905" s="353"/>
      <c r="G905" s="353"/>
      <c r="H905" s="353"/>
      <c r="I905" s="353"/>
      <c r="J905" s="394">
        <f t="shared" ref="J905:J926" si="287">IF(ISBLANK(H905),G905*I905,G905*I905*H905)</f>
        <v>0</v>
      </c>
      <c r="K905" s="374"/>
      <c r="L905" s="374"/>
      <c r="M905" s="354"/>
      <c r="N905" s="355"/>
      <c r="O905" s="355"/>
      <c r="P905" s="355"/>
      <c r="Q905" s="355"/>
      <c r="R905" s="355"/>
      <c r="S905" s="356"/>
      <c r="T905" s="357"/>
      <c r="U905" s="338">
        <f t="shared" si="277"/>
        <v>0</v>
      </c>
      <c r="V905" s="374"/>
      <c r="W905" s="399">
        <f t="shared" si="278"/>
        <v>0</v>
      </c>
      <c r="X905" s="400">
        <f t="shared" si="279"/>
        <v>0</v>
      </c>
      <c r="Y905" s="400">
        <f t="shared" si="280"/>
        <v>0</v>
      </c>
      <c r="Z905" s="400">
        <f t="shared" si="281"/>
        <v>0</v>
      </c>
      <c r="AA905" s="400">
        <f t="shared" si="282"/>
        <v>0</v>
      </c>
      <c r="AB905" s="400">
        <f t="shared" si="283"/>
        <v>0</v>
      </c>
      <c r="AC905" s="400">
        <f t="shared" si="284"/>
        <v>0</v>
      </c>
      <c r="AD905" s="534">
        <f t="shared" si="285"/>
        <v>0</v>
      </c>
      <c r="AE905" s="386"/>
      <c r="AF905" s="405">
        <f t="shared" si="286"/>
        <v>0</v>
      </c>
      <c r="AG905" s="374"/>
      <c r="AH905" s="544"/>
    </row>
    <row r="906" spans="1:34" s="346" customFormat="1" hidden="1" x14ac:dyDescent="0.2">
      <c r="A906" s="384">
        <f t="shared" si="276"/>
        <v>0</v>
      </c>
      <c r="B906" s="385"/>
      <c r="C906" s="374"/>
      <c r="D906" s="438"/>
      <c r="E906" s="352"/>
      <c r="F906" s="353"/>
      <c r="G906" s="353"/>
      <c r="H906" s="353"/>
      <c r="I906" s="353"/>
      <c r="J906" s="394">
        <f t="shared" si="287"/>
        <v>0</v>
      </c>
      <c r="K906" s="374"/>
      <c r="L906" s="374"/>
      <c r="M906" s="354"/>
      <c r="N906" s="355"/>
      <c r="O906" s="355"/>
      <c r="P906" s="355"/>
      <c r="Q906" s="355"/>
      <c r="R906" s="355"/>
      <c r="S906" s="356"/>
      <c r="T906" s="357"/>
      <c r="U906" s="338">
        <f t="shared" si="277"/>
        <v>0</v>
      </c>
      <c r="V906" s="374"/>
      <c r="W906" s="399">
        <f t="shared" si="278"/>
        <v>0</v>
      </c>
      <c r="X906" s="400">
        <f t="shared" si="279"/>
        <v>0</v>
      </c>
      <c r="Y906" s="400">
        <f t="shared" si="280"/>
        <v>0</v>
      </c>
      <c r="Z906" s="400">
        <f t="shared" si="281"/>
        <v>0</v>
      </c>
      <c r="AA906" s="400">
        <f t="shared" si="282"/>
        <v>0</v>
      </c>
      <c r="AB906" s="400">
        <f t="shared" si="283"/>
        <v>0</v>
      </c>
      <c r="AC906" s="400">
        <f t="shared" si="284"/>
        <v>0</v>
      </c>
      <c r="AD906" s="534">
        <f t="shared" si="285"/>
        <v>0</v>
      </c>
      <c r="AE906" s="386"/>
      <c r="AF906" s="405">
        <f t="shared" si="286"/>
        <v>0</v>
      </c>
      <c r="AG906" s="374"/>
      <c r="AH906" s="544"/>
    </row>
    <row r="907" spans="1:34" s="346" customFormat="1" hidden="1" x14ac:dyDescent="0.2">
      <c r="A907" s="384">
        <f t="shared" si="276"/>
        <v>0</v>
      </c>
      <c r="B907" s="385"/>
      <c r="C907" s="374"/>
      <c r="D907" s="438"/>
      <c r="E907" s="352"/>
      <c r="F907" s="353"/>
      <c r="G907" s="353"/>
      <c r="H907" s="353"/>
      <c r="I907" s="353"/>
      <c r="J907" s="394">
        <f t="shared" si="287"/>
        <v>0</v>
      </c>
      <c r="K907" s="374"/>
      <c r="L907" s="374"/>
      <c r="M907" s="354"/>
      <c r="N907" s="355"/>
      <c r="O907" s="355"/>
      <c r="P907" s="355"/>
      <c r="Q907" s="355"/>
      <c r="R907" s="355"/>
      <c r="S907" s="356"/>
      <c r="T907" s="357"/>
      <c r="U907" s="338">
        <f t="shared" si="277"/>
        <v>0</v>
      </c>
      <c r="V907" s="374"/>
      <c r="W907" s="399">
        <f t="shared" si="278"/>
        <v>0</v>
      </c>
      <c r="X907" s="400">
        <f t="shared" si="279"/>
        <v>0</v>
      </c>
      <c r="Y907" s="400">
        <f t="shared" si="280"/>
        <v>0</v>
      </c>
      <c r="Z907" s="400">
        <f t="shared" si="281"/>
        <v>0</v>
      </c>
      <c r="AA907" s="400">
        <f t="shared" si="282"/>
        <v>0</v>
      </c>
      <c r="AB907" s="400">
        <f t="shared" si="283"/>
        <v>0</v>
      </c>
      <c r="AC907" s="400">
        <f t="shared" si="284"/>
        <v>0</v>
      </c>
      <c r="AD907" s="534">
        <f t="shared" si="285"/>
        <v>0</v>
      </c>
      <c r="AE907" s="386"/>
      <c r="AF907" s="405">
        <f t="shared" si="286"/>
        <v>0</v>
      </c>
      <c r="AG907" s="374"/>
      <c r="AH907" s="544"/>
    </row>
    <row r="908" spans="1:34" s="346" customFormat="1" hidden="1" x14ac:dyDescent="0.2">
      <c r="A908" s="384">
        <f t="shared" si="276"/>
        <v>0</v>
      </c>
      <c r="B908" s="385"/>
      <c r="C908" s="374"/>
      <c r="D908" s="438"/>
      <c r="E908" s="352"/>
      <c r="F908" s="353"/>
      <c r="G908" s="353"/>
      <c r="H908" s="353"/>
      <c r="I908" s="353"/>
      <c r="J908" s="394">
        <f t="shared" si="287"/>
        <v>0</v>
      </c>
      <c r="K908" s="374"/>
      <c r="L908" s="374"/>
      <c r="M908" s="354"/>
      <c r="N908" s="355"/>
      <c r="O908" s="355"/>
      <c r="P908" s="355"/>
      <c r="Q908" s="355"/>
      <c r="R908" s="355"/>
      <c r="S908" s="356"/>
      <c r="T908" s="357"/>
      <c r="U908" s="338">
        <f t="shared" si="277"/>
        <v>0</v>
      </c>
      <c r="V908" s="374"/>
      <c r="W908" s="399">
        <f t="shared" si="278"/>
        <v>0</v>
      </c>
      <c r="X908" s="400">
        <f t="shared" si="279"/>
        <v>0</v>
      </c>
      <c r="Y908" s="400">
        <f t="shared" si="280"/>
        <v>0</v>
      </c>
      <c r="Z908" s="400">
        <f t="shared" si="281"/>
        <v>0</v>
      </c>
      <c r="AA908" s="400">
        <f t="shared" si="282"/>
        <v>0</v>
      </c>
      <c r="AB908" s="400">
        <f t="shared" si="283"/>
        <v>0</v>
      </c>
      <c r="AC908" s="400">
        <f t="shared" si="284"/>
        <v>0</v>
      </c>
      <c r="AD908" s="534">
        <f t="shared" si="285"/>
        <v>0</v>
      </c>
      <c r="AE908" s="386"/>
      <c r="AF908" s="405">
        <f t="shared" si="286"/>
        <v>0</v>
      </c>
      <c r="AG908" s="374"/>
      <c r="AH908" s="544"/>
    </row>
    <row r="909" spans="1:34" s="346" customFormat="1" hidden="1" x14ac:dyDescent="0.2">
      <c r="A909" s="384">
        <f t="shared" si="276"/>
        <v>0</v>
      </c>
      <c r="B909" s="385"/>
      <c r="C909" s="374"/>
      <c r="D909" s="438"/>
      <c r="E909" s="352"/>
      <c r="F909" s="353"/>
      <c r="G909" s="353"/>
      <c r="H909" s="353"/>
      <c r="I909" s="353"/>
      <c r="J909" s="394">
        <f t="shared" si="287"/>
        <v>0</v>
      </c>
      <c r="K909" s="374"/>
      <c r="L909" s="374"/>
      <c r="M909" s="354"/>
      <c r="N909" s="355"/>
      <c r="O909" s="355"/>
      <c r="P909" s="355"/>
      <c r="Q909" s="355"/>
      <c r="R909" s="355"/>
      <c r="S909" s="356"/>
      <c r="T909" s="357"/>
      <c r="U909" s="338">
        <f t="shared" si="277"/>
        <v>0</v>
      </c>
      <c r="V909" s="374"/>
      <c r="W909" s="399">
        <f t="shared" si="278"/>
        <v>0</v>
      </c>
      <c r="X909" s="400">
        <f t="shared" si="279"/>
        <v>0</v>
      </c>
      <c r="Y909" s="400">
        <f t="shared" si="280"/>
        <v>0</v>
      </c>
      <c r="Z909" s="400">
        <f t="shared" si="281"/>
        <v>0</v>
      </c>
      <c r="AA909" s="400">
        <f t="shared" si="282"/>
        <v>0</v>
      </c>
      <c r="AB909" s="400">
        <f t="shared" si="283"/>
        <v>0</v>
      </c>
      <c r="AC909" s="400">
        <f t="shared" si="284"/>
        <v>0</v>
      </c>
      <c r="AD909" s="534">
        <f t="shared" si="285"/>
        <v>0</v>
      </c>
      <c r="AE909" s="386"/>
      <c r="AF909" s="405">
        <f t="shared" si="286"/>
        <v>0</v>
      </c>
      <c r="AG909" s="374"/>
      <c r="AH909" s="544"/>
    </row>
    <row r="910" spans="1:34" s="346" customFormat="1" hidden="1" x14ac:dyDescent="0.2">
      <c r="A910" s="384">
        <f t="shared" si="276"/>
        <v>0</v>
      </c>
      <c r="B910" s="385"/>
      <c r="C910" s="374"/>
      <c r="D910" s="438"/>
      <c r="E910" s="352"/>
      <c r="F910" s="353"/>
      <c r="G910" s="353"/>
      <c r="H910" s="353"/>
      <c r="I910" s="353"/>
      <c r="J910" s="394">
        <f t="shared" si="287"/>
        <v>0</v>
      </c>
      <c r="K910" s="374"/>
      <c r="L910" s="374"/>
      <c r="M910" s="354"/>
      <c r="N910" s="355"/>
      <c r="O910" s="355"/>
      <c r="P910" s="355"/>
      <c r="Q910" s="355"/>
      <c r="R910" s="355"/>
      <c r="S910" s="356"/>
      <c r="T910" s="357"/>
      <c r="U910" s="338">
        <f t="shared" si="277"/>
        <v>0</v>
      </c>
      <c r="V910" s="374"/>
      <c r="W910" s="399">
        <f t="shared" si="278"/>
        <v>0</v>
      </c>
      <c r="X910" s="400">
        <f t="shared" si="279"/>
        <v>0</v>
      </c>
      <c r="Y910" s="400">
        <f t="shared" si="280"/>
        <v>0</v>
      </c>
      <c r="Z910" s="400">
        <f t="shared" si="281"/>
        <v>0</v>
      </c>
      <c r="AA910" s="400">
        <f t="shared" si="282"/>
        <v>0</v>
      </c>
      <c r="AB910" s="400">
        <f t="shared" si="283"/>
        <v>0</v>
      </c>
      <c r="AC910" s="400">
        <f t="shared" si="284"/>
        <v>0</v>
      </c>
      <c r="AD910" s="534">
        <f t="shared" si="285"/>
        <v>0</v>
      </c>
      <c r="AE910" s="386"/>
      <c r="AF910" s="405">
        <f t="shared" si="286"/>
        <v>0</v>
      </c>
      <c r="AG910" s="374"/>
      <c r="AH910" s="544"/>
    </row>
    <row r="911" spans="1:34" s="346" customFormat="1" hidden="1" x14ac:dyDescent="0.2">
      <c r="A911" s="384">
        <f t="shared" si="276"/>
        <v>0</v>
      </c>
      <c r="B911" s="385"/>
      <c r="C911" s="374"/>
      <c r="D911" s="438"/>
      <c r="E911" s="352"/>
      <c r="F911" s="353"/>
      <c r="G911" s="353"/>
      <c r="H911" s="353"/>
      <c r="I911" s="353"/>
      <c r="J911" s="394">
        <f t="shared" si="287"/>
        <v>0</v>
      </c>
      <c r="K911" s="374"/>
      <c r="L911" s="374"/>
      <c r="M911" s="354"/>
      <c r="N911" s="355"/>
      <c r="O911" s="355"/>
      <c r="P911" s="355"/>
      <c r="Q911" s="355"/>
      <c r="R911" s="355"/>
      <c r="S911" s="356"/>
      <c r="T911" s="357"/>
      <c r="U911" s="338">
        <f t="shared" si="277"/>
        <v>0</v>
      </c>
      <c r="V911" s="374"/>
      <c r="W911" s="399">
        <f t="shared" si="278"/>
        <v>0</v>
      </c>
      <c r="X911" s="400">
        <f t="shared" si="279"/>
        <v>0</v>
      </c>
      <c r="Y911" s="400">
        <f t="shared" si="280"/>
        <v>0</v>
      </c>
      <c r="Z911" s="400">
        <f t="shared" si="281"/>
        <v>0</v>
      </c>
      <c r="AA911" s="400">
        <f t="shared" si="282"/>
        <v>0</v>
      </c>
      <c r="AB911" s="400">
        <f t="shared" si="283"/>
        <v>0</v>
      </c>
      <c r="AC911" s="400">
        <f t="shared" si="284"/>
        <v>0</v>
      </c>
      <c r="AD911" s="534">
        <f t="shared" si="285"/>
        <v>0</v>
      </c>
      <c r="AE911" s="386"/>
      <c r="AF911" s="405">
        <f t="shared" si="286"/>
        <v>0</v>
      </c>
      <c r="AG911" s="374"/>
      <c r="AH911" s="544"/>
    </row>
    <row r="912" spans="1:34" s="346" customFormat="1" hidden="1" x14ac:dyDescent="0.2">
      <c r="A912" s="384">
        <f t="shared" si="276"/>
        <v>0</v>
      </c>
      <c r="B912" s="385"/>
      <c r="C912" s="374"/>
      <c r="D912" s="438"/>
      <c r="E912" s="352"/>
      <c r="F912" s="353"/>
      <c r="G912" s="353"/>
      <c r="H912" s="353"/>
      <c r="I912" s="353"/>
      <c r="J912" s="394">
        <f t="shared" si="287"/>
        <v>0</v>
      </c>
      <c r="K912" s="374"/>
      <c r="L912" s="374"/>
      <c r="M912" s="354"/>
      <c r="N912" s="355"/>
      <c r="O912" s="355"/>
      <c r="P912" s="355"/>
      <c r="Q912" s="355"/>
      <c r="R912" s="355"/>
      <c r="S912" s="356"/>
      <c r="T912" s="357"/>
      <c r="U912" s="338">
        <f t="shared" si="277"/>
        <v>0</v>
      </c>
      <c r="V912" s="374"/>
      <c r="W912" s="399">
        <f t="shared" si="278"/>
        <v>0</v>
      </c>
      <c r="X912" s="400">
        <f t="shared" si="279"/>
        <v>0</v>
      </c>
      <c r="Y912" s="400">
        <f t="shared" si="280"/>
        <v>0</v>
      </c>
      <c r="Z912" s="400">
        <f t="shared" si="281"/>
        <v>0</v>
      </c>
      <c r="AA912" s="400">
        <f t="shared" si="282"/>
        <v>0</v>
      </c>
      <c r="AB912" s="400">
        <f t="shared" si="283"/>
        <v>0</v>
      </c>
      <c r="AC912" s="400">
        <f t="shared" si="284"/>
        <v>0</v>
      </c>
      <c r="AD912" s="534">
        <f t="shared" si="285"/>
        <v>0</v>
      </c>
      <c r="AE912" s="386"/>
      <c r="AF912" s="405">
        <f t="shared" si="286"/>
        <v>0</v>
      </c>
      <c r="AG912" s="374"/>
      <c r="AH912" s="544"/>
    </row>
    <row r="913" spans="1:34" s="346" customFormat="1" hidden="1" x14ac:dyDescent="0.2">
      <c r="A913" s="384">
        <f t="shared" si="276"/>
        <v>0</v>
      </c>
      <c r="B913" s="385"/>
      <c r="C913" s="374"/>
      <c r="D913" s="438"/>
      <c r="E913" s="352"/>
      <c r="F913" s="353"/>
      <c r="G913" s="353"/>
      <c r="H913" s="353"/>
      <c r="I913" s="353"/>
      <c r="J913" s="394">
        <f t="shared" si="287"/>
        <v>0</v>
      </c>
      <c r="K913" s="374"/>
      <c r="L913" s="374"/>
      <c r="M913" s="354"/>
      <c r="N913" s="355"/>
      <c r="O913" s="355"/>
      <c r="P913" s="355"/>
      <c r="Q913" s="355"/>
      <c r="R913" s="355"/>
      <c r="S913" s="356"/>
      <c r="T913" s="357"/>
      <c r="U913" s="338">
        <f t="shared" si="277"/>
        <v>0</v>
      </c>
      <c r="V913" s="374"/>
      <c r="W913" s="399">
        <f t="shared" si="278"/>
        <v>0</v>
      </c>
      <c r="X913" s="400">
        <f t="shared" si="279"/>
        <v>0</v>
      </c>
      <c r="Y913" s="400">
        <f t="shared" si="280"/>
        <v>0</v>
      </c>
      <c r="Z913" s="400">
        <f t="shared" si="281"/>
        <v>0</v>
      </c>
      <c r="AA913" s="400">
        <f t="shared" si="282"/>
        <v>0</v>
      </c>
      <c r="AB913" s="400">
        <f t="shared" si="283"/>
        <v>0</v>
      </c>
      <c r="AC913" s="400">
        <f t="shared" si="284"/>
        <v>0</v>
      </c>
      <c r="AD913" s="534">
        <f t="shared" si="285"/>
        <v>0</v>
      </c>
      <c r="AE913" s="386"/>
      <c r="AF913" s="405">
        <f t="shared" si="286"/>
        <v>0</v>
      </c>
      <c r="AG913" s="374"/>
      <c r="AH913" s="544"/>
    </row>
    <row r="914" spans="1:34" s="346" customFormat="1" hidden="1" x14ac:dyDescent="0.2">
      <c r="A914" s="384">
        <f t="shared" si="276"/>
        <v>0</v>
      </c>
      <c r="B914" s="385"/>
      <c r="C914" s="374"/>
      <c r="D914" s="438"/>
      <c r="E914" s="352"/>
      <c r="F914" s="353"/>
      <c r="G914" s="353"/>
      <c r="H914" s="353"/>
      <c r="I914" s="353"/>
      <c r="J914" s="394">
        <f t="shared" si="287"/>
        <v>0</v>
      </c>
      <c r="K914" s="374"/>
      <c r="L914" s="374"/>
      <c r="M914" s="354"/>
      <c r="N914" s="355"/>
      <c r="O914" s="355"/>
      <c r="P914" s="355"/>
      <c r="Q914" s="355"/>
      <c r="R914" s="355"/>
      <c r="S914" s="356"/>
      <c r="T914" s="357"/>
      <c r="U914" s="338">
        <f t="shared" si="277"/>
        <v>0</v>
      </c>
      <c r="V914" s="374"/>
      <c r="W914" s="399">
        <f t="shared" si="278"/>
        <v>0</v>
      </c>
      <c r="X914" s="400">
        <f t="shared" si="279"/>
        <v>0</v>
      </c>
      <c r="Y914" s="400">
        <f t="shared" si="280"/>
        <v>0</v>
      </c>
      <c r="Z914" s="400">
        <f t="shared" si="281"/>
        <v>0</v>
      </c>
      <c r="AA914" s="400">
        <f t="shared" si="282"/>
        <v>0</v>
      </c>
      <c r="AB914" s="400">
        <f t="shared" si="283"/>
        <v>0</v>
      </c>
      <c r="AC914" s="400">
        <f t="shared" si="284"/>
        <v>0</v>
      </c>
      <c r="AD914" s="534">
        <f t="shared" si="285"/>
        <v>0</v>
      </c>
      <c r="AE914" s="386"/>
      <c r="AF914" s="405">
        <f t="shared" si="286"/>
        <v>0</v>
      </c>
      <c r="AG914" s="374"/>
      <c r="AH914" s="544"/>
    </row>
    <row r="915" spans="1:34" s="346" customFormat="1" hidden="1" x14ac:dyDescent="0.2">
      <c r="A915" s="384">
        <f t="shared" si="276"/>
        <v>0</v>
      </c>
      <c r="B915" s="385"/>
      <c r="C915" s="374"/>
      <c r="D915" s="438"/>
      <c r="E915" s="352"/>
      <c r="F915" s="353"/>
      <c r="G915" s="353"/>
      <c r="H915" s="353"/>
      <c r="I915" s="353"/>
      <c r="J915" s="394">
        <f t="shared" si="287"/>
        <v>0</v>
      </c>
      <c r="K915" s="374"/>
      <c r="L915" s="374"/>
      <c r="M915" s="354"/>
      <c r="N915" s="355"/>
      <c r="O915" s="355"/>
      <c r="P915" s="355"/>
      <c r="Q915" s="355"/>
      <c r="R915" s="355"/>
      <c r="S915" s="356"/>
      <c r="T915" s="357"/>
      <c r="U915" s="338">
        <f t="shared" si="277"/>
        <v>0</v>
      </c>
      <c r="V915" s="374"/>
      <c r="W915" s="399">
        <f t="shared" si="278"/>
        <v>0</v>
      </c>
      <c r="X915" s="400">
        <f t="shared" si="279"/>
        <v>0</v>
      </c>
      <c r="Y915" s="400">
        <f t="shared" si="280"/>
        <v>0</v>
      </c>
      <c r="Z915" s="400">
        <f t="shared" si="281"/>
        <v>0</v>
      </c>
      <c r="AA915" s="400">
        <f t="shared" si="282"/>
        <v>0</v>
      </c>
      <c r="AB915" s="400">
        <f t="shared" si="283"/>
        <v>0</v>
      </c>
      <c r="AC915" s="400">
        <f t="shared" si="284"/>
        <v>0</v>
      </c>
      <c r="AD915" s="534">
        <f t="shared" si="285"/>
        <v>0</v>
      </c>
      <c r="AE915" s="386"/>
      <c r="AF915" s="405">
        <f t="shared" si="286"/>
        <v>0</v>
      </c>
      <c r="AG915" s="374"/>
      <c r="AH915" s="544"/>
    </row>
    <row r="916" spans="1:34" s="346" customFormat="1" hidden="1" x14ac:dyDescent="0.2">
      <c r="A916" s="384">
        <f t="shared" si="276"/>
        <v>0</v>
      </c>
      <c r="B916" s="385"/>
      <c r="C916" s="374"/>
      <c r="D916" s="438"/>
      <c r="E916" s="352"/>
      <c r="F916" s="353"/>
      <c r="G916" s="353"/>
      <c r="H916" s="353"/>
      <c r="I916" s="353"/>
      <c r="J916" s="394">
        <f t="shared" si="287"/>
        <v>0</v>
      </c>
      <c r="K916" s="374"/>
      <c r="L916" s="374"/>
      <c r="M916" s="354"/>
      <c r="N916" s="355"/>
      <c r="O916" s="355"/>
      <c r="P916" s="355"/>
      <c r="Q916" s="355"/>
      <c r="R916" s="355"/>
      <c r="S916" s="356"/>
      <c r="T916" s="357"/>
      <c r="U916" s="338">
        <f t="shared" si="277"/>
        <v>0</v>
      </c>
      <c r="V916" s="374"/>
      <c r="W916" s="399">
        <f t="shared" si="278"/>
        <v>0</v>
      </c>
      <c r="X916" s="400">
        <f t="shared" si="279"/>
        <v>0</v>
      </c>
      <c r="Y916" s="400">
        <f t="shared" si="280"/>
        <v>0</v>
      </c>
      <c r="Z916" s="400">
        <f t="shared" si="281"/>
        <v>0</v>
      </c>
      <c r="AA916" s="400">
        <f t="shared" si="282"/>
        <v>0</v>
      </c>
      <c r="AB916" s="400">
        <f t="shared" si="283"/>
        <v>0</v>
      </c>
      <c r="AC916" s="400">
        <f t="shared" si="284"/>
        <v>0</v>
      </c>
      <c r="AD916" s="534">
        <f t="shared" si="285"/>
        <v>0</v>
      </c>
      <c r="AE916" s="386"/>
      <c r="AF916" s="405">
        <f t="shared" si="286"/>
        <v>0</v>
      </c>
      <c r="AG916" s="374"/>
      <c r="AH916" s="544"/>
    </row>
    <row r="917" spans="1:34" s="346" customFormat="1" hidden="1" x14ac:dyDescent="0.2">
      <c r="A917" s="384">
        <f t="shared" ref="A917:A918" si="288">IF(AND(J917&lt;&gt;0,U917&lt;&gt;1),1,0)</f>
        <v>0</v>
      </c>
      <c r="B917" s="385"/>
      <c r="C917" s="374"/>
      <c r="D917" s="438"/>
      <c r="E917" s="352"/>
      <c r="F917" s="353"/>
      <c r="G917" s="353"/>
      <c r="H917" s="353"/>
      <c r="I917" s="353"/>
      <c r="J917" s="394">
        <f t="shared" si="287"/>
        <v>0</v>
      </c>
      <c r="K917" s="374"/>
      <c r="L917" s="374"/>
      <c r="M917" s="354"/>
      <c r="N917" s="355"/>
      <c r="O917" s="355"/>
      <c r="P917" s="355"/>
      <c r="Q917" s="355"/>
      <c r="R917" s="355"/>
      <c r="S917" s="356"/>
      <c r="T917" s="357"/>
      <c r="U917" s="338">
        <f t="shared" ref="U917:U918" si="289">SUM(M917:T917)</f>
        <v>0</v>
      </c>
      <c r="V917" s="374"/>
      <c r="W917" s="399">
        <f t="shared" ref="W917:W918" si="290">$J917*M917</f>
        <v>0</v>
      </c>
      <c r="X917" s="400">
        <f t="shared" ref="X917:X918" si="291">$J917*N917</f>
        <v>0</v>
      </c>
      <c r="Y917" s="400">
        <f t="shared" ref="Y917:Y918" si="292">$J917*O917</f>
        <v>0</v>
      </c>
      <c r="Z917" s="400">
        <f t="shared" ref="Z917:Z918" si="293">$J917*P917</f>
        <v>0</v>
      </c>
      <c r="AA917" s="400">
        <f t="shared" ref="AA917:AA918" si="294">$J917*Q917</f>
        <v>0</v>
      </c>
      <c r="AB917" s="400">
        <f t="shared" ref="AB917:AB918" si="295">$J917*R917</f>
        <v>0</v>
      </c>
      <c r="AC917" s="400">
        <f t="shared" ref="AC917:AC918" si="296">$J917*S917</f>
        <v>0</v>
      </c>
      <c r="AD917" s="534">
        <f t="shared" ref="AD917:AD918" si="297">SUM(W917:AC917)</f>
        <v>0</v>
      </c>
      <c r="AE917" s="386"/>
      <c r="AF917" s="405">
        <f t="shared" ref="AF917:AF918" si="298">$J917*T917</f>
        <v>0</v>
      </c>
      <c r="AG917" s="374"/>
      <c r="AH917" s="544"/>
    </row>
    <row r="918" spans="1:34" s="346" customFormat="1" hidden="1" x14ac:dyDescent="0.2">
      <c r="A918" s="384">
        <f t="shared" si="288"/>
        <v>0</v>
      </c>
      <c r="B918" s="385"/>
      <c r="C918" s="374"/>
      <c r="D918" s="438"/>
      <c r="E918" s="352"/>
      <c r="F918" s="353"/>
      <c r="G918" s="353"/>
      <c r="H918" s="353"/>
      <c r="I918" s="353"/>
      <c r="J918" s="394">
        <f t="shared" si="287"/>
        <v>0</v>
      </c>
      <c r="K918" s="374"/>
      <c r="L918" s="374"/>
      <c r="M918" s="354"/>
      <c r="N918" s="355"/>
      <c r="O918" s="355"/>
      <c r="P918" s="355"/>
      <c r="Q918" s="355"/>
      <c r="R918" s="355"/>
      <c r="S918" s="356"/>
      <c r="T918" s="357"/>
      <c r="U918" s="338">
        <f t="shared" si="289"/>
        <v>0</v>
      </c>
      <c r="V918" s="374"/>
      <c r="W918" s="399">
        <f t="shared" si="290"/>
        <v>0</v>
      </c>
      <c r="X918" s="400">
        <f t="shared" si="291"/>
        <v>0</v>
      </c>
      <c r="Y918" s="400">
        <f t="shared" si="292"/>
        <v>0</v>
      </c>
      <c r="Z918" s="400">
        <f t="shared" si="293"/>
        <v>0</v>
      </c>
      <c r="AA918" s="400">
        <f t="shared" si="294"/>
        <v>0</v>
      </c>
      <c r="AB918" s="400">
        <f t="shared" si="295"/>
        <v>0</v>
      </c>
      <c r="AC918" s="400">
        <f t="shared" si="296"/>
        <v>0</v>
      </c>
      <c r="AD918" s="534">
        <f t="shared" si="297"/>
        <v>0</v>
      </c>
      <c r="AE918" s="386"/>
      <c r="AF918" s="405">
        <f t="shared" si="298"/>
        <v>0</v>
      </c>
      <c r="AG918" s="374"/>
      <c r="AH918" s="544"/>
    </row>
    <row r="919" spans="1:34" s="346" customFormat="1" hidden="1" x14ac:dyDescent="0.2">
      <c r="A919" s="384">
        <f t="shared" si="255"/>
        <v>0</v>
      </c>
      <c r="B919" s="385"/>
      <c r="C919" s="374"/>
      <c r="D919" s="438"/>
      <c r="E919" s="352"/>
      <c r="F919" s="353"/>
      <c r="G919" s="353"/>
      <c r="H919" s="353"/>
      <c r="I919" s="353"/>
      <c r="J919" s="394">
        <f t="shared" si="287"/>
        <v>0</v>
      </c>
      <c r="K919" s="374"/>
      <c r="L919" s="374"/>
      <c r="M919" s="354"/>
      <c r="N919" s="355"/>
      <c r="O919" s="355"/>
      <c r="P919" s="355"/>
      <c r="Q919" s="355"/>
      <c r="R919" s="355"/>
      <c r="S919" s="356"/>
      <c r="T919" s="357"/>
      <c r="U919" s="338">
        <f t="shared" si="256"/>
        <v>0</v>
      </c>
      <c r="V919" s="374"/>
      <c r="W919" s="399">
        <f t="shared" si="257"/>
        <v>0</v>
      </c>
      <c r="X919" s="400">
        <f t="shared" si="258"/>
        <v>0</v>
      </c>
      <c r="Y919" s="400">
        <f t="shared" si="259"/>
        <v>0</v>
      </c>
      <c r="Z919" s="400">
        <f t="shared" si="260"/>
        <v>0</v>
      </c>
      <c r="AA919" s="400">
        <f t="shared" si="261"/>
        <v>0</v>
      </c>
      <c r="AB919" s="400">
        <f t="shared" si="262"/>
        <v>0</v>
      </c>
      <c r="AC919" s="400">
        <f t="shared" si="263"/>
        <v>0</v>
      </c>
      <c r="AD919" s="534">
        <f t="shared" si="253"/>
        <v>0</v>
      </c>
      <c r="AE919" s="386"/>
      <c r="AF919" s="405">
        <f t="shared" si="254"/>
        <v>0</v>
      </c>
      <c r="AG919" s="374"/>
      <c r="AH919" s="544"/>
    </row>
    <row r="920" spans="1:34" s="346" customFormat="1" hidden="1" x14ac:dyDescent="0.2">
      <c r="A920" s="384">
        <f t="shared" si="255"/>
        <v>0</v>
      </c>
      <c r="B920" s="385"/>
      <c r="C920" s="374"/>
      <c r="D920" s="438"/>
      <c r="E920" s="352"/>
      <c r="F920" s="353"/>
      <c r="G920" s="353"/>
      <c r="H920" s="353"/>
      <c r="I920" s="353"/>
      <c r="J920" s="394">
        <f t="shared" si="287"/>
        <v>0</v>
      </c>
      <c r="K920" s="374"/>
      <c r="L920" s="374"/>
      <c r="M920" s="354"/>
      <c r="N920" s="355"/>
      <c r="O920" s="355"/>
      <c r="P920" s="355"/>
      <c r="Q920" s="355"/>
      <c r="R920" s="355"/>
      <c r="S920" s="356"/>
      <c r="T920" s="357"/>
      <c r="U920" s="338">
        <f t="shared" si="256"/>
        <v>0</v>
      </c>
      <c r="V920" s="374"/>
      <c r="W920" s="399">
        <f t="shared" si="257"/>
        <v>0</v>
      </c>
      <c r="X920" s="400">
        <f t="shared" si="258"/>
        <v>0</v>
      </c>
      <c r="Y920" s="400">
        <f t="shared" si="259"/>
        <v>0</v>
      </c>
      <c r="Z920" s="400">
        <f t="shared" si="260"/>
        <v>0</v>
      </c>
      <c r="AA920" s="400">
        <f t="shared" si="261"/>
        <v>0</v>
      </c>
      <c r="AB920" s="400">
        <f t="shared" si="262"/>
        <v>0</v>
      </c>
      <c r="AC920" s="400">
        <f t="shared" si="263"/>
        <v>0</v>
      </c>
      <c r="AD920" s="534">
        <f t="shared" si="253"/>
        <v>0</v>
      </c>
      <c r="AE920" s="386"/>
      <c r="AF920" s="405">
        <f t="shared" si="254"/>
        <v>0</v>
      </c>
      <c r="AG920" s="374"/>
      <c r="AH920" s="544"/>
    </row>
    <row r="921" spans="1:34" s="346" customFormat="1" hidden="1" x14ac:dyDescent="0.2">
      <c r="A921" s="384">
        <f t="shared" si="255"/>
        <v>0</v>
      </c>
      <c r="B921" s="385"/>
      <c r="C921" s="374"/>
      <c r="D921" s="438"/>
      <c r="E921" s="352"/>
      <c r="F921" s="353"/>
      <c r="G921" s="353"/>
      <c r="H921" s="353"/>
      <c r="I921" s="353"/>
      <c r="J921" s="394">
        <f t="shared" si="287"/>
        <v>0</v>
      </c>
      <c r="K921" s="374"/>
      <c r="L921" s="374"/>
      <c r="M921" s="354"/>
      <c r="N921" s="355"/>
      <c r="O921" s="355"/>
      <c r="P921" s="355"/>
      <c r="Q921" s="355"/>
      <c r="R921" s="355"/>
      <c r="S921" s="356"/>
      <c r="T921" s="357"/>
      <c r="U921" s="338">
        <f t="shared" si="256"/>
        <v>0</v>
      </c>
      <c r="V921" s="374"/>
      <c r="W921" s="399">
        <f t="shared" si="257"/>
        <v>0</v>
      </c>
      <c r="X921" s="400">
        <f t="shared" si="258"/>
        <v>0</v>
      </c>
      <c r="Y921" s="400">
        <f t="shared" si="259"/>
        <v>0</v>
      </c>
      <c r="Z921" s="400">
        <f t="shared" si="260"/>
        <v>0</v>
      </c>
      <c r="AA921" s="400">
        <f t="shared" si="261"/>
        <v>0</v>
      </c>
      <c r="AB921" s="400">
        <f t="shared" si="262"/>
        <v>0</v>
      </c>
      <c r="AC921" s="400">
        <f t="shared" si="263"/>
        <v>0</v>
      </c>
      <c r="AD921" s="534">
        <f t="shared" si="253"/>
        <v>0</v>
      </c>
      <c r="AE921" s="386"/>
      <c r="AF921" s="405">
        <f t="shared" si="254"/>
        <v>0</v>
      </c>
      <c r="AG921" s="374"/>
      <c r="AH921" s="544"/>
    </row>
    <row r="922" spans="1:34" s="346" customFormat="1" hidden="1" x14ac:dyDescent="0.2">
      <c r="A922" s="384">
        <f t="shared" si="255"/>
        <v>0</v>
      </c>
      <c r="B922" s="385"/>
      <c r="C922" s="374"/>
      <c r="D922" s="438"/>
      <c r="E922" s="352"/>
      <c r="F922" s="353"/>
      <c r="G922" s="353"/>
      <c r="H922" s="353"/>
      <c r="I922" s="353"/>
      <c r="J922" s="394">
        <f t="shared" si="287"/>
        <v>0</v>
      </c>
      <c r="K922" s="374"/>
      <c r="L922" s="374"/>
      <c r="M922" s="354"/>
      <c r="N922" s="355"/>
      <c r="O922" s="355"/>
      <c r="P922" s="355"/>
      <c r="Q922" s="355"/>
      <c r="R922" s="355"/>
      <c r="S922" s="356"/>
      <c r="T922" s="357"/>
      <c r="U922" s="338">
        <f t="shared" si="256"/>
        <v>0</v>
      </c>
      <c r="V922" s="374"/>
      <c r="W922" s="399">
        <f t="shared" si="257"/>
        <v>0</v>
      </c>
      <c r="X922" s="400">
        <f t="shared" si="258"/>
        <v>0</v>
      </c>
      <c r="Y922" s="400">
        <f t="shared" si="259"/>
        <v>0</v>
      </c>
      <c r="Z922" s="400">
        <f t="shared" si="260"/>
        <v>0</v>
      </c>
      <c r="AA922" s="400">
        <f t="shared" si="261"/>
        <v>0</v>
      </c>
      <c r="AB922" s="400">
        <f t="shared" si="262"/>
        <v>0</v>
      </c>
      <c r="AC922" s="400">
        <f t="shared" si="263"/>
        <v>0</v>
      </c>
      <c r="AD922" s="534">
        <f t="shared" si="253"/>
        <v>0</v>
      </c>
      <c r="AE922" s="386"/>
      <c r="AF922" s="405">
        <f t="shared" si="254"/>
        <v>0</v>
      </c>
      <c r="AG922" s="374"/>
      <c r="AH922" s="544"/>
    </row>
    <row r="923" spans="1:34" s="346" customFormat="1" hidden="1" x14ac:dyDescent="0.2">
      <c r="A923" s="384">
        <f t="shared" si="255"/>
        <v>0</v>
      </c>
      <c r="B923" s="385"/>
      <c r="C923" s="374"/>
      <c r="D923" s="438"/>
      <c r="E923" s="352"/>
      <c r="F923" s="353"/>
      <c r="G923" s="353"/>
      <c r="H923" s="353"/>
      <c r="I923" s="353"/>
      <c r="J923" s="394">
        <f t="shared" si="287"/>
        <v>0</v>
      </c>
      <c r="K923" s="374"/>
      <c r="L923" s="374"/>
      <c r="M923" s="354"/>
      <c r="N923" s="355"/>
      <c r="O923" s="355"/>
      <c r="P923" s="355"/>
      <c r="Q923" s="355"/>
      <c r="R923" s="355"/>
      <c r="S923" s="356"/>
      <c r="T923" s="357"/>
      <c r="U923" s="338">
        <f t="shared" si="256"/>
        <v>0</v>
      </c>
      <c r="V923" s="374"/>
      <c r="W923" s="399">
        <f t="shared" si="257"/>
        <v>0</v>
      </c>
      <c r="X923" s="400">
        <f t="shared" si="258"/>
        <v>0</v>
      </c>
      <c r="Y923" s="400">
        <f t="shared" si="259"/>
        <v>0</v>
      </c>
      <c r="Z923" s="400">
        <f t="shared" si="260"/>
        <v>0</v>
      </c>
      <c r="AA923" s="400">
        <f t="shared" si="261"/>
        <v>0</v>
      </c>
      <c r="AB923" s="400">
        <f t="shared" si="262"/>
        <v>0</v>
      </c>
      <c r="AC923" s="400">
        <f t="shared" si="263"/>
        <v>0</v>
      </c>
      <c r="AD923" s="534">
        <f t="shared" si="253"/>
        <v>0</v>
      </c>
      <c r="AE923" s="386"/>
      <c r="AF923" s="405">
        <f t="shared" si="254"/>
        <v>0</v>
      </c>
      <c r="AG923" s="374"/>
      <c r="AH923" s="544"/>
    </row>
    <row r="924" spans="1:34" s="346" customFormat="1" hidden="1" x14ac:dyDescent="0.2">
      <c r="A924" s="384">
        <f t="shared" si="255"/>
        <v>0</v>
      </c>
      <c r="B924" s="385"/>
      <c r="C924" s="374"/>
      <c r="D924" s="438"/>
      <c r="E924" s="352"/>
      <c r="F924" s="353"/>
      <c r="G924" s="353"/>
      <c r="H924" s="353"/>
      <c r="I924" s="353"/>
      <c r="J924" s="394">
        <f t="shared" si="287"/>
        <v>0</v>
      </c>
      <c r="K924" s="374"/>
      <c r="L924" s="374"/>
      <c r="M924" s="354"/>
      <c r="N924" s="355"/>
      <c r="O924" s="355"/>
      <c r="P924" s="355"/>
      <c r="Q924" s="355"/>
      <c r="R924" s="355"/>
      <c r="S924" s="356"/>
      <c r="T924" s="357"/>
      <c r="U924" s="338">
        <f t="shared" si="256"/>
        <v>0</v>
      </c>
      <c r="V924" s="374"/>
      <c r="W924" s="399">
        <f t="shared" si="257"/>
        <v>0</v>
      </c>
      <c r="X924" s="400">
        <f t="shared" si="258"/>
        <v>0</v>
      </c>
      <c r="Y924" s="400">
        <f t="shared" si="259"/>
        <v>0</v>
      </c>
      <c r="Z924" s="400">
        <f t="shared" si="260"/>
        <v>0</v>
      </c>
      <c r="AA924" s="400">
        <f t="shared" si="261"/>
        <v>0</v>
      </c>
      <c r="AB924" s="400">
        <f t="shared" si="262"/>
        <v>0</v>
      </c>
      <c r="AC924" s="400">
        <f t="shared" si="263"/>
        <v>0</v>
      </c>
      <c r="AD924" s="534">
        <f t="shared" si="253"/>
        <v>0</v>
      </c>
      <c r="AE924" s="386"/>
      <c r="AF924" s="405">
        <f t="shared" si="254"/>
        <v>0</v>
      </c>
      <c r="AG924" s="374"/>
      <c r="AH924" s="544"/>
    </row>
    <row r="925" spans="1:34" s="346" customFormat="1" hidden="1" x14ac:dyDescent="0.2">
      <c r="A925" s="384">
        <f t="shared" si="255"/>
        <v>0</v>
      </c>
      <c r="B925" s="385"/>
      <c r="C925" s="374"/>
      <c r="D925" s="438"/>
      <c r="E925" s="352"/>
      <c r="F925" s="353"/>
      <c r="G925" s="353"/>
      <c r="H925" s="353"/>
      <c r="I925" s="353"/>
      <c r="J925" s="394">
        <f t="shared" si="287"/>
        <v>0</v>
      </c>
      <c r="K925" s="374"/>
      <c r="L925" s="374"/>
      <c r="M925" s="354"/>
      <c r="N925" s="355"/>
      <c r="O925" s="355"/>
      <c r="P925" s="355"/>
      <c r="Q925" s="355"/>
      <c r="R925" s="355"/>
      <c r="S925" s="356"/>
      <c r="T925" s="357"/>
      <c r="U925" s="338">
        <f t="shared" si="256"/>
        <v>0</v>
      </c>
      <c r="V925" s="374"/>
      <c r="W925" s="399">
        <f t="shared" si="257"/>
        <v>0</v>
      </c>
      <c r="X925" s="400">
        <f t="shared" si="258"/>
        <v>0</v>
      </c>
      <c r="Y925" s="400">
        <f t="shared" si="259"/>
        <v>0</v>
      </c>
      <c r="Z925" s="400">
        <f t="shared" si="260"/>
        <v>0</v>
      </c>
      <c r="AA925" s="400">
        <f t="shared" si="261"/>
        <v>0</v>
      </c>
      <c r="AB925" s="400">
        <f t="shared" si="262"/>
        <v>0</v>
      </c>
      <c r="AC925" s="400">
        <f t="shared" si="263"/>
        <v>0</v>
      </c>
      <c r="AD925" s="534">
        <f t="shared" si="253"/>
        <v>0</v>
      </c>
      <c r="AE925" s="386"/>
      <c r="AF925" s="405">
        <f t="shared" si="254"/>
        <v>0</v>
      </c>
      <c r="AG925" s="374"/>
      <c r="AH925" s="544"/>
    </row>
    <row r="926" spans="1:34" s="346" customFormat="1" hidden="1" x14ac:dyDescent="0.2">
      <c r="A926" s="384">
        <f t="shared" si="255"/>
        <v>0</v>
      </c>
      <c r="B926" s="385"/>
      <c r="C926" s="374"/>
      <c r="D926" s="439"/>
      <c r="E926" s="358"/>
      <c r="F926" s="359"/>
      <c r="G926" s="359"/>
      <c r="H926" s="359"/>
      <c r="I926" s="359"/>
      <c r="J926" s="395">
        <f t="shared" si="287"/>
        <v>0</v>
      </c>
      <c r="K926" s="374"/>
      <c r="L926" s="374"/>
      <c r="M926" s="360"/>
      <c r="N926" s="361"/>
      <c r="O926" s="361"/>
      <c r="P926" s="361"/>
      <c r="Q926" s="361"/>
      <c r="R926" s="361"/>
      <c r="S926" s="362"/>
      <c r="T926" s="363"/>
      <c r="U926" s="339">
        <f t="shared" si="256"/>
        <v>0</v>
      </c>
      <c r="V926" s="374"/>
      <c r="W926" s="402">
        <f t="shared" si="257"/>
        <v>0</v>
      </c>
      <c r="X926" s="403">
        <f t="shared" si="258"/>
        <v>0</v>
      </c>
      <c r="Y926" s="403">
        <f t="shared" si="259"/>
        <v>0</v>
      </c>
      <c r="Z926" s="403">
        <f t="shared" si="260"/>
        <v>0</v>
      </c>
      <c r="AA926" s="403">
        <f t="shared" si="261"/>
        <v>0</v>
      </c>
      <c r="AB926" s="403">
        <f t="shared" si="262"/>
        <v>0</v>
      </c>
      <c r="AC926" s="403">
        <f t="shared" si="263"/>
        <v>0</v>
      </c>
      <c r="AD926" s="535">
        <f t="shared" si="253"/>
        <v>0</v>
      </c>
      <c r="AE926" s="386"/>
      <c r="AF926" s="406">
        <f t="shared" si="254"/>
        <v>0</v>
      </c>
      <c r="AG926" s="374"/>
      <c r="AH926" s="545"/>
    </row>
    <row r="927" spans="1:34" s="364" customFormat="1" x14ac:dyDescent="0.2">
      <c r="A927" s="387"/>
      <c r="B927" s="388"/>
      <c r="C927" s="389"/>
      <c r="D927" s="407" t="str">
        <f>"Sub-total '"&amp;D776&amp;"'"</f>
        <v>Sub-total 'Other costs'</v>
      </c>
      <c r="E927" s="408"/>
      <c r="F927" s="408"/>
      <c r="G927" s="408"/>
      <c r="H927" s="408"/>
      <c r="I927" s="408"/>
      <c r="J927" s="409">
        <f>SUM(J777:J926)</f>
        <v>0</v>
      </c>
      <c r="K927" s="389"/>
      <c r="L927" s="389"/>
      <c r="M927" s="426"/>
      <c r="N927" s="427"/>
      <c r="O927" s="427"/>
      <c r="P927" s="427"/>
      <c r="Q927" s="427"/>
      <c r="R927" s="427"/>
      <c r="S927" s="427"/>
      <c r="T927" s="427"/>
      <c r="U927" s="428"/>
      <c r="V927" s="389"/>
      <c r="W927" s="410">
        <f>SUM(W777:W926)</f>
        <v>0</v>
      </c>
      <c r="X927" s="411">
        <f t="shared" ref="X927:AD927" si="299">SUM(X777:X926)</f>
        <v>0</v>
      </c>
      <c r="Y927" s="411">
        <f t="shared" si="299"/>
        <v>0</v>
      </c>
      <c r="Z927" s="411">
        <f t="shared" si="299"/>
        <v>0</v>
      </c>
      <c r="AA927" s="411">
        <f t="shared" si="299"/>
        <v>0</v>
      </c>
      <c r="AB927" s="411">
        <f t="shared" si="299"/>
        <v>0</v>
      </c>
      <c r="AC927" s="411">
        <f t="shared" si="299"/>
        <v>0</v>
      </c>
      <c r="AD927" s="411">
        <f t="shared" si="299"/>
        <v>0</v>
      </c>
      <c r="AE927" s="389"/>
      <c r="AF927" s="410">
        <f t="shared" ref="AF927" si="300">SUM(AF777:AF926)</f>
        <v>0</v>
      </c>
      <c r="AG927" s="389"/>
      <c r="AH927" s="546"/>
    </row>
    <row r="928" spans="1:34" ht="21" customHeight="1" x14ac:dyDescent="0.2">
      <c r="A928" s="436">
        <f>SUM(A12:A927)</f>
        <v>0</v>
      </c>
      <c r="B928" s="372"/>
      <c r="C928" s="372"/>
      <c r="D928" s="420" t="s">
        <v>103</v>
      </c>
      <c r="E928" s="421"/>
      <c r="F928" s="422"/>
      <c r="G928" s="422"/>
      <c r="H928" s="422"/>
      <c r="I928" s="422"/>
      <c r="J928" s="423">
        <f>J927+J774+J621+J468+J315+J162+J9</f>
        <v>0</v>
      </c>
      <c r="K928" s="419"/>
      <c r="L928" s="419"/>
      <c r="M928" s="429"/>
      <c r="N928" s="430"/>
      <c r="O928" s="430"/>
      <c r="P928" s="430"/>
      <c r="Q928" s="430"/>
      <c r="R928" s="430"/>
      <c r="S928" s="430"/>
      <c r="T928" s="430"/>
      <c r="U928" s="428"/>
      <c r="V928" s="419"/>
      <c r="W928" s="424">
        <f t="shared" ref="W928:AF928" si="301">W927+W774+W621+W468+W315+W162+W9</f>
        <v>0</v>
      </c>
      <c r="X928" s="425">
        <f t="shared" si="301"/>
        <v>0</v>
      </c>
      <c r="Y928" s="425">
        <f t="shared" si="301"/>
        <v>0</v>
      </c>
      <c r="Z928" s="425">
        <f t="shared" si="301"/>
        <v>0</v>
      </c>
      <c r="AA928" s="425">
        <f t="shared" si="301"/>
        <v>0</v>
      </c>
      <c r="AB928" s="425">
        <f t="shared" si="301"/>
        <v>0</v>
      </c>
      <c r="AC928" s="425">
        <f t="shared" si="301"/>
        <v>0</v>
      </c>
      <c r="AD928" s="425">
        <f t="shared" si="301"/>
        <v>0</v>
      </c>
      <c r="AE928" s="419"/>
      <c r="AF928" s="424">
        <f t="shared" si="301"/>
        <v>0</v>
      </c>
      <c r="AG928" s="372"/>
      <c r="AH928" s="547"/>
    </row>
    <row r="929" spans="1:34" ht="17.25" customHeight="1" x14ac:dyDescent="0.2">
      <c r="A929" s="371"/>
      <c r="B929" s="372"/>
      <c r="C929" s="372"/>
      <c r="D929" s="374"/>
      <c r="E929" s="390"/>
      <c r="F929" s="390"/>
      <c r="G929" s="390"/>
      <c r="H929" s="390"/>
      <c r="I929" s="390"/>
      <c r="J929" s="374"/>
      <c r="K929" s="372"/>
      <c r="L929" s="372"/>
      <c r="M929" s="372"/>
      <c r="N929" s="372"/>
      <c r="O929" s="372"/>
      <c r="P929" s="372"/>
      <c r="Q929" s="372"/>
      <c r="R929" s="372"/>
      <c r="S929" s="372"/>
      <c r="T929" s="372"/>
      <c r="U929" s="372"/>
      <c r="V929" s="372"/>
      <c r="W929" s="372"/>
      <c r="X929" s="372"/>
      <c r="Y929" s="372"/>
      <c r="Z929" s="372"/>
      <c r="AA929" s="372"/>
      <c r="AB929" s="372"/>
      <c r="AC929" s="372"/>
      <c r="AD929" s="375"/>
      <c r="AE929" s="372"/>
      <c r="AF929" s="372"/>
      <c r="AG929" s="372"/>
      <c r="AH929" s="390"/>
    </row>
    <row r="930" spans="1:34" s="342" customFormat="1" ht="14.25" customHeight="1" x14ac:dyDescent="0.2">
      <c r="A930" s="391"/>
      <c r="B930" s="374"/>
      <c r="C930" s="374"/>
      <c r="D930" s="374"/>
      <c r="E930" s="390"/>
      <c r="F930" s="390"/>
      <c r="G930" s="390"/>
      <c r="H930" s="390"/>
      <c r="I930" s="390"/>
      <c r="J930" s="374"/>
      <c r="K930" s="374"/>
      <c r="L930" s="374"/>
      <c r="M930" s="374"/>
      <c r="N930" s="374"/>
      <c r="O930" s="374"/>
      <c r="P930" s="374"/>
      <c r="Q930" s="374"/>
      <c r="R930" s="374"/>
      <c r="S930" s="374"/>
      <c r="T930" s="374"/>
      <c r="U930" s="374"/>
      <c r="V930" s="374"/>
      <c r="W930" s="374"/>
      <c r="X930" s="374"/>
      <c r="Y930" s="374"/>
      <c r="Z930" s="374"/>
      <c r="AA930" s="374"/>
      <c r="AB930" s="374"/>
      <c r="AC930" s="374"/>
      <c r="AD930" s="392"/>
      <c r="AE930" s="374"/>
      <c r="AF930" s="374"/>
      <c r="AG930" s="374"/>
      <c r="AH930" s="390"/>
    </row>
    <row r="931" spans="1:34" s="342" customFormat="1" ht="14.25" customHeight="1" x14ac:dyDescent="0.2">
      <c r="A931" s="391"/>
      <c r="B931" s="374"/>
      <c r="C931" s="374"/>
      <c r="D931" s="374"/>
      <c r="E931" s="390"/>
      <c r="F931" s="390"/>
      <c r="G931" s="390"/>
      <c r="H931" s="390"/>
      <c r="I931" s="390"/>
      <c r="J931" s="374"/>
      <c r="K931" s="374"/>
      <c r="L931" s="374"/>
      <c r="M931" s="374"/>
      <c r="N931" s="374"/>
      <c r="O931" s="374"/>
      <c r="P931" s="374"/>
      <c r="Q931" s="374"/>
      <c r="R931" s="374"/>
      <c r="S931" s="374"/>
      <c r="T931" s="374"/>
      <c r="U931" s="374"/>
      <c r="V931" s="374"/>
      <c r="W931" s="374"/>
      <c r="X931" s="374"/>
      <c r="Y931" s="374"/>
      <c r="Z931" s="374"/>
      <c r="AA931" s="374"/>
      <c r="AB931" s="374"/>
      <c r="AC931" s="374"/>
      <c r="AD931" s="392"/>
      <c r="AE931" s="374"/>
      <c r="AF931" s="374"/>
      <c r="AG931" s="374"/>
      <c r="AH931" s="390"/>
    </row>
    <row r="932" spans="1:34" s="342" customFormat="1" ht="14.25" customHeight="1" x14ac:dyDescent="0.2">
      <c r="A932" s="366"/>
      <c r="E932" s="365"/>
      <c r="F932" s="365"/>
      <c r="G932" s="365"/>
      <c r="H932" s="365"/>
      <c r="I932" s="365"/>
      <c r="AD932" s="367"/>
      <c r="AH932" s="365"/>
    </row>
    <row r="933" spans="1:34" s="342" customFormat="1" ht="14.25" customHeight="1" x14ac:dyDescent="0.2">
      <c r="A933" s="366"/>
      <c r="E933" s="365"/>
      <c r="F933" s="365"/>
      <c r="G933" s="365"/>
      <c r="H933" s="365"/>
      <c r="I933" s="365"/>
      <c r="AD933" s="367"/>
      <c r="AH933" s="365"/>
    </row>
    <row r="934" spans="1:34" s="342" customFormat="1" ht="14.25" customHeight="1" x14ac:dyDescent="0.2">
      <c r="A934" s="366"/>
      <c r="E934" s="365"/>
      <c r="F934" s="365"/>
      <c r="G934" s="365"/>
      <c r="H934" s="365"/>
      <c r="I934" s="365"/>
      <c r="AD934" s="367"/>
      <c r="AH934" s="365"/>
    </row>
    <row r="935" spans="1:34" s="342" customFormat="1" ht="14.25" customHeight="1" x14ac:dyDescent="0.2">
      <c r="A935" s="366"/>
      <c r="E935" s="365"/>
      <c r="F935" s="365"/>
      <c r="G935" s="365"/>
      <c r="H935" s="365"/>
      <c r="I935" s="365"/>
      <c r="AD935" s="367"/>
      <c r="AH935" s="365"/>
    </row>
    <row r="936" spans="1:34" s="342" customFormat="1" ht="14.25" customHeight="1" x14ac:dyDescent="0.2">
      <c r="A936" s="366"/>
      <c r="E936" s="365"/>
      <c r="F936" s="365"/>
      <c r="G936" s="365"/>
      <c r="H936" s="365"/>
      <c r="I936" s="365"/>
      <c r="AD936" s="367"/>
      <c r="AH936" s="365"/>
    </row>
    <row r="937" spans="1:34" s="342" customFormat="1" ht="14.25" customHeight="1" x14ac:dyDescent="0.2">
      <c r="A937" s="366"/>
      <c r="E937" s="365"/>
      <c r="F937" s="365"/>
      <c r="G937" s="365"/>
      <c r="H937" s="365"/>
      <c r="I937" s="365"/>
      <c r="AD937" s="367"/>
      <c r="AH937" s="365"/>
    </row>
    <row r="938" spans="1:34" s="342" customFormat="1" ht="14.25" customHeight="1" x14ac:dyDescent="0.2">
      <c r="A938" s="366"/>
      <c r="E938" s="365"/>
      <c r="F938" s="365"/>
      <c r="G938" s="365"/>
      <c r="H938" s="365"/>
      <c r="I938" s="365"/>
      <c r="AD938" s="367"/>
      <c r="AH938" s="365"/>
    </row>
    <row r="939" spans="1:34" s="342" customFormat="1" ht="14.25" customHeight="1" x14ac:dyDescent="0.2">
      <c r="A939" s="366"/>
      <c r="E939" s="365"/>
      <c r="F939" s="365"/>
      <c r="G939" s="365"/>
      <c r="H939" s="365"/>
      <c r="I939" s="365"/>
      <c r="AD939" s="367"/>
      <c r="AH939" s="365"/>
    </row>
    <row r="940" spans="1:34" s="342" customFormat="1" ht="14.25" customHeight="1" x14ac:dyDescent="0.2">
      <c r="A940" s="366"/>
      <c r="E940" s="365"/>
      <c r="F940" s="365"/>
      <c r="G940" s="365"/>
      <c r="H940" s="365"/>
      <c r="I940" s="365"/>
      <c r="AD940" s="367"/>
      <c r="AH940" s="365"/>
    </row>
    <row r="941" spans="1:34" s="342" customFormat="1" ht="14.25" customHeight="1" x14ac:dyDescent="0.2">
      <c r="A941" s="366"/>
      <c r="E941" s="365"/>
      <c r="F941" s="365"/>
      <c r="G941" s="365"/>
      <c r="H941" s="365"/>
      <c r="I941" s="365"/>
      <c r="AD941" s="367"/>
      <c r="AH941" s="365"/>
    </row>
  </sheetData>
  <sheetProtection algorithmName="SHA-512" hashValue="Jcid/xNLfX4HdmkppSn9Dfj7aUDIqGLsEsZo6ZeYy0+yn1/MjN5Nw6OWpnoFvAqMQMgbQ8+C4dQ9beI+zTehpQ==" saltValue="yuh1LTfI7LMfFWlOIkKbmA==" spinCount="100000" sheet="1" objects="1" scenarios="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AH633"/>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8" width="12.28515625" style="369" customWidth="1"/>
    <col min="9" max="9" width="11.42578125" style="370" customWidth="1"/>
    <col min="10" max="10" width="13.140625" style="368" customWidth="1"/>
    <col min="11" max="11" width="2.42578125" style="341" customWidth="1"/>
    <col min="12" max="12" width="0.42578125" style="341" customWidth="1"/>
    <col min="13" max="16" width="8.5703125" style="341" customWidth="1"/>
    <col min="17" max="19" width="8.5703125" style="341" hidden="1" customWidth="1"/>
    <col min="20" max="21" width="8.5703125" style="341" customWidth="1"/>
    <col min="22" max="22" width="2.5703125" style="341" customWidth="1"/>
    <col min="23" max="23" width="10" style="341" customWidth="1"/>
    <col min="24" max="24" width="11" style="341" customWidth="1"/>
    <col min="25" max="26" width="10.85546875" style="341" bestFit="1" customWidth="1"/>
    <col min="27" max="29" width="11.140625" style="341" hidden="1" customWidth="1"/>
    <col min="30" max="30" width="12.42578125" style="343" customWidth="1"/>
    <col min="31" max="31" width="2.28515625" style="341" customWidth="1"/>
    <col min="32" max="32" width="12.28515625" style="341" customWidth="1"/>
    <col min="33" max="33" width="3" style="341" customWidth="1"/>
    <col min="34" max="34" width="52.42578125" style="369" customWidth="1"/>
    <col min="35" max="16384" width="9.140625" style="341"/>
  </cols>
  <sheetData>
    <row r="1" spans="1:34" ht="14.25" customHeight="1" x14ac:dyDescent="0.2">
      <c r="A1" s="371"/>
      <c r="B1" s="372"/>
      <c r="C1" s="372"/>
      <c r="D1" s="372"/>
      <c r="E1" s="373"/>
      <c r="F1" s="374"/>
      <c r="G1" s="373"/>
      <c r="H1" s="373"/>
      <c r="I1" s="374"/>
      <c r="J1" s="372"/>
      <c r="K1" s="372"/>
      <c r="L1" s="372"/>
      <c r="M1" s="372"/>
      <c r="N1" s="372"/>
      <c r="O1" s="372"/>
      <c r="P1" s="372"/>
      <c r="Q1" s="372"/>
      <c r="R1" s="372"/>
      <c r="S1" s="372"/>
      <c r="T1" s="372"/>
      <c r="U1" s="372"/>
      <c r="V1" s="372"/>
      <c r="W1" s="372"/>
      <c r="X1" s="372"/>
      <c r="Y1" s="372"/>
      <c r="Z1" s="372"/>
      <c r="AA1" s="372"/>
      <c r="AB1" s="372"/>
      <c r="AC1" s="372"/>
      <c r="AD1" s="375"/>
      <c r="AE1" s="372"/>
      <c r="AF1" s="372"/>
      <c r="AG1" s="372"/>
      <c r="AH1" s="373"/>
    </row>
    <row r="2" spans="1:34" s="344" customFormat="1" ht="28.5" customHeight="1" x14ac:dyDescent="0.2">
      <c r="A2" s="376"/>
      <c r="B2" s="377"/>
      <c r="C2" s="378"/>
      <c r="D2" s="464" t="s">
        <v>54</v>
      </c>
      <c r="E2" s="465"/>
      <c r="F2" s="473"/>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6"/>
    </row>
    <row r="3" spans="1:34"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2"/>
      <c r="AH3" s="538"/>
    </row>
    <row r="4" spans="1:34" s="434" customFormat="1" ht="24.75" customHeight="1" x14ac:dyDescent="0.2">
      <c r="A4" s="431"/>
      <c r="B4" s="432"/>
      <c r="C4" s="432"/>
      <c r="D4" s="581" t="s">
        <v>104</v>
      </c>
      <c r="E4" s="581"/>
      <c r="F4" s="581"/>
      <c r="G4" s="581"/>
      <c r="H4" s="581"/>
      <c r="I4" s="581"/>
      <c r="J4" s="581"/>
      <c r="K4" s="433"/>
      <c r="L4" s="433"/>
      <c r="M4" s="582" t="str">
        <f ca="1">IF($A$620&gt;0,"ERROR - Cost Allocation by Activity should total to 100% in column "&amp;MID(CELL("address",U7),2,1),"")</f>
        <v/>
      </c>
      <c r="N4" s="583"/>
      <c r="O4" s="583"/>
      <c r="P4" s="583"/>
      <c r="Q4" s="583"/>
      <c r="R4" s="583"/>
      <c r="S4" s="583"/>
      <c r="T4" s="583"/>
      <c r="U4" s="584"/>
      <c r="V4" s="433"/>
      <c r="W4" s="433"/>
      <c r="X4" s="433"/>
      <c r="Y4" s="433"/>
      <c r="Z4" s="433"/>
      <c r="AA4" s="433"/>
      <c r="AB4" s="433"/>
      <c r="AC4" s="433"/>
      <c r="AD4" s="433"/>
      <c r="AE4" s="433"/>
      <c r="AF4" s="433"/>
      <c r="AG4" s="432"/>
      <c r="AH4" s="539"/>
    </row>
    <row r="5" spans="1:34" s="345" customFormat="1" x14ac:dyDescent="0.2">
      <c r="A5" s="379"/>
      <c r="B5" s="380"/>
      <c r="C5" s="380"/>
      <c r="D5" s="440"/>
      <c r="E5" s="440"/>
      <c r="F5" s="440"/>
      <c r="G5" s="441" t="s">
        <v>81</v>
      </c>
      <c r="H5" s="441" t="s">
        <v>82</v>
      </c>
      <c r="I5" s="441" t="s">
        <v>333</v>
      </c>
      <c r="J5" s="441" t="s">
        <v>334</v>
      </c>
      <c r="K5" s="380"/>
      <c r="L5" s="380"/>
      <c r="M5" s="585"/>
      <c r="N5" s="586"/>
      <c r="O5" s="586"/>
      <c r="P5" s="586"/>
      <c r="Q5" s="586"/>
      <c r="R5" s="586"/>
      <c r="S5" s="586"/>
      <c r="T5" s="586"/>
      <c r="U5" s="587"/>
      <c r="V5" s="380"/>
      <c r="W5" s="380"/>
      <c r="X5" s="380"/>
      <c r="Y5" s="380"/>
      <c r="Z5" s="380"/>
      <c r="AA5" s="380"/>
      <c r="AB5" s="380"/>
      <c r="AC5" s="380"/>
      <c r="AD5" s="381"/>
      <c r="AE5" s="380"/>
      <c r="AF5" s="380"/>
      <c r="AG5" s="380"/>
      <c r="AH5" s="550"/>
    </row>
    <row r="6" spans="1:34" ht="18" customHeight="1" x14ac:dyDescent="0.2">
      <c r="A6" s="371"/>
      <c r="B6" s="372"/>
      <c r="C6" s="372"/>
      <c r="D6" s="588" t="s">
        <v>83</v>
      </c>
      <c r="E6" s="601" t="s">
        <v>84</v>
      </c>
      <c r="F6" s="604" t="s">
        <v>85</v>
      </c>
      <c r="G6" s="604" t="s">
        <v>86</v>
      </c>
      <c r="H6" s="604" t="s">
        <v>332</v>
      </c>
      <c r="I6" s="607" t="s">
        <v>87</v>
      </c>
      <c r="J6" s="610" t="s">
        <v>16</v>
      </c>
      <c r="K6" s="372"/>
      <c r="L6" s="372"/>
      <c r="M6" s="598" t="s">
        <v>88</v>
      </c>
      <c r="N6" s="599"/>
      <c r="O6" s="599"/>
      <c r="P6" s="599"/>
      <c r="Q6" s="599"/>
      <c r="R6" s="599"/>
      <c r="S6" s="599"/>
      <c r="T6" s="599"/>
      <c r="U6" s="600"/>
      <c r="V6" s="372"/>
      <c r="W6" s="372"/>
      <c r="X6" s="372"/>
      <c r="Y6" s="372"/>
      <c r="Z6" s="372"/>
      <c r="AA6" s="372"/>
      <c r="AB6" s="372"/>
      <c r="AC6" s="372"/>
      <c r="AD6" s="375"/>
      <c r="AE6" s="372"/>
      <c r="AF6" s="372"/>
      <c r="AG6" s="372"/>
      <c r="AH6" s="578" t="s">
        <v>330</v>
      </c>
    </row>
    <row r="7" spans="1:34" ht="12" customHeight="1" x14ac:dyDescent="0.2">
      <c r="A7" s="371"/>
      <c r="B7" s="372"/>
      <c r="C7" s="372"/>
      <c r="D7" s="589"/>
      <c r="E7" s="602"/>
      <c r="F7" s="605"/>
      <c r="G7" s="605"/>
      <c r="H7" s="605"/>
      <c r="I7" s="608"/>
      <c r="J7" s="611"/>
      <c r="K7" s="372"/>
      <c r="L7" s="372"/>
      <c r="M7" s="591" t="s">
        <v>6</v>
      </c>
      <c r="N7" s="592"/>
      <c r="O7" s="592"/>
      <c r="P7" s="592"/>
      <c r="Q7" s="592"/>
      <c r="R7" s="592"/>
      <c r="S7" s="593"/>
      <c r="T7" s="594" t="s">
        <v>15</v>
      </c>
      <c r="U7" s="596" t="s">
        <v>89</v>
      </c>
      <c r="V7" s="372"/>
      <c r="W7" s="372"/>
      <c r="X7" s="372"/>
      <c r="Y7" s="372"/>
      <c r="Z7" s="372"/>
      <c r="AA7" s="372"/>
      <c r="AB7" s="372"/>
      <c r="AC7" s="372"/>
      <c r="AD7" s="375"/>
      <c r="AE7" s="372"/>
      <c r="AF7" s="372"/>
      <c r="AG7" s="372"/>
      <c r="AH7" s="579"/>
    </row>
    <row r="8" spans="1:34" ht="18" customHeight="1" x14ac:dyDescent="0.2">
      <c r="A8" s="382" t="s">
        <v>90</v>
      </c>
      <c r="B8" s="372"/>
      <c r="C8" s="372"/>
      <c r="D8" s="590"/>
      <c r="E8" s="603"/>
      <c r="F8" s="606"/>
      <c r="G8" s="606"/>
      <c r="H8" s="606"/>
      <c r="I8" s="609"/>
      <c r="J8" s="612"/>
      <c r="K8" s="372"/>
      <c r="L8" s="372"/>
      <c r="M8" s="334" t="str">
        <f>'FLA Budget'!H6</f>
        <v>Activity 1</v>
      </c>
      <c r="N8" s="335" t="str">
        <f>'FLA Budget'!J6</f>
        <v>Activity 2</v>
      </c>
      <c r="O8" s="335" t="str">
        <f>'FLA Budget'!L6</f>
        <v>Activity 3</v>
      </c>
      <c r="P8" s="335" t="str">
        <f>'FLA Budget'!N6</f>
        <v>Activity 4</v>
      </c>
      <c r="Q8" s="335" t="str">
        <f>'FLA Budget'!P6</f>
        <v>Activity 5</v>
      </c>
      <c r="R8" s="335" t="str">
        <f>'FLA Budget'!R6</f>
        <v>Activity 6</v>
      </c>
      <c r="S8" s="336" t="str">
        <f>'FLA Budget'!T6</f>
        <v>Activity 7</v>
      </c>
      <c r="T8" s="595"/>
      <c r="U8" s="597"/>
      <c r="V8" s="374"/>
      <c r="W8" s="467" t="str">
        <f t="shared" ref="W8:AC8" si="0">M8</f>
        <v>Activity 1</v>
      </c>
      <c r="X8" s="467" t="str">
        <f t="shared" si="0"/>
        <v>Activity 2</v>
      </c>
      <c r="Y8" s="467" t="str">
        <f t="shared" si="0"/>
        <v>Activity 3</v>
      </c>
      <c r="Z8" s="467" t="str">
        <f t="shared" si="0"/>
        <v>Activity 4</v>
      </c>
      <c r="AA8" s="467" t="str">
        <f t="shared" si="0"/>
        <v>Activity 5</v>
      </c>
      <c r="AB8" s="467" t="str">
        <f t="shared" si="0"/>
        <v>Activity 6</v>
      </c>
      <c r="AC8" s="467" t="str">
        <f t="shared" si="0"/>
        <v>Activity 7</v>
      </c>
      <c r="AD8" s="468" t="s">
        <v>91</v>
      </c>
      <c r="AE8" s="372"/>
      <c r="AF8" s="468" t="s">
        <v>15</v>
      </c>
      <c r="AG8" s="372"/>
      <c r="AH8" s="580"/>
    </row>
    <row r="9" spans="1:34" ht="12.75" x14ac:dyDescent="0.2">
      <c r="A9" s="383"/>
      <c r="B9" s="372"/>
      <c r="C9" s="372"/>
      <c r="D9" s="418" t="s">
        <v>56</v>
      </c>
      <c r="E9" s="469"/>
      <c r="F9" s="469"/>
      <c r="G9" s="469"/>
      <c r="H9" s="469"/>
      <c r="I9" s="469"/>
      <c r="J9" s="470"/>
      <c r="K9" s="470"/>
      <c r="L9" s="470"/>
      <c r="M9" s="470"/>
      <c r="N9" s="470"/>
      <c r="O9" s="470"/>
      <c r="P9" s="470"/>
      <c r="Q9" s="470"/>
      <c r="R9" s="470"/>
      <c r="S9" s="470"/>
      <c r="T9" s="470"/>
      <c r="U9" s="470"/>
      <c r="V9" s="470"/>
      <c r="W9" s="470"/>
      <c r="X9" s="470"/>
      <c r="Y9" s="470"/>
      <c r="Z9" s="470"/>
      <c r="AA9" s="470"/>
      <c r="AB9" s="470"/>
      <c r="AC9" s="470"/>
      <c r="AD9" s="471"/>
      <c r="AE9" s="470"/>
      <c r="AF9" s="472"/>
      <c r="AG9" s="372"/>
      <c r="AH9" s="536"/>
    </row>
    <row r="10" spans="1:34" s="346" customFormat="1" x14ac:dyDescent="0.2">
      <c r="A10" s="384">
        <f>IF(AND(J10&lt;&gt;0,U10&lt;&gt;1),1,0)</f>
        <v>0</v>
      </c>
      <c r="B10" s="385"/>
      <c r="C10" s="374"/>
      <c r="D10" s="437"/>
      <c r="E10" s="347"/>
      <c r="F10" s="347"/>
      <c r="G10" s="347"/>
      <c r="H10" s="347"/>
      <c r="I10" s="347"/>
      <c r="J10" s="393">
        <f>IF(ISBLANK(H10),G10*I10,G10*I10*H10)</f>
        <v>0</v>
      </c>
      <c r="K10" s="374"/>
      <c r="L10" s="374"/>
      <c r="M10" s="348"/>
      <c r="N10" s="349"/>
      <c r="O10" s="349"/>
      <c r="P10" s="349"/>
      <c r="Q10" s="349"/>
      <c r="R10" s="349"/>
      <c r="S10" s="350"/>
      <c r="T10" s="351"/>
      <c r="U10" s="337">
        <f>SUM(M10:T10)</f>
        <v>0</v>
      </c>
      <c r="V10" s="374"/>
      <c r="W10" s="396">
        <f t="shared" ref="W10:AC10" si="1">$J10*M10</f>
        <v>0</v>
      </c>
      <c r="X10" s="397">
        <f t="shared" si="1"/>
        <v>0</v>
      </c>
      <c r="Y10" s="397">
        <f t="shared" si="1"/>
        <v>0</v>
      </c>
      <c r="Z10" s="397">
        <f t="shared" si="1"/>
        <v>0</v>
      </c>
      <c r="AA10" s="397">
        <f t="shared" si="1"/>
        <v>0</v>
      </c>
      <c r="AB10" s="397">
        <f t="shared" si="1"/>
        <v>0</v>
      </c>
      <c r="AC10" s="397">
        <f t="shared" si="1"/>
        <v>0</v>
      </c>
      <c r="AD10" s="533">
        <f t="shared" ref="AD10:AD159" si="2">SUM(W10:AC10)</f>
        <v>0</v>
      </c>
      <c r="AE10" s="386"/>
      <c r="AF10" s="404">
        <f t="shared" ref="AF10:AF159" si="3">$J10*T10</f>
        <v>0</v>
      </c>
      <c r="AG10" s="374"/>
      <c r="AH10" s="543"/>
    </row>
    <row r="11" spans="1:34" s="346" customFormat="1" x14ac:dyDescent="0.2">
      <c r="A11" s="384">
        <f t="shared" ref="A11:A159" si="4">IF(AND(J11&lt;&gt;0,U11&lt;&gt;1),1,0)</f>
        <v>0</v>
      </c>
      <c r="B11" s="385"/>
      <c r="C11" s="374"/>
      <c r="D11" s="438"/>
      <c r="E11" s="352"/>
      <c r="F11" s="353"/>
      <c r="G11" s="353"/>
      <c r="H11" s="353"/>
      <c r="I11" s="353"/>
      <c r="J11" s="394">
        <f t="shared" ref="J11:J74" si="5">IF(ISBLANK(H11),G11*I11,G11*I11*H11)</f>
        <v>0</v>
      </c>
      <c r="K11" s="374"/>
      <c r="L11" s="374"/>
      <c r="M11" s="354"/>
      <c r="N11" s="355"/>
      <c r="O11" s="355"/>
      <c r="P11" s="355"/>
      <c r="Q11" s="355"/>
      <c r="R11" s="355"/>
      <c r="S11" s="356"/>
      <c r="T11" s="357"/>
      <c r="U11" s="338">
        <f t="shared" ref="U11:U159" si="6">SUM(M11:T11)</f>
        <v>0</v>
      </c>
      <c r="V11" s="374"/>
      <c r="W11" s="399">
        <f t="shared" ref="W11:W159" si="7">$J11*M11</f>
        <v>0</v>
      </c>
      <c r="X11" s="400">
        <f t="shared" ref="X11:X159" si="8">$J11*N11</f>
        <v>0</v>
      </c>
      <c r="Y11" s="400">
        <f t="shared" ref="Y11:Y159" si="9">$J11*O11</f>
        <v>0</v>
      </c>
      <c r="Z11" s="400">
        <f t="shared" ref="Z11:Z159" si="10">$J11*P11</f>
        <v>0</v>
      </c>
      <c r="AA11" s="400">
        <f t="shared" ref="AA11:AA159" si="11">$J11*Q11</f>
        <v>0</v>
      </c>
      <c r="AB11" s="400">
        <f t="shared" ref="AB11:AB159" si="12">$J11*R11</f>
        <v>0</v>
      </c>
      <c r="AC11" s="400">
        <f t="shared" ref="AC11:AC159" si="13">$J11*S11</f>
        <v>0</v>
      </c>
      <c r="AD11" s="534">
        <f t="shared" si="2"/>
        <v>0</v>
      </c>
      <c r="AE11" s="386"/>
      <c r="AF11" s="405">
        <f t="shared" si="3"/>
        <v>0</v>
      </c>
      <c r="AG11" s="374"/>
      <c r="AH11" s="544"/>
    </row>
    <row r="12" spans="1:34" s="346" customFormat="1" x14ac:dyDescent="0.2">
      <c r="A12" s="384">
        <f t="shared" si="4"/>
        <v>0</v>
      </c>
      <c r="B12" s="385"/>
      <c r="C12" s="374"/>
      <c r="D12" s="438"/>
      <c r="E12" s="352"/>
      <c r="F12" s="353"/>
      <c r="G12" s="353"/>
      <c r="H12" s="353"/>
      <c r="I12" s="353"/>
      <c r="J12" s="394">
        <f t="shared" si="5"/>
        <v>0</v>
      </c>
      <c r="K12" s="374"/>
      <c r="L12" s="374"/>
      <c r="M12" s="354"/>
      <c r="N12" s="355"/>
      <c r="O12" s="355"/>
      <c r="P12" s="355"/>
      <c r="Q12" s="355"/>
      <c r="R12" s="355"/>
      <c r="S12" s="356"/>
      <c r="T12" s="357"/>
      <c r="U12" s="338">
        <f t="shared" si="6"/>
        <v>0</v>
      </c>
      <c r="V12" s="374"/>
      <c r="W12" s="399">
        <f t="shared" si="7"/>
        <v>0</v>
      </c>
      <c r="X12" s="400">
        <f t="shared" si="8"/>
        <v>0</v>
      </c>
      <c r="Y12" s="400">
        <f t="shared" si="9"/>
        <v>0</v>
      </c>
      <c r="Z12" s="400">
        <f t="shared" si="10"/>
        <v>0</v>
      </c>
      <c r="AA12" s="400">
        <f t="shared" si="11"/>
        <v>0</v>
      </c>
      <c r="AB12" s="400">
        <f t="shared" si="12"/>
        <v>0</v>
      </c>
      <c r="AC12" s="400">
        <f t="shared" si="13"/>
        <v>0</v>
      </c>
      <c r="AD12" s="534">
        <f t="shared" si="2"/>
        <v>0</v>
      </c>
      <c r="AE12" s="386"/>
      <c r="AF12" s="405">
        <f t="shared" si="3"/>
        <v>0</v>
      </c>
      <c r="AG12" s="374"/>
      <c r="AH12" s="544"/>
    </row>
    <row r="13" spans="1:34" s="346" customFormat="1" x14ac:dyDescent="0.2">
      <c r="A13" s="384">
        <f t="shared" si="4"/>
        <v>0</v>
      </c>
      <c r="B13" s="385"/>
      <c r="C13" s="374"/>
      <c r="D13" s="438"/>
      <c r="E13" s="352"/>
      <c r="F13" s="353"/>
      <c r="G13" s="353"/>
      <c r="H13" s="353"/>
      <c r="I13" s="353"/>
      <c r="J13" s="394">
        <f t="shared" si="5"/>
        <v>0</v>
      </c>
      <c r="K13" s="374"/>
      <c r="L13" s="374"/>
      <c r="M13" s="354"/>
      <c r="N13" s="355"/>
      <c r="O13" s="355"/>
      <c r="P13" s="355"/>
      <c r="Q13" s="355"/>
      <c r="R13" s="355"/>
      <c r="S13" s="356"/>
      <c r="T13" s="357"/>
      <c r="U13" s="338">
        <f t="shared" si="6"/>
        <v>0</v>
      </c>
      <c r="V13" s="374"/>
      <c r="W13" s="399">
        <f t="shared" si="7"/>
        <v>0</v>
      </c>
      <c r="X13" s="400">
        <f t="shared" si="8"/>
        <v>0</v>
      </c>
      <c r="Y13" s="400">
        <f t="shared" si="9"/>
        <v>0</v>
      </c>
      <c r="Z13" s="400">
        <f t="shared" si="10"/>
        <v>0</v>
      </c>
      <c r="AA13" s="400">
        <f t="shared" si="11"/>
        <v>0</v>
      </c>
      <c r="AB13" s="400">
        <f t="shared" si="12"/>
        <v>0</v>
      </c>
      <c r="AC13" s="400">
        <f t="shared" si="13"/>
        <v>0</v>
      </c>
      <c r="AD13" s="534">
        <f t="shared" si="2"/>
        <v>0</v>
      </c>
      <c r="AE13" s="386"/>
      <c r="AF13" s="405">
        <f t="shared" si="3"/>
        <v>0</v>
      </c>
      <c r="AG13" s="374"/>
      <c r="AH13" s="544"/>
    </row>
    <row r="14" spans="1:34" s="346" customFormat="1" x14ac:dyDescent="0.2">
      <c r="A14" s="384">
        <f t="shared" si="4"/>
        <v>0</v>
      </c>
      <c r="B14" s="385"/>
      <c r="C14" s="374"/>
      <c r="D14" s="438"/>
      <c r="E14" s="352"/>
      <c r="F14" s="353"/>
      <c r="G14" s="353"/>
      <c r="H14" s="353"/>
      <c r="I14" s="353"/>
      <c r="J14" s="394">
        <f t="shared" si="5"/>
        <v>0</v>
      </c>
      <c r="K14" s="374"/>
      <c r="L14" s="374"/>
      <c r="M14" s="354"/>
      <c r="N14" s="355"/>
      <c r="O14" s="355"/>
      <c r="P14" s="355"/>
      <c r="Q14" s="355"/>
      <c r="R14" s="355"/>
      <c r="S14" s="356"/>
      <c r="T14" s="357"/>
      <c r="U14" s="338">
        <f t="shared" si="6"/>
        <v>0</v>
      </c>
      <c r="V14" s="374"/>
      <c r="W14" s="399">
        <f t="shared" si="7"/>
        <v>0</v>
      </c>
      <c r="X14" s="400">
        <f t="shared" si="8"/>
        <v>0</v>
      </c>
      <c r="Y14" s="400">
        <f t="shared" si="9"/>
        <v>0</v>
      </c>
      <c r="Z14" s="400">
        <f t="shared" si="10"/>
        <v>0</v>
      </c>
      <c r="AA14" s="400">
        <f t="shared" si="11"/>
        <v>0</v>
      </c>
      <c r="AB14" s="400">
        <f t="shared" si="12"/>
        <v>0</v>
      </c>
      <c r="AC14" s="400">
        <f t="shared" si="13"/>
        <v>0</v>
      </c>
      <c r="AD14" s="534">
        <f t="shared" si="2"/>
        <v>0</v>
      </c>
      <c r="AE14" s="386"/>
      <c r="AF14" s="405">
        <f t="shared" si="3"/>
        <v>0</v>
      </c>
      <c r="AG14" s="374"/>
      <c r="AH14" s="544"/>
    </row>
    <row r="15" spans="1:34" s="346" customFormat="1" x14ac:dyDescent="0.2">
      <c r="A15" s="384">
        <f t="shared" si="4"/>
        <v>0</v>
      </c>
      <c r="B15" s="385"/>
      <c r="C15" s="374"/>
      <c r="D15" s="438"/>
      <c r="E15" s="352"/>
      <c r="F15" s="353"/>
      <c r="G15" s="353"/>
      <c r="H15" s="353"/>
      <c r="I15" s="353"/>
      <c r="J15" s="394">
        <f t="shared" si="5"/>
        <v>0</v>
      </c>
      <c r="K15" s="374"/>
      <c r="L15" s="374"/>
      <c r="M15" s="354"/>
      <c r="N15" s="355"/>
      <c r="O15" s="355"/>
      <c r="P15" s="355"/>
      <c r="Q15" s="355"/>
      <c r="R15" s="355"/>
      <c r="S15" s="356"/>
      <c r="T15" s="357"/>
      <c r="U15" s="338">
        <f t="shared" si="6"/>
        <v>0</v>
      </c>
      <c r="V15" s="374"/>
      <c r="W15" s="399">
        <f t="shared" si="7"/>
        <v>0</v>
      </c>
      <c r="X15" s="400">
        <f t="shared" si="8"/>
        <v>0</v>
      </c>
      <c r="Y15" s="400">
        <f t="shared" si="9"/>
        <v>0</v>
      </c>
      <c r="Z15" s="400">
        <f t="shared" si="10"/>
        <v>0</v>
      </c>
      <c r="AA15" s="400">
        <f t="shared" si="11"/>
        <v>0</v>
      </c>
      <c r="AB15" s="400">
        <f t="shared" si="12"/>
        <v>0</v>
      </c>
      <c r="AC15" s="400">
        <f t="shared" si="13"/>
        <v>0</v>
      </c>
      <c r="AD15" s="534">
        <f t="shared" si="2"/>
        <v>0</v>
      </c>
      <c r="AE15" s="386"/>
      <c r="AF15" s="405">
        <f t="shared" si="3"/>
        <v>0</v>
      </c>
      <c r="AG15" s="374"/>
      <c r="AH15" s="544"/>
    </row>
    <row r="16" spans="1:34" s="346" customFormat="1" x14ac:dyDescent="0.2">
      <c r="A16" s="384">
        <f t="shared" si="4"/>
        <v>0</v>
      </c>
      <c r="B16" s="385"/>
      <c r="C16" s="374"/>
      <c r="D16" s="438"/>
      <c r="E16" s="352"/>
      <c r="F16" s="353"/>
      <c r="G16" s="353"/>
      <c r="H16" s="353"/>
      <c r="I16" s="353"/>
      <c r="J16" s="394">
        <f t="shared" si="5"/>
        <v>0</v>
      </c>
      <c r="K16" s="374"/>
      <c r="L16" s="374"/>
      <c r="M16" s="354"/>
      <c r="N16" s="355"/>
      <c r="O16" s="355"/>
      <c r="P16" s="355"/>
      <c r="Q16" s="355"/>
      <c r="R16" s="355"/>
      <c r="S16" s="356"/>
      <c r="T16" s="357"/>
      <c r="U16" s="338">
        <f t="shared" si="6"/>
        <v>0</v>
      </c>
      <c r="V16" s="374"/>
      <c r="W16" s="399">
        <f t="shared" si="7"/>
        <v>0</v>
      </c>
      <c r="X16" s="400">
        <f t="shared" si="8"/>
        <v>0</v>
      </c>
      <c r="Y16" s="400">
        <f t="shared" si="9"/>
        <v>0</v>
      </c>
      <c r="Z16" s="400">
        <f t="shared" si="10"/>
        <v>0</v>
      </c>
      <c r="AA16" s="400">
        <f t="shared" si="11"/>
        <v>0</v>
      </c>
      <c r="AB16" s="400">
        <f t="shared" si="12"/>
        <v>0</v>
      </c>
      <c r="AC16" s="400">
        <f t="shared" si="13"/>
        <v>0</v>
      </c>
      <c r="AD16" s="534">
        <f t="shared" si="2"/>
        <v>0</v>
      </c>
      <c r="AE16" s="386"/>
      <c r="AF16" s="405">
        <f t="shared" si="3"/>
        <v>0</v>
      </c>
      <c r="AG16" s="374"/>
      <c r="AH16" s="544"/>
    </row>
    <row r="17" spans="1:34" s="346" customFormat="1" x14ac:dyDescent="0.2">
      <c r="A17" s="384">
        <f t="shared" si="4"/>
        <v>0</v>
      </c>
      <c r="B17" s="385"/>
      <c r="C17" s="374"/>
      <c r="D17" s="438"/>
      <c r="E17" s="352"/>
      <c r="F17" s="353"/>
      <c r="G17" s="353"/>
      <c r="H17" s="353"/>
      <c r="I17" s="353"/>
      <c r="J17" s="394">
        <f t="shared" si="5"/>
        <v>0</v>
      </c>
      <c r="K17" s="374"/>
      <c r="L17" s="374"/>
      <c r="M17" s="354"/>
      <c r="N17" s="355"/>
      <c r="O17" s="355"/>
      <c r="P17" s="355"/>
      <c r="Q17" s="355"/>
      <c r="R17" s="355"/>
      <c r="S17" s="356"/>
      <c r="T17" s="357"/>
      <c r="U17" s="338">
        <f t="shared" si="6"/>
        <v>0</v>
      </c>
      <c r="V17" s="374"/>
      <c r="W17" s="399">
        <f t="shared" si="7"/>
        <v>0</v>
      </c>
      <c r="X17" s="400">
        <f t="shared" si="8"/>
        <v>0</v>
      </c>
      <c r="Y17" s="400">
        <f t="shared" si="9"/>
        <v>0</v>
      </c>
      <c r="Z17" s="400">
        <f t="shared" si="10"/>
        <v>0</v>
      </c>
      <c r="AA17" s="400">
        <f t="shared" si="11"/>
        <v>0</v>
      </c>
      <c r="AB17" s="400">
        <f t="shared" si="12"/>
        <v>0</v>
      </c>
      <c r="AC17" s="400">
        <f t="shared" si="13"/>
        <v>0</v>
      </c>
      <c r="AD17" s="534">
        <f t="shared" si="2"/>
        <v>0</v>
      </c>
      <c r="AE17" s="386"/>
      <c r="AF17" s="405">
        <f t="shared" si="3"/>
        <v>0</v>
      </c>
      <c r="AG17" s="374"/>
      <c r="AH17" s="544"/>
    </row>
    <row r="18" spans="1:34" s="346" customFormat="1" x14ac:dyDescent="0.2">
      <c r="A18" s="384">
        <f t="shared" ref="A18:A81" si="14">IF(AND(J18&lt;&gt;0,U18&lt;&gt;1),1,0)</f>
        <v>0</v>
      </c>
      <c r="B18" s="385"/>
      <c r="C18" s="374"/>
      <c r="D18" s="438"/>
      <c r="E18" s="352"/>
      <c r="F18" s="353"/>
      <c r="G18" s="353"/>
      <c r="H18" s="353"/>
      <c r="I18" s="353"/>
      <c r="J18" s="394">
        <f t="shared" si="5"/>
        <v>0</v>
      </c>
      <c r="K18" s="374"/>
      <c r="L18" s="374"/>
      <c r="M18" s="354"/>
      <c r="N18" s="355"/>
      <c r="O18" s="355"/>
      <c r="P18" s="355"/>
      <c r="Q18" s="355"/>
      <c r="R18" s="355"/>
      <c r="S18" s="356"/>
      <c r="T18" s="357"/>
      <c r="U18" s="338">
        <f t="shared" ref="U18:U81" si="15">SUM(M18:T18)</f>
        <v>0</v>
      </c>
      <c r="V18" s="374"/>
      <c r="W18" s="399">
        <f t="shared" ref="W18:W81" si="16">$J18*M18</f>
        <v>0</v>
      </c>
      <c r="X18" s="400">
        <f t="shared" ref="X18:X81" si="17">$J18*N18</f>
        <v>0</v>
      </c>
      <c r="Y18" s="400">
        <f t="shared" ref="Y18:Y81" si="18">$J18*O18</f>
        <v>0</v>
      </c>
      <c r="Z18" s="400">
        <f t="shared" ref="Z18:Z81" si="19">$J18*P18</f>
        <v>0</v>
      </c>
      <c r="AA18" s="400">
        <f t="shared" ref="AA18:AA81" si="20">$J18*Q18</f>
        <v>0</v>
      </c>
      <c r="AB18" s="400">
        <f t="shared" ref="AB18:AB81" si="21">$J18*R18</f>
        <v>0</v>
      </c>
      <c r="AC18" s="400">
        <f t="shared" ref="AC18:AC81" si="22">$J18*S18</f>
        <v>0</v>
      </c>
      <c r="AD18" s="534">
        <f t="shared" ref="AD18:AD81" si="23">SUM(W18:AC18)</f>
        <v>0</v>
      </c>
      <c r="AE18" s="386"/>
      <c r="AF18" s="405">
        <f t="shared" ref="AF18:AF81" si="24">$J18*T18</f>
        <v>0</v>
      </c>
      <c r="AG18" s="374"/>
      <c r="AH18" s="544"/>
    </row>
    <row r="19" spans="1:34" s="346" customFormat="1" x14ac:dyDescent="0.2">
      <c r="A19" s="384">
        <f t="shared" si="14"/>
        <v>0</v>
      </c>
      <c r="B19" s="385"/>
      <c r="C19" s="374"/>
      <c r="D19" s="438"/>
      <c r="E19" s="352"/>
      <c r="F19" s="353"/>
      <c r="G19" s="353"/>
      <c r="H19" s="353"/>
      <c r="I19" s="353"/>
      <c r="J19" s="394">
        <f t="shared" si="5"/>
        <v>0</v>
      </c>
      <c r="K19" s="374"/>
      <c r="L19" s="374"/>
      <c r="M19" s="354"/>
      <c r="N19" s="355"/>
      <c r="O19" s="355"/>
      <c r="P19" s="355"/>
      <c r="Q19" s="355"/>
      <c r="R19" s="355"/>
      <c r="S19" s="356"/>
      <c r="T19" s="357"/>
      <c r="U19" s="338">
        <f t="shared" si="15"/>
        <v>0</v>
      </c>
      <c r="V19" s="374"/>
      <c r="W19" s="399">
        <f t="shared" si="16"/>
        <v>0</v>
      </c>
      <c r="X19" s="400">
        <f t="shared" si="17"/>
        <v>0</v>
      </c>
      <c r="Y19" s="400">
        <f t="shared" si="18"/>
        <v>0</v>
      </c>
      <c r="Z19" s="400">
        <f t="shared" si="19"/>
        <v>0</v>
      </c>
      <c r="AA19" s="400">
        <f t="shared" si="20"/>
        <v>0</v>
      </c>
      <c r="AB19" s="400">
        <f t="shared" si="21"/>
        <v>0</v>
      </c>
      <c r="AC19" s="400">
        <f t="shared" si="22"/>
        <v>0</v>
      </c>
      <c r="AD19" s="534">
        <f t="shared" si="23"/>
        <v>0</v>
      </c>
      <c r="AE19" s="386"/>
      <c r="AF19" s="405">
        <f t="shared" si="24"/>
        <v>0</v>
      </c>
      <c r="AG19" s="374"/>
      <c r="AH19" s="544"/>
    </row>
    <row r="20" spans="1:34" s="346" customFormat="1" hidden="1" x14ac:dyDescent="0.2">
      <c r="A20" s="384">
        <f t="shared" si="14"/>
        <v>0</v>
      </c>
      <c r="B20" s="385"/>
      <c r="C20" s="374"/>
      <c r="D20" s="438"/>
      <c r="E20" s="352"/>
      <c r="F20" s="353"/>
      <c r="G20" s="353"/>
      <c r="H20" s="353"/>
      <c r="I20" s="353"/>
      <c r="J20" s="394">
        <f t="shared" si="5"/>
        <v>0</v>
      </c>
      <c r="K20" s="374"/>
      <c r="L20" s="374"/>
      <c r="M20" s="354"/>
      <c r="N20" s="355"/>
      <c r="O20" s="355"/>
      <c r="P20" s="355"/>
      <c r="Q20" s="355"/>
      <c r="R20" s="355"/>
      <c r="S20" s="356"/>
      <c r="T20" s="357"/>
      <c r="U20" s="338">
        <f t="shared" si="15"/>
        <v>0</v>
      </c>
      <c r="V20" s="374"/>
      <c r="W20" s="399">
        <f t="shared" si="16"/>
        <v>0</v>
      </c>
      <c r="X20" s="400">
        <f t="shared" si="17"/>
        <v>0</v>
      </c>
      <c r="Y20" s="400">
        <f t="shared" si="18"/>
        <v>0</v>
      </c>
      <c r="Z20" s="400">
        <f t="shared" si="19"/>
        <v>0</v>
      </c>
      <c r="AA20" s="400">
        <f t="shared" si="20"/>
        <v>0</v>
      </c>
      <c r="AB20" s="400">
        <f t="shared" si="21"/>
        <v>0</v>
      </c>
      <c r="AC20" s="400">
        <f t="shared" si="22"/>
        <v>0</v>
      </c>
      <c r="AD20" s="534">
        <f t="shared" si="23"/>
        <v>0</v>
      </c>
      <c r="AE20" s="386"/>
      <c r="AF20" s="405">
        <f t="shared" si="24"/>
        <v>0</v>
      </c>
      <c r="AG20" s="374"/>
      <c r="AH20" s="544"/>
    </row>
    <row r="21" spans="1:34" s="346" customFormat="1" hidden="1" x14ac:dyDescent="0.2">
      <c r="A21" s="384">
        <f t="shared" si="14"/>
        <v>0</v>
      </c>
      <c r="B21" s="385"/>
      <c r="C21" s="374"/>
      <c r="D21" s="438"/>
      <c r="E21" s="352"/>
      <c r="F21" s="353"/>
      <c r="G21" s="353"/>
      <c r="H21" s="353"/>
      <c r="I21" s="353"/>
      <c r="J21" s="394">
        <f t="shared" si="5"/>
        <v>0</v>
      </c>
      <c r="K21" s="374"/>
      <c r="L21" s="374"/>
      <c r="M21" s="354"/>
      <c r="N21" s="355"/>
      <c r="O21" s="355"/>
      <c r="P21" s="355"/>
      <c r="Q21" s="355"/>
      <c r="R21" s="355"/>
      <c r="S21" s="356"/>
      <c r="T21" s="357"/>
      <c r="U21" s="338">
        <f t="shared" si="15"/>
        <v>0</v>
      </c>
      <c r="V21" s="374"/>
      <c r="W21" s="399">
        <f t="shared" si="16"/>
        <v>0</v>
      </c>
      <c r="X21" s="400">
        <f t="shared" si="17"/>
        <v>0</v>
      </c>
      <c r="Y21" s="400">
        <f t="shared" si="18"/>
        <v>0</v>
      </c>
      <c r="Z21" s="400">
        <f t="shared" si="19"/>
        <v>0</v>
      </c>
      <c r="AA21" s="400">
        <f t="shared" si="20"/>
        <v>0</v>
      </c>
      <c r="AB21" s="400">
        <f t="shared" si="21"/>
        <v>0</v>
      </c>
      <c r="AC21" s="400">
        <f t="shared" si="22"/>
        <v>0</v>
      </c>
      <c r="AD21" s="534">
        <f t="shared" si="23"/>
        <v>0</v>
      </c>
      <c r="AE21" s="386"/>
      <c r="AF21" s="405">
        <f t="shared" si="24"/>
        <v>0</v>
      </c>
      <c r="AG21" s="374"/>
      <c r="AH21" s="544"/>
    </row>
    <row r="22" spans="1:34" s="346" customFormat="1" hidden="1" x14ac:dyDescent="0.2">
      <c r="A22" s="384">
        <f t="shared" si="14"/>
        <v>0</v>
      </c>
      <c r="B22" s="385"/>
      <c r="C22" s="374"/>
      <c r="D22" s="438"/>
      <c r="E22" s="352"/>
      <c r="F22" s="353"/>
      <c r="G22" s="353"/>
      <c r="H22" s="353"/>
      <c r="I22" s="353"/>
      <c r="J22" s="394">
        <f t="shared" si="5"/>
        <v>0</v>
      </c>
      <c r="K22" s="374"/>
      <c r="L22" s="374"/>
      <c r="M22" s="354"/>
      <c r="N22" s="355"/>
      <c r="O22" s="355"/>
      <c r="P22" s="355"/>
      <c r="Q22" s="355"/>
      <c r="R22" s="355"/>
      <c r="S22" s="356"/>
      <c r="T22" s="357"/>
      <c r="U22" s="338">
        <f t="shared" si="15"/>
        <v>0</v>
      </c>
      <c r="V22" s="374"/>
      <c r="W22" s="399">
        <f t="shared" si="16"/>
        <v>0</v>
      </c>
      <c r="X22" s="400">
        <f t="shared" si="17"/>
        <v>0</v>
      </c>
      <c r="Y22" s="400">
        <f t="shared" si="18"/>
        <v>0</v>
      </c>
      <c r="Z22" s="400">
        <f t="shared" si="19"/>
        <v>0</v>
      </c>
      <c r="AA22" s="400">
        <f t="shared" si="20"/>
        <v>0</v>
      </c>
      <c r="AB22" s="400">
        <f t="shared" si="21"/>
        <v>0</v>
      </c>
      <c r="AC22" s="400">
        <f t="shared" si="22"/>
        <v>0</v>
      </c>
      <c r="AD22" s="534">
        <f t="shared" si="23"/>
        <v>0</v>
      </c>
      <c r="AE22" s="386"/>
      <c r="AF22" s="405">
        <f t="shared" si="24"/>
        <v>0</v>
      </c>
      <c r="AG22" s="374"/>
      <c r="AH22" s="544"/>
    </row>
    <row r="23" spans="1:34" s="346" customFormat="1" hidden="1" x14ac:dyDescent="0.2">
      <c r="A23" s="384">
        <f t="shared" si="14"/>
        <v>0</v>
      </c>
      <c r="B23" s="385"/>
      <c r="C23" s="374"/>
      <c r="D23" s="438"/>
      <c r="E23" s="352"/>
      <c r="F23" s="353"/>
      <c r="G23" s="353"/>
      <c r="H23" s="353"/>
      <c r="I23" s="353"/>
      <c r="J23" s="394">
        <f t="shared" si="5"/>
        <v>0</v>
      </c>
      <c r="K23" s="374"/>
      <c r="L23" s="374"/>
      <c r="M23" s="354"/>
      <c r="N23" s="355"/>
      <c r="O23" s="355"/>
      <c r="P23" s="355"/>
      <c r="Q23" s="355"/>
      <c r="R23" s="355"/>
      <c r="S23" s="356"/>
      <c r="T23" s="357"/>
      <c r="U23" s="338">
        <f t="shared" si="15"/>
        <v>0</v>
      </c>
      <c r="V23" s="374"/>
      <c r="W23" s="399">
        <f t="shared" si="16"/>
        <v>0</v>
      </c>
      <c r="X23" s="400">
        <f t="shared" si="17"/>
        <v>0</v>
      </c>
      <c r="Y23" s="400">
        <f t="shared" si="18"/>
        <v>0</v>
      </c>
      <c r="Z23" s="400">
        <f t="shared" si="19"/>
        <v>0</v>
      </c>
      <c r="AA23" s="400">
        <f t="shared" si="20"/>
        <v>0</v>
      </c>
      <c r="AB23" s="400">
        <f t="shared" si="21"/>
        <v>0</v>
      </c>
      <c r="AC23" s="400">
        <f t="shared" si="22"/>
        <v>0</v>
      </c>
      <c r="AD23" s="534">
        <f t="shared" si="23"/>
        <v>0</v>
      </c>
      <c r="AE23" s="386"/>
      <c r="AF23" s="405">
        <f t="shared" si="24"/>
        <v>0</v>
      </c>
      <c r="AG23" s="374"/>
      <c r="AH23" s="544"/>
    </row>
    <row r="24" spans="1:34" s="346" customFormat="1" hidden="1" x14ac:dyDescent="0.2">
      <c r="A24" s="384">
        <f t="shared" si="14"/>
        <v>0</v>
      </c>
      <c r="B24" s="385"/>
      <c r="C24" s="374"/>
      <c r="D24" s="438"/>
      <c r="E24" s="352"/>
      <c r="F24" s="353"/>
      <c r="G24" s="353"/>
      <c r="H24" s="353"/>
      <c r="I24" s="353"/>
      <c r="J24" s="394">
        <f t="shared" si="5"/>
        <v>0</v>
      </c>
      <c r="K24" s="374"/>
      <c r="L24" s="374"/>
      <c r="M24" s="354"/>
      <c r="N24" s="355"/>
      <c r="O24" s="355"/>
      <c r="P24" s="355"/>
      <c r="Q24" s="355"/>
      <c r="R24" s="355"/>
      <c r="S24" s="356"/>
      <c r="T24" s="357"/>
      <c r="U24" s="338">
        <f t="shared" si="15"/>
        <v>0</v>
      </c>
      <c r="V24" s="374"/>
      <c r="W24" s="399">
        <f t="shared" si="16"/>
        <v>0</v>
      </c>
      <c r="X24" s="400">
        <f t="shared" si="17"/>
        <v>0</v>
      </c>
      <c r="Y24" s="400">
        <f t="shared" si="18"/>
        <v>0</v>
      </c>
      <c r="Z24" s="400">
        <f t="shared" si="19"/>
        <v>0</v>
      </c>
      <c r="AA24" s="400">
        <f t="shared" si="20"/>
        <v>0</v>
      </c>
      <c r="AB24" s="400">
        <f t="shared" si="21"/>
        <v>0</v>
      </c>
      <c r="AC24" s="400">
        <f t="shared" si="22"/>
        <v>0</v>
      </c>
      <c r="AD24" s="534">
        <f t="shared" si="23"/>
        <v>0</v>
      </c>
      <c r="AE24" s="386"/>
      <c r="AF24" s="405">
        <f t="shared" si="24"/>
        <v>0</v>
      </c>
      <c r="AG24" s="374"/>
      <c r="AH24" s="544"/>
    </row>
    <row r="25" spans="1:34" s="346" customFormat="1" hidden="1" x14ac:dyDescent="0.2">
      <c r="A25" s="384">
        <f t="shared" si="14"/>
        <v>0</v>
      </c>
      <c r="B25" s="385"/>
      <c r="C25" s="374"/>
      <c r="D25" s="438"/>
      <c r="E25" s="352"/>
      <c r="F25" s="353"/>
      <c r="G25" s="353"/>
      <c r="H25" s="353"/>
      <c r="I25" s="353"/>
      <c r="J25" s="394">
        <f t="shared" si="5"/>
        <v>0</v>
      </c>
      <c r="K25" s="374"/>
      <c r="L25" s="374"/>
      <c r="M25" s="354"/>
      <c r="N25" s="355"/>
      <c r="O25" s="355"/>
      <c r="P25" s="355"/>
      <c r="Q25" s="355"/>
      <c r="R25" s="355"/>
      <c r="S25" s="356"/>
      <c r="T25" s="357"/>
      <c r="U25" s="338">
        <f t="shared" si="15"/>
        <v>0</v>
      </c>
      <c r="V25" s="374"/>
      <c r="W25" s="399">
        <f t="shared" si="16"/>
        <v>0</v>
      </c>
      <c r="X25" s="400">
        <f t="shared" si="17"/>
        <v>0</v>
      </c>
      <c r="Y25" s="400">
        <f t="shared" si="18"/>
        <v>0</v>
      </c>
      <c r="Z25" s="400">
        <f t="shared" si="19"/>
        <v>0</v>
      </c>
      <c r="AA25" s="400">
        <f t="shared" si="20"/>
        <v>0</v>
      </c>
      <c r="AB25" s="400">
        <f t="shared" si="21"/>
        <v>0</v>
      </c>
      <c r="AC25" s="400">
        <f t="shared" si="22"/>
        <v>0</v>
      </c>
      <c r="AD25" s="534">
        <f t="shared" si="23"/>
        <v>0</v>
      </c>
      <c r="AE25" s="386"/>
      <c r="AF25" s="405">
        <f t="shared" si="24"/>
        <v>0</v>
      </c>
      <c r="AG25" s="374"/>
      <c r="AH25" s="544"/>
    </row>
    <row r="26" spans="1:34" s="346" customFormat="1" hidden="1" x14ac:dyDescent="0.2">
      <c r="A26" s="384">
        <f t="shared" si="14"/>
        <v>0</v>
      </c>
      <c r="B26" s="385"/>
      <c r="C26" s="374"/>
      <c r="D26" s="438"/>
      <c r="E26" s="352"/>
      <c r="F26" s="353"/>
      <c r="G26" s="353"/>
      <c r="H26" s="353"/>
      <c r="I26" s="353"/>
      <c r="J26" s="394">
        <f t="shared" si="5"/>
        <v>0</v>
      </c>
      <c r="K26" s="374"/>
      <c r="L26" s="374"/>
      <c r="M26" s="354"/>
      <c r="N26" s="355"/>
      <c r="O26" s="355"/>
      <c r="P26" s="355"/>
      <c r="Q26" s="355"/>
      <c r="R26" s="355"/>
      <c r="S26" s="356"/>
      <c r="T26" s="357"/>
      <c r="U26" s="338">
        <f t="shared" si="15"/>
        <v>0</v>
      </c>
      <c r="V26" s="374"/>
      <c r="W26" s="399">
        <f t="shared" si="16"/>
        <v>0</v>
      </c>
      <c r="X26" s="400">
        <f t="shared" si="17"/>
        <v>0</v>
      </c>
      <c r="Y26" s="400">
        <f t="shared" si="18"/>
        <v>0</v>
      </c>
      <c r="Z26" s="400">
        <f t="shared" si="19"/>
        <v>0</v>
      </c>
      <c r="AA26" s="400">
        <f t="shared" si="20"/>
        <v>0</v>
      </c>
      <c r="AB26" s="400">
        <f t="shared" si="21"/>
        <v>0</v>
      </c>
      <c r="AC26" s="400">
        <f t="shared" si="22"/>
        <v>0</v>
      </c>
      <c r="AD26" s="534">
        <f t="shared" si="23"/>
        <v>0</v>
      </c>
      <c r="AE26" s="386"/>
      <c r="AF26" s="405">
        <f t="shared" si="24"/>
        <v>0</v>
      </c>
      <c r="AG26" s="374"/>
      <c r="AH26" s="544"/>
    </row>
    <row r="27" spans="1:34" s="346" customFormat="1" hidden="1" x14ac:dyDescent="0.2">
      <c r="A27" s="384">
        <f t="shared" si="14"/>
        <v>0</v>
      </c>
      <c r="B27" s="385"/>
      <c r="C27" s="374"/>
      <c r="D27" s="438"/>
      <c r="E27" s="352"/>
      <c r="F27" s="353"/>
      <c r="G27" s="353"/>
      <c r="H27" s="353"/>
      <c r="I27" s="353"/>
      <c r="J27" s="394">
        <f t="shared" si="5"/>
        <v>0</v>
      </c>
      <c r="K27" s="374"/>
      <c r="L27" s="374"/>
      <c r="M27" s="354"/>
      <c r="N27" s="355"/>
      <c r="O27" s="355"/>
      <c r="P27" s="355"/>
      <c r="Q27" s="355"/>
      <c r="R27" s="355"/>
      <c r="S27" s="356"/>
      <c r="T27" s="357"/>
      <c r="U27" s="338">
        <f t="shared" si="15"/>
        <v>0</v>
      </c>
      <c r="V27" s="374"/>
      <c r="W27" s="399">
        <f t="shared" si="16"/>
        <v>0</v>
      </c>
      <c r="X27" s="400">
        <f t="shared" si="17"/>
        <v>0</v>
      </c>
      <c r="Y27" s="400">
        <f t="shared" si="18"/>
        <v>0</v>
      </c>
      <c r="Z27" s="400">
        <f t="shared" si="19"/>
        <v>0</v>
      </c>
      <c r="AA27" s="400">
        <f t="shared" si="20"/>
        <v>0</v>
      </c>
      <c r="AB27" s="400">
        <f t="shared" si="21"/>
        <v>0</v>
      </c>
      <c r="AC27" s="400">
        <f t="shared" si="22"/>
        <v>0</v>
      </c>
      <c r="AD27" s="534">
        <f t="shared" si="23"/>
        <v>0</v>
      </c>
      <c r="AE27" s="386"/>
      <c r="AF27" s="405">
        <f t="shared" si="24"/>
        <v>0</v>
      </c>
      <c r="AG27" s="374"/>
      <c r="AH27" s="544"/>
    </row>
    <row r="28" spans="1:34" s="346" customFormat="1" hidden="1" x14ac:dyDescent="0.2">
      <c r="A28" s="384">
        <f t="shared" si="14"/>
        <v>0</v>
      </c>
      <c r="B28" s="385"/>
      <c r="C28" s="374"/>
      <c r="D28" s="438"/>
      <c r="E28" s="352"/>
      <c r="F28" s="353"/>
      <c r="G28" s="353"/>
      <c r="H28" s="353"/>
      <c r="I28" s="353"/>
      <c r="J28" s="394">
        <f t="shared" si="5"/>
        <v>0</v>
      </c>
      <c r="K28" s="374"/>
      <c r="L28" s="374"/>
      <c r="M28" s="354"/>
      <c r="N28" s="355"/>
      <c r="O28" s="355"/>
      <c r="P28" s="355"/>
      <c r="Q28" s="355"/>
      <c r="R28" s="355"/>
      <c r="S28" s="356"/>
      <c r="T28" s="357"/>
      <c r="U28" s="338">
        <f t="shared" si="15"/>
        <v>0</v>
      </c>
      <c r="V28" s="374"/>
      <c r="W28" s="399">
        <f t="shared" si="16"/>
        <v>0</v>
      </c>
      <c r="X28" s="400">
        <f t="shared" si="17"/>
        <v>0</v>
      </c>
      <c r="Y28" s="400">
        <f t="shared" si="18"/>
        <v>0</v>
      </c>
      <c r="Z28" s="400">
        <f t="shared" si="19"/>
        <v>0</v>
      </c>
      <c r="AA28" s="400">
        <f t="shared" si="20"/>
        <v>0</v>
      </c>
      <c r="AB28" s="400">
        <f t="shared" si="21"/>
        <v>0</v>
      </c>
      <c r="AC28" s="400">
        <f t="shared" si="22"/>
        <v>0</v>
      </c>
      <c r="AD28" s="534">
        <f t="shared" si="23"/>
        <v>0</v>
      </c>
      <c r="AE28" s="386"/>
      <c r="AF28" s="405">
        <f t="shared" si="24"/>
        <v>0</v>
      </c>
      <c r="AG28" s="374"/>
      <c r="AH28" s="544"/>
    </row>
    <row r="29" spans="1:34" s="346" customFormat="1" hidden="1" x14ac:dyDescent="0.2">
      <c r="A29" s="384">
        <f t="shared" si="14"/>
        <v>0</v>
      </c>
      <c r="B29" s="385"/>
      <c r="C29" s="374"/>
      <c r="D29" s="438"/>
      <c r="E29" s="352"/>
      <c r="F29" s="353"/>
      <c r="G29" s="353"/>
      <c r="H29" s="353"/>
      <c r="I29" s="353"/>
      <c r="J29" s="394">
        <f t="shared" si="5"/>
        <v>0</v>
      </c>
      <c r="K29" s="374"/>
      <c r="L29" s="374"/>
      <c r="M29" s="354"/>
      <c r="N29" s="355"/>
      <c r="O29" s="355"/>
      <c r="P29" s="355"/>
      <c r="Q29" s="355"/>
      <c r="R29" s="355"/>
      <c r="S29" s="356"/>
      <c r="T29" s="357"/>
      <c r="U29" s="338">
        <f t="shared" si="15"/>
        <v>0</v>
      </c>
      <c r="V29" s="374"/>
      <c r="W29" s="399">
        <f t="shared" si="16"/>
        <v>0</v>
      </c>
      <c r="X29" s="400">
        <f t="shared" si="17"/>
        <v>0</v>
      </c>
      <c r="Y29" s="400">
        <f t="shared" si="18"/>
        <v>0</v>
      </c>
      <c r="Z29" s="400">
        <f t="shared" si="19"/>
        <v>0</v>
      </c>
      <c r="AA29" s="400">
        <f t="shared" si="20"/>
        <v>0</v>
      </c>
      <c r="AB29" s="400">
        <f t="shared" si="21"/>
        <v>0</v>
      </c>
      <c r="AC29" s="400">
        <f t="shared" si="22"/>
        <v>0</v>
      </c>
      <c r="AD29" s="534">
        <f t="shared" si="23"/>
        <v>0</v>
      </c>
      <c r="AE29" s="386"/>
      <c r="AF29" s="405">
        <f t="shared" si="24"/>
        <v>0</v>
      </c>
      <c r="AG29" s="374"/>
      <c r="AH29" s="544"/>
    </row>
    <row r="30" spans="1:34" s="346" customFormat="1" hidden="1" x14ac:dyDescent="0.2">
      <c r="A30" s="384">
        <f t="shared" si="14"/>
        <v>0</v>
      </c>
      <c r="B30" s="385"/>
      <c r="C30" s="374"/>
      <c r="D30" s="438"/>
      <c r="E30" s="352"/>
      <c r="F30" s="353"/>
      <c r="G30" s="353"/>
      <c r="H30" s="353"/>
      <c r="I30" s="353"/>
      <c r="J30" s="394">
        <f t="shared" si="5"/>
        <v>0</v>
      </c>
      <c r="K30" s="374"/>
      <c r="L30" s="374"/>
      <c r="M30" s="354"/>
      <c r="N30" s="355"/>
      <c r="O30" s="355"/>
      <c r="P30" s="355"/>
      <c r="Q30" s="355"/>
      <c r="R30" s="355"/>
      <c r="S30" s="356"/>
      <c r="T30" s="357"/>
      <c r="U30" s="338">
        <f t="shared" si="15"/>
        <v>0</v>
      </c>
      <c r="V30" s="374"/>
      <c r="W30" s="399">
        <f t="shared" si="16"/>
        <v>0</v>
      </c>
      <c r="X30" s="400">
        <f t="shared" si="17"/>
        <v>0</v>
      </c>
      <c r="Y30" s="400">
        <f t="shared" si="18"/>
        <v>0</v>
      </c>
      <c r="Z30" s="400">
        <f t="shared" si="19"/>
        <v>0</v>
      </c>
      <c r="AA30" s="400">
        <f t="shared" si="20"/>
        <v>0</v>
      </c>
      <c r="AB30" s="400">
        <f t="shared" si="21"/>
        <v>0</v>
      </c>
      <c r="AC30" s="400">
        <f t="shared" si="22"/>
        <v>0</v>
      </c>
      <c r="AD30" s="534">
        <f t="shared" si="23"/>
        <v>0</v>
      </c>
      <c r="AE30" s="386"/>
      <c r="AF30" s="405">
        <f t="shared" si="24"/>
        <v>0</v>
      </c>
      <c r="AG30" s="374"/>
      <c r="AH30" s="544"/>
    </row>
    <row r="31" spans="1:34" s="346" customFormat="1" hidden="1" x14ac:dyDescent="0.2">
      <c r="A31" s="384">
        <f t="shared" si="14"/>
        <v>0</v>
      </c>
      <c r="B31" s="385"/>
      <c r="C31" s="374"/>
      <c r="D31" s="438"/>
      <c r="E31" s="352"/>
      <c r="F31" s="353"/>
      <c r="G31" s="353"/>
      <c r="H31" s="353"/>
      <c r="I31" s="353"/>
      <c r="J31" s="394">
        <f t="shared" si="5"/>
        <v>0</v>
      </c>
      <c r="K31" s="374"/>
      <c r="L31" s="374"/>
      <c r="M31" s="354"/>
      <c r="N31" s="355"/>
      <c r="O31" s="355"/>
      <c r="P31" s="355"/>
      <c r="Q31" s="355"/>
      <c r="R31" s="355"/>
      <c r="S31" s="356"/>
      <c r="T31" s="357"/>
      <c r="U31" s="338">
        <f t="shared" si="15"/>
        <v>0</v>
      </c>
      <c r="V31" s="374"/>
      <c r="W31" s="399">
        <f t="shared" si="16"/>
        <v>0</v>
      </c>
      <c r="X31" s="400">
        <f t="shared" si="17"/>
        <v>0</v>
      </c>
      <c r="Y31" s="400">
        <f t="shared" si="18"/>
        <v>0</v>
      </c>
      <c r="Z31" s="400">
        <f t="shared" si="19"/>
        <v>0</v>
      </c>
      <c r="AA31" s="400">
        <f t="shared" si="20"/>
        <v>0</v>
      </c>
      <c r="AB31" s="400">
        <f t="shared" si="21"/>
        <v>0</v>
      </c>
      <c r="AC31" s="400">
        <f t="shared" si="22"/>
        <v>0</v>
      </c>
      <c r="AD31" s="534">
        <f t="shared" si="23"/>
        <v>0</v>
      </c>
      <c r="AE31" s="386"/>
      <c r="AF31" s="405">
        <f t="shared" si="24"/>
        <v>0</v>
      </c>
      <c r="AG31" s="374"/>
      <c r="AH31" s="544"/>
    </row>
    <row r="32" spans="1:34" s="346" customFormat="1" hidden="1" x14ac:dyDescent="0.2">
      <c r="A32" s="384">
        <f t="shared" si="14"/>
        <v>0</v>
      </c>
      <c r="B32" s="385"/>
      <c r="C32" s="374"/>
      <c r="D32" s="438"/>
      <c r="E32" s="352"/>
      <c r="F32" s="353"/>
      <c r="G32" s="353"/>
      <c r="H32" s="353"/>
      <c r="I32" s="353"/>
      <c r="J32" s="394">
        <f t="shared" si="5"/>
        <v>0</v>
      </c>
      <c r="K32" s="374"/>
      <c r="L32" s="374"/>
      <c r="M32" s="354"/>
      <c r="N32" s="355"/>
      <c r="O32" s="355"/>
      <c r="P32" s="355"/>
      <c r="Q32" s="355"/>
      <c r="R32" s="355"/>
      <c r="S32" s="356"/>
      <c r="T32" s="357"/>
      <c r="U32" s="338">
        <f t="shared" si="15"/>
        <v>0</v>
      </c>
      <c r="V32" s="374"/>
      <c r="W32" s="399">
        <f t="shared" si="16"/>
        <v>0</v>
      </c>
      <c r="X32" s="400">
        <f t="shared" si="17"/>
        <v>0</v>
      </c>
      <c r="Y32" s="400">
        <f t="shared" si="18"/>
        <v>0</v>
      </c>
      <c r="Z32" s="400">
        <f t="shared" si="19"/>
        <v>0</v>
      </c>
      <c r="AA32" s="400">
        <f t="shared" si="20"/>
        <v>0</v>
      </c>
      <c r="AB32" s="400">
        <f t="shared" si="21"/>
        <v>0</v>
      </c>
      <c r="AC32" s="400">
        <f t="shared" si="22"/>
        <v>0</v>
      </c>
      <c r="AD32" s="534">
        <f t="shared" si="23"/>
        <v>0</v>
      </c>
      <c r="AE32" s="386"/>
      <c r="AF32" s="405">
        <f t="shared" si="24"/>
        <v>0</v>
      </c>
      <c r="AG32" s="374"/>
      <c r="AH32" s="544"/>
    </row>
    <row r="33" spans="1:34" s="346" customFormat="1" hidden="1" x14ac:dyDescent="0.2">
      <c r="A33" s="384">
        <f t="shared" si="14"/>
        <v>0</v>
      </c>
      <c r="B33" s="385"/>
      <c r="C33" s="374"/>
      <c r="D33" s="438"/>
      <c r="E33" s="352"/>
      <c r="F33" s="353"/>
      <c r="G33" s="353"/>
      <c r="H33" s="353"/>
      <c r="I33" s="353"/>
      <c r="J33" s="394">
        <f t="shared" si="5"/>
        <v>0</v>
      </c>
      <c r="K33" s="374"/>
      <c r="L33" s="374"/>
      <c r="M33" s="354"/>
      <c r="N33" s="355"/>
      <c r="O33" s="355"/>
      <c r="P33" s="355"/>
      <c r="Q33" s="355"/>
      <c r="R33" s="355"/>
      <c r="S33" s="356"/>
      <c r="T33" s="357"/>
      <c r="U33" s="338">
        <f t="shared" si="15"/>
        <v>0</v>
      </c>
      <c r="V33" s="374"/>
      <c r="W33" s="399">
        <f t="shared" si="16"/>
        <v>0</v>
      </c>
      <c r="X33" s="400">
        <f t="shared" si="17"/>
        <v>0</v>
      </c>
      <c r="Y33" s="400">
        <f t="shared" si="18"/>
        <v>0</v>
      </c>
      <c r="Z33" s="400">
        <f t="shared" si="19"/>
        <v>0</v>
      </c>
      <c r="AA33" s="400">
        <f t="shared" si="20"/>
        <v>0</v>
      </c>
      <c r="AB33" s="400">
        <f t="shared" si="21"/>
        <v>0</v>
      </c>
      <c r="AC33" s="400">
        <f t="shared" si="22"/>
        <v>0</v>
      </c>
      <c r="AD33" s="534">
        <f t="shared" si="23"/>
        <v>0</v>
      </c>
      <c r="AE33" s="386"/>
      <c r="AF33" s="405">
        <f t="shared" si="24"/>
        <v>0</v>
      </c>
      <c r="AG33" s="374"/>
      <c r="AH33" s="544"/>
    </row>
    <row r="34" spans="1:34" s="346" customFormat="1" hidden="1" x14ac:dyDescent="0.2">
      <c r="A34" s="384">
        <f t="shared" si="14"/>
        <v>0</v>
      </c>
      <c r="B34" s="385"/>
      <c r="C34" s="374"/>
      <c r="D34" s="438"/>
      <c r="E34" s="352"/>
      <c r="F34" s="353"/>
      <c r="G34" s="353"/>
      <c r="H34" s="353"/>
      <c r="I34" s="353"/>
      <c r="J34" s="394">
        <f t="shared" si="5"/>
        <v>0</v>
      </c>
      <c r="K34" s="374"/>
      <c r="L34" s="374"/>
      <c r="M34" s="354"/>
      <c r="N34" s="355"/>
      <c r="O34" s="355"/>
      <c r="P34" s="355"/>
      <c r="Q34" s="355"/>
      <c r="R34" s="355"/>
      <c r="S34" s="356"/>
      <c r="T34" s="357"/>
      <c r="U34" s="338">
        <f t="shared" si="15"/>
        <v>0</v>
      </c>
      <c r="V34" s="374"/>
      <c r="W34" s="399">
        <f t="shared" si="16"/>
        <v>0</v>
      </c>
      <c r="X34" s="400">
        <f t="shared" si="17"/>
        <v>0</v>
      </c>
      <c r="Y34" s="400">
        <f t="shared" si="18"/>
        <v>0</v>
      </c>
      <c r="Z34" s="400">
        <f t="shared" si="19"/>
        <v>0</v>
      </c>
      <c r="AA34" s="400">
        <f t="shared" si="20"/>
        <v>0</v>
      </c>
      <c r="AB34" s="400">
        <f t="shared" si="21"/>
        <v>0</v>
      </c>
      <c r="AC34" s="400">
        <f t="shared" si="22"/>
        <v>0</v>
      </c>
      <c r="AD34" s="534">
        <f t="shared" si="23"/>
        <v>0</v>
      </c>
      <c r="AE34" s="386"/>
      <c r="AF34" s="405">
        <f t="shared" si="24"/>
        <v>0</v>
      </c>
      <c r="AG34" s="374"/>
      <c r="AH34" s="544"/>
    </row>
    <row r="35" spans="1:34" s="346" customFormat="1" hidden="1" x14ac:dyDescent="0.2">
      <c r="A35" s="384">
        <f t="shared" si="14"/>
        <v>0</v>
      </c>
      <c r="B35" s="385"/>
      <c r="C35" s="374"/>
      <c r="D35" s="438"/>
      <c r="E35" s="352"/>
      <c r="F35" s="353"/>
      <c r="G35" s="353"/>
      <c r="H35" s="353"/>
      <c r="I35" s="353"/>
      <c r="J35" s="394">
        <f t="shared" si="5"/>
        <v>0</v>
      </c>
      <c r="K35" s="374"/>
      <c r="L35" s="374"/>
      <c r="M35" s="354"/>
      <c r="N35" s="355"/>
      <c r="O35" s="355"/>
      <c r="P35" s="355"/>
      <c r="Q35" s="355"/>
      <c r="R35" s="355"/>
      <c r="S35" s="356"/>
      <c r="T35" s="357"/>
      <c r="U35" s="338">
        <f t="shared" si="15"/>
        <v>0</v>
      </c>
      <c r="V35" s="374"/>
      <c r="W35" s="399">
        <f t="shared" si="16"/>
        <v>0</v>
      </c>
      <c r="X35" s="400">
        <f t="shared" si="17"/>
        <v>0</v>
      </c>
      <c r="Y35" s="400">
        <f t="shared" si="18"/>
        <v>0</v>
      </c>
      <c r="Z35" s="400">
        <f t="shared" si="19"/>
        <v>0</v>
      </c>
      <c r="AA35" s="400">
        <f t="shared" si="20"/>
        <v>0</v>
      </c>
      <c r="AB35" s="400">
        <f t="shared" si="21"/>
        <v>0</v>
      </c>
      <c r="AC35" s="400">
        <f t="shared" si="22"/>
        <v>0</v>
      </c>
      <c r="AD35" s="534">
        <f t="shared" si="23"/>
        <v>0</v>
      </c>
      <c r="AE35" s="386"/>
      <c r="AF35" s="405">
        <f t="shared" si="24"/>
        <v>0</v>
      </c>
      <c r="AG35" s="374"/>
      <c r="AH35" s="544"/>
    </row>
    <row r="36" spans="1:34" s="346" customFormat="1" hidden="1" x14ac:dyDescent="0.2">
      <c r="A36" s="384">
        <f t="shared" si="14"/>
        <v>0</v>
      </c>
      <c r="B36" s="385"/>
      <c r="C36" s="374"/>
      <c r="D36" s="438"/>
      <c r="E36" s="352"/>
      <c r="F36" s="353"/>
      <c r="G36" s="353"/>
      <c r="H36" s="353"/>
      <c r="I36" s="353"/>
      <c r="J36" s="394">
        <f t="shared" si="5"/>
        <v>0</v>
      </c>
      <c r="K36" s="374"/>
      <c r="L36" s="374"/>
      <c r="M36" s="354"/>
      <c r="N36" s="355"/>
      <c r="O36" s="355"/>
      <c r="P36" s="355"/>
      <c r="Q36" s="355"/>
      <c r="R36" s="355"/>
      <c r="S36" s="356"/>
      <c r="T36" s="357"/>
      <c r="U36" s="338">
        <f t="shared" si="15"/>
        <v>0</v>
      </c>
      <c r="V36" s="374"/>
      <c r="W36" s="399">
        <f t="shared" si="16"/>
        <v>0</v>
      </c>
      <c r="X36" s="400">
        <f t="shared" si="17"/>
        <v>0</v>
      </c>
      <c r="Y36" s="400">
        <f t="shared" si="18"/>
        <v>0</v>
      </c>
      <c r="Z36" s="400">
        <f t="shared" si="19"/>
        <v>0</v>
      </c>
      <c r="AA36" s="400">
        <f t="shared" si="20"/>
        <v>0</v>
      </c>
      <c r="AB36" s="400">
        <f t="shared" si="21"/>
        <v>0</v>
      </c>
      <c r="AC36" s="400">
        <f t="shared" si="22"/>
        <v>0</v>
      </c>
      <c r="AD36" s="534">
        <f t="shared" si="23"/>
        <v>0</v>
      </c>
      <c r="AE36" s="386"/>
      <c r="AF36" s="405">
        <f t="shared" si="24"/>
        <v>0</v>
      </c>
      <c r="AG36" s="374"/>
      <c r="AH36" s="544"/>
    </row>
    <row r="37" spans="1:34" s="346" customFormat="1" hidden="1" x14ac:dyDescent="0.2">
      <c r="A37" s="384">
        <f t="shared" si="14"/>
        <v>0</v>
      </c>
      <c r="B37" s="385"/>
      <c r="C37" s="374"/>
      <c r="D37" s="438"/>
      <c r="E37" s="352"/>
      <c r="F37" s="353"/>
      <c r="G37" s="353"/>
      <c r="H37" s="353"/>
      <c r="I37" s="353"/>
      <c r="J37" s="394">
        <f t="shared" si="5"/>
        <v>0</v>
      </c>
      <c r="K37" s="374"/>
      <c r="L37" s="374"/>
      <c r="M37" s="354"/>
      <c r="N37" s="355"/>
      <c r="O37" s="355"/>
      <c r="P37" s="355"/>
      <c r="Q37" s="355"/>
      <c r="R37" s="355"/>
      <c r="S37" s="356"/>
      <c r="T37" s="357"/>
      <c r="U37" s="338">
        <f t="shared" si="15"/>
        <v>0</v>
      </c>
      <c r="V37" s="374"/>
      <c r="W37" s="399">
        <f t="shared" si="16"/>
        <v>0</v>
      </c>
      <c r="X37" s="400">
        <f t="shared" si="17"/>
        <v>0</v>
      </c>
      <c r="Y37" s="400">
        <f t="shared" si="18"/>
        <v>0</v>
      </c>
      <c r="Z37" s="400">
        <f t="shared" si="19"/>
        <v>0</v>
      </c>
      <c r="AA37" s="400">
        <f t="shared" si="20"/>
        <v>0</v>
      </c>
      <c r="AB37" s="400">
        <f t="shared" si="21"/>
        <v>0</v>
      </c>
      <c r="AC37" s="400">
        <f t="shared" si="22"/>
        <v>0</v>
      </c>
      <c r="AD37" s="534">
        <f t="shared" si="23"/>
        <v>0</v>
      </c>
      <c r="AE37" s="386"/>
      <c r="AF37" s="405">
        <f t="shared" si="24"/>
        <v>0</v>
      </c>
      <c r="AG37" s="374"/>
      <c r="AH37" s="544"/>
    </row>
    <row r="38" spans="1:34" s="346" customFormat="1" hidden="1" x14ac:dyDescent="0.2">
      <c r="A38" s="384">
        <f t="shared" si="14"/>
        <v>0</v>
      </c>
      <c r="B38" s="385"/>
      <c r="C38" s="374"/>
      <c r="D38" s="438"/>
      <c r="E38" s="352"/>
      <c r="F38" s="353"/>
      <c r="G38" s="353"/>
      <c r="H38" s="353"/>
      <c r="I38" s="353"/>
      <c r="J38" s="394">
        <f t="shared" si="5"/>
        <v>0</v>
      </c>
      <c r="K38" s="374"/>
      <c r="L38" s="374"/>
      <c r="M38" s="354"/>
      <c r="N38" s="355"/>
      <c r="O38" s="355"/>
      <c r="P38" s="355"/>
      <c r="Q38" s="355"/>
      <c r="R38" s="355"/>
      <c r="S38" s="356"/>
      <c r="T38" s="357"/>
      <c r="U38" s="338">
        <f t="shared" si="15"/>
        <v>0</v>
      </c>
      <c r="V38" s="374"/>
      <c r="W38" s="399">
        <f t="shared" si="16"/>
        <v>0</v>
      </c>
      <c r="X38" s="400">
        <f t="shared" si="17"/>
        <v>0</v>
      </c>
      <c r="Y38" s="400">
        <f t="shared" si="18"/>
        <v>0</v>
      </c>
      <c r="Z38" s="400">
        <f t="shared" si="19"/>
        <v>0</v>
      </c>
      <c r="AA38" s="400">
        <f t="shared" si="20"/>
        <v>0</v>
      </c>
      <c r="AB38" s="400">
        <f t="shared" si="21"/>
        <v>0</v>
      </c>
      <c r="AC38" s="400">
        <f t="shared" si="22"/>
        <v>0</v>
      </c>
      <c r="AD38" s="534">
        <f t="shared" si="23"/>
        <v>0</v>
      </c>
      <c r="AE38" s="386"/>
      <c r="AF38" s="405">
        <f t="shared" si="24"/>
        <v>0</v>
      </c>
      <c r="AG38" s="374"/>
      <c r="AH38" s="544"/>
    </row>
    <row r="39" spans="1:34" s="346" customFormat="1" hidden="1" x14ac:dyDescent="0.2">
      <c r="A39" s="384">
        <f t="shared" si="14"/>
        <v>0</v>
      </c>
      <c r="B39" s="385"/>
      <c r="C39" s="374"/>
      <c r="D39" s="438"/>
      <c r="E39" s="352"/>
      <c r="F39" s="353"/>
      <c r="G39" s="353"/>
      <c r="H39" s="353"/>
      <c r="I39" s="353"/>
      <c r="J39" s="394">
        <f t="shared" si="5"/>
        <v>0</v>
      </c>
      <c r="K39" s="374"/>
      <c r="L39" s="374"/>
      <c r="M39" s="354"/>
      <c r="N39" s="355"/>
      <c r="O39" s="355"/>
      <c r="P39" s="355"/>
      <c r="Q39" s="355"/>
      <c r="R39" s="355"/>
      <c r="S39" s="356"/>
      <c r="T39" s="357"/>
      <c r="U39" s="338">
        <f t="shared" si="15"/>
        <v>0</v>
      </c>
      <c r="V39" s="374"/>
      <c r="W39" s="399">
        <f t="shared" si="16"/>
        <v>0</v>
      </c>
      <c r="X39" s="400">
        <f t="shared" si="17"/>
        <v>0</v>
      </c>
      <c r="Y39" s="400">
        <f t="shared" si="18"/>
        <v>0</v>
      </c>
      <c r="Z39" s="400">
        <f t="shared" si="19"/>
        <v>0</v>
      </c>
      <c r="AA39" s="400">
        <f t="shared" si="20"/>
        <v>0</v>
      </c>
      <c r="AB39" s="400">
        <f t="shared" si="21"/>
        <v>0</v>
      </c>
      <c r="AC39" s="400">
        <f t="shared" si="22"/>
        <v>0</v>
      </c>
      <c r="AD39" s="534">
        <f t="shared" si="23"/>
        <v>0</v>
      </c>
      <c r="AE39" s="386"/>
      <c r="AF39" s="405">
        <f t="shared" si="24"/>
        <v>0</v>
      </c>
      <c r="AG39" s="374"/>
      <c r="AH39" s="544"/>
    </row>
    <row r="40" spans="1:34" s="346" customFormat="1" hidden="1" x14ac:dyDescent="0.2">
      <c r="A40" s="384">
        <f t="shared" si="14"/>
        <v>0</v>
      </c>
      <c r="B40" s="385"/>
      <c r="C40" s="374"/>
      <c r="D40" s="438"/>
      <c r="E40" s="352"/>
      <c r="F40" s="353"/>
      <c r="G40" s="353"/>
      <c r="H40" s="353"/>
      <c r="I40" s="353"/>
      <c r="J40" s="394">
        <f t="shared" si="5"/>
        <v>0</v>
      </c>
      <c r="K40" s="374"/>
      <c r="L40" s="374"/>
      <c r="M40" s="354"/>
      <c r="N40" s="355"/>
      <c r="O40" s="355"/>
      <c r="P40" s="355"/>
      <c r="Q40" s="355"/>
      <c r="R40" s="355"/>
      <c r="S40" s="356"/>
      <c r="T40" s="357"/>
      <c r="U40" s="338">
        <f t="shared" si="15"/>
        <v>0</v>
      </c>
      <c r="V40" s="374"/>
      <c r="W40" s="399">
        <f t="shared" si="16"/>
        <v>0</v>
      </c>
      <c r="X40" s="400">
        <f t="shared" si="17"/>
        <v>0</v>
      </c>
      <c r="Y40" s="400">
        <f t="shared" si="18"/>
        <v>0</v>
      </c>
      <c r="Z40" s="400">
        <f t="shared" si="19"/>
        <v>0</v>
      </c>
      <c r="AA40" s="400">
        <f t="shared" si="20"/>
        <v>0</v>
      </c>
      <c r="AB40" s="400">
        <f t="shared" si="21"/>
        <v>0</v>
      </c>
      <c r="AC40" s="400">
        <f t="shared" si="22"/>
        <v>0</v>
      </c>
      <c r="AD40" s="534">
        <f t="shared" si="23"/>
        <v>0</v>
      </c>
      <c r="AE40" s="386"/>
      <c r="AF40" s="405">
        <f t="shared" si="24"/>
        <v>0</v>
      </c>
      <c r="AG40" s="374"/>
      <c r="AH40" s="544"/>
    </row>
    <row r="41" spans="1:34" s="346" customFormat="1" hidden="1" x14ac:dyDescent="0.2">
      <c r="A41" s="384">
        <f t="shared" si="14"/>
        <v>0</v>
      </c>
      <c r="B41" s="385"/>
      <c r="C41" s="374"/>
      <c r="D41" s="438"/>
      <c r="E41" s="352"/>
      <c r="F41" s="353"/>
      <c r="G41" s="353"/>
      <c r="H41" s="353"/>
      <c r="I41" s="353"/>
      <c r="J41" s="394">
        <f t="shared" si="5"/>
        <v>0</v>
      </c>
      <c r="K41" s="374"/>
      <c r="L41" s="374"/>
      <c r="M41" s="354"/>
      <c r="N41" s="355"/>
      <c r="O41" s="355"/>
      <c r="P41" s="355"/>
      <c r="Q41" s="355"/>
      <c r="R41" s="355"/>
      <c r="S41" s="356"/>
      <c r="T41" s="357"/>
      <c r="U41" s="338">
        <f t="shared" si="15"/>
        <v>0</v>
      </c>
      <c r="V41" s="374"/>
      <c r="W41" s="399">
        <f t="shared" si="16"/>
        <v>0</v>
      </c>
      <c r="X41" s="400">
        <f t="shared" si="17"/>
        <v>0</v>
      </c>
      <c r="Y41" s="400">
        <f t="shared" si="18"/>
        <v>0</v>
      </c>
      <c r="Z41" s="400">
        <f t="shared" si="19"/>
        <v>0</v>
      </c>
      <c r="AA41" s="400">
        <f t="shared" si="20"/>
        <v>0</v>
      </c>
      <c r="AB41" s="400">
        <f t="shared" si="21"/>
        <v>0</v>
      </c>
      <c r="AC41" s="400">
        <f t="shared" si="22"/>
        <v>0</v>
      </c>
      <c r="AD41" s="534">
        <f t="shared" si="23"/>
        <v>0</v>
      </c>
      <c r="AE41" s="386"/>
      <c r="AF41" s="405">
        <f t="shared" si="24"/>
        <v>0</v>
      </c>
      <c r="AG41" s="374"/>
      <c r="AH41" s="544"/>
    </row>
    <row r="42" spans="1:34" s="346" customFormat="1" hidden="1" x14ac:dyDescent="0.2">
      <c r="A42" s="384">
        <f t="shared" si="14"/>
        <v>0</v>
      </c>
      <c r="B42" s="385"/>
      <c r="C42" s="374"/>
      <c r="D42" s="438"/>
      <c r="E42" s="352"/>
      <c r="F42" s="353"/>
      <c r="G42" s="353"/>
      <c r="H42" s="353"/>
      <c r="I42" s="353"/>
      <c r="J42" s="394">
        <f t="shared" si="5"/>
        <v>0</v>
      </c>
      <c r="K42" s="374"/>
      <c r="L42" s="374"/>
      <c r="M42" s="354"/>
      <c r="N42" s="355"/>
      <c r="O42" s="355"/>
      <c r="P42" s="355"/>
      <c r="Q42" s="355"/>
      <c r="R42" s="355"/>
      <c r="S42" s="356"/>
      <c r="T42" s="357"/>
      <c r="U42" s="338">
        <f t="shared" si="15"/>
        <v>0</v>
      </c>
      <c r="V42" s="374"/>
      <c r="W42" s="399">
        <f t="shared" si="16"/>
        <v>0</v>
      </c>
      <c r="X42" s="400">
        <f t="shared" si="17"/>
        <v>0</v>
      </c>
      <c r="Y42" s="400">
        <f t="shared" si="18"/>
        <v>0</v>
      </c>
      <c r="Z42" s="400">
        <f t="shared" si="19"/>
        <v>0</v>
      </c>
      <c r="AA42" s="400">
        <f t="shared" si="20"/>
        <v>0</v>
      </c>
      <c r="AB42" s="400">
        <f t="shared" si="21"/>
        <v>0</v>
      </c>
      <c r="AC42" s="400">
        <f t="shared" si="22"/>
        <v>0</v>
      </c>
      <c r="AD42" s="534">
        <f t="shared" si="23"/>
        <v>0</v>
      </c>
      <c r="AE42" s="386"/>
      <c r="AF42" s="405">
        <f t="shared" si="24"/>
        <v>0</v>
      </c>
      <c r="AG42" s="374"/>
      <c r="AH42" s="544"/>
    </row>
    <row r="43" spans="1:34" s="346" customFormat="1" hidden="1" x14ac:dyDescent="0.2">
      <c r="A43" s="384">
        <f t="shared" si="14"/>
        <v>0</v>
      </c>
      <c r="B43" s="385"/>
      <c r="C43" s="374"/>
      <c r="D43" s="438"/>
      <c r="E43" s="352"/>
      <c r="F43" s="353"/>
      <c r="G43" s="353"/>
      <c r="H43" s="353"/>
      <c r="I43" s="353"/>
      <c r="J43" s="394">
        <f t="shared" si="5"/>
        <v>0</v>
      </c>
      <c r="K43" s="374"/>
      <c r="L43" s="374"/>
      <c r="M43" s="354"/>
      <c r="N43" s="355"/>
      <c r="O43" s="355"/>
      <c r="P43" s="355"/>
      <c r="Q43" s="355"/>
      <c r="R43" s="355"/>
      <c r="S43" s="356"/>
      <c r="T43" s="357"/>
      <c r="U43" s="338">
        <f t="shared" si="15"/>
        <v>0</v>
      </c>
      <c r="V43" s="374"/>
      <c r="W43" s="399">
        <f t="shared" si="16"/>
        <v>0</v>
      </c>
      <c r="X43" s="400">
        <f t="shared" si="17"/>
        <v>0</v>
      </c>
      <c r="Y43" s="400">
        <f t="shared" si="18"/>
        <v>0</v>
      </c>
      <c r="Z43" s="400">
        <f t="shared" si="19"/>
        <v>0</v>
      </c>
      <c r="AA43" s="400">
        <f t="shared" si="20"/>
        <v>0</v>
      </c>
      <c r="AB43" s="400">
        <f t="shared" si="21"/>
        <v>0</v>
      </c>
      <c r="AC43" s="400">
        <f t="shared" si="22"/>
        <v>0</v>
      </c>
      <c r="AD43" s="534">
        <f t="shared" si="23"/>
        <v>0</v>
      </c>
      <c r="AE43" s="386"/>
      <c r="AF43" s="405">
        <f t="shared" si="24"/>
        <v>0</v>
      </c>
      <c r="AG43" s="374"/>
      <c r="AH43" s="544"/>
    </row>
    <row r="44" spans="1:34" s="346" customFormat="1" hidden="1" x14ac:dyDescent="0.2">
      <c r="A44" s="384">
        <f t="shared" si="14"/>
        <v>0</v>
      </c>
      <c r="B44" s="385"/>
      <c r="C44" s="374"/>
      <c r="D44" s="438"/>
      <c r="E44" s="352"/>
      <c r="F44" s="353"/>
      <c r="G44" s="353"/>
      <c r="H44" s="353"/>
      <c r="I44" s="353"/>
      <c r="J44" s="394">
        <f t="shared" si="5"/>
        <v>0</v>
      </c>
      <c r="K44" s="374"/>
      <c r="L44" s="374"/>
      <c r="M44" s="354"/>
      <c r="N44" s="355"/>
      <c r="O44" s="355"/>
      <c r="P44" s="355"/>
      <c r="Q44" s="355"/>
      <c r="R44" s="355"/>
      <c r="S44" s="356"/>
      <c r="T44" s="357"/>
      <c r="U44" s="338">
        <f t="shared" si="15"/>
        <v>0</v>
      </c>
      <c r="V44" s="374"/>
      <c r="W44" s="399">
        <f t="shared" si="16"/>
        <v>0</v>
      </c>
      <c r="X44" s="400">
        <f t="shared" si="17"/>
        <v>0</v>
      </c>
      <c r="Y44" s="400">
        <f t="shared" si="18"/>
        <v>0</v>
      </c>
      <c r="Z44" s="400">
        <f t="shared" si="19"/>
        <v>0</v>
      </c>
      <c r="AA44" s="400">
        <f t="shared" si="20"/>
        <v>0</v>
      </c>
      <c r="AB44" s="400">
        <f t="shared" si="21"/>
        <v>0</v>
      </c>
      <c r="AC44" s="400">
        <f t="shared" si="22"/>
        <v>0</v>
      </c>
      <c r="AD44" s="534">
        <f t="shared" si="23"/>
        <v>0</v>
      </c>
      <c r="AE44" s="386"/>
      <c r="AF44" s="405">
        <f t="shared" si="24"/>
        <v>0</v>
      </c>
      <c r="AG44" s="374"/>
      <c r="AH44" s="544"/>
    </row>
    <row r="45" spans="1:34" s="346" customFormat="1" hidden="1" x14ac:dyDescent="0.2">
      <c r="A45" s="384">
        <f t="shared" si="14"/>
        <v>0</v>
      </c>
      <c r="B45" s="385"/>
      <c r="C45" s="374"/>
      <c r="D45" s="438"/>
      <c r="E45" s="352"/>
      <c r="F45" s="353"/>
      <c r="G45" s="353"/>
      <c r="H45" s="353"/>
      <c r="I45" s="353"/>
      <c r="J45" s="394">
        <f t="shared" si="5"/>
        <v>0</v>
      </c>
      <c r="K45" s="374"/>
      <c r="L45" s="374"/>
      <c r="M45" s="354"/>
      <c r="N45" s="355"/>
      <c r="O45" s="355"/>
      <c r="P45" s="355"/>
      <c r="Q45" s="355"/>
      <c r="R45" s="355"/>
      <c r="S45" s="356"/>
      <c r="T45" s="357"/>
      <c r="U45" s="338">
        <f t="shared" si="15"/>
        <v>0</v>
      </c>
      <c r="V45" s="374"/>
      <c r="W45" s="399">
        <f t="shared" si="16"/>
        <v>0</v>
      </c>
      <c r="X45" s="400">
        <f t="shared" si="17"/>
        <v>0</v>
      </c>
      <c r="Y45" s="400">
        <f t="shared" si="18"/>
        <v>0</v>
      </c>
      <c r="Z45" s="400">
        <f t="shared" si="19"/>
        <v>0</v>
      </c>
      <c r="AA45" s="400">
        <f t="shared" si="20"/>
        <v>0</v>
      </c>
      <c r="AB45" s="400">
        <f t="shared" si="21"/>
        <v>0</v>
      </c>
      <c r="AC45" s="400">
        <f t="shared" si="22"/>
        <v>0</v>
      </c>
      <c r="AD45" s="534">
        <f t="shared" si="23"/>
        <v>0</v>
      </c>
      <c r="AE45" s="386"/>
      <c r="AF45" s="405">
        <f t="shared" si="24"/>
        <v>0</v>
      </c>
      <c r="AG45" s="374"/>
      <c r="AH45" s="544"/>
    </row>
    <row r="46" spans="1:34" s="346" customFormat="1" hidden="1" x14ac:dyDescent="0.2">
      <c r="A46" s="384">
        <f t="shared" si="14"/>
        <v>0</v>
      </c>
      <c r="B46" s="385"/>
      <c r="C46" s="374"/>
      <c r="D46" s="438"/>
      <c r="E46" s="352"/>
      <c r="F46" s="353"/>
      <c r="G46" s="353"/>
      <c r="H46" s="353"/>
      <c r="I46" s="353"/>
      <c r="J46" s="394">
        <f t="shared" si="5"/>
        <v>0</v>
      </c>
      <c r="K46" s="374"/>
      <c r="L46" s="374"/>
      <c r="M46" s="354"/>
      <c r="N46" s="355"/>
      <c r="O46" s="355"/>
      <c r="P46" s="355"/>
      <c r="Q46" s="355"/>
      <c r="R46" s="355"/>
      <c r="S46" s="356"/>
      <c r="T46" s="357"/>
      <c r="U46" s="338">
        <f t="shared" si="15"/>
        <v>0</v>
      </c>
      <c r="V46" s="374"/>
      <c r="W46" s="399">
        <f t="shared" si="16"/>
        <v>0</v>
      </c>
      <c r="X46" s="400">
        <f t="shared" si="17"/>
        <v>0</v>
      </c>
      <c r="Y46" s="400">
        <f t="shared" si="18"/>
        <v>0</v>
      </c>
      <c r="Z46" s="400">
        <f t="shared" si="19"/>
        <v>0</v>
      </c>
      <c r="AA46" s="400">
        <f t="shared" si="20"/>
        <v>0</v>
      </c>
      <c r="AB46" s="400">
        <f t="shared" si="21"/>
        <v>0</v>
      </c>
      <c r="AC46" s="400">
        <f t="shared" si="22"/>
        <v>0</v>
      </c>
      <c r="AD46" s="534">
        <f t="shared" si="23"/>
        <v>0</v>
      </c>
      <c r="AE46" s="386"/>
      <c r="AF46" s="405">
        <f t="shared" si="24"/>
        <v>0</v>
      </c>
      <c r="AG46" s="374"/>
      <c r="AH46" s="544"/>
    </row>
    <row r="47" spans="1:34" s="346" customFormat="1" hidden="1" x14ac:dyDescent="0.2">
      <c r="A47" s="384">
        <f t="shared" si="14"/>
        <v>0</v>
      </c>
      <c r="B47" s="385"/>
      <c r="C47" s="374"/>
      <c r="D47" s="438"/>
      <c r="E47" s="352"/>
      <c r="F47" s="353"/>
      <c r="G47" s="353"/>
      <c r="H47" s="353"/>
      <c r="I47" s="353"/>
      <c r="J47" s="394">
        <f t="shared" si="5"/>
        <v>0</v>
      </c>
      <c r="K47" s="374"/>
      <c r="L47" s="374"/>
      <c r="M47" s="354"/>
      <c r="N47" s="355"/>
      <c r="O47" s="355"/>
      <c r="P47" s="355"/>
      <c r="Q47" s="355"/>
      <c r="R47" s="355"/>
      <c r="S47" s="356"/>
      <c r="T47" s="357"/>
      <c r="U47" s="338">
        <f t="shared" si="15"/>
        <v>0</v>
      </c>
      <c r="V47" s="374"/>
      <c r="W47" s="399">
        <f t="shared" si="16"/>
        <v>0</v>
      </c>
      <c r="X47" s="400">
        <f t="shared" si="17"/>
        <v>0</v>
      </c>
      <c r="Y47" s="400">
        <f t="shared" si="18"/>
        <v>0</v>
      </c>
      <c r="Z47" s="400">
        <f t="shared" si="19"/>
        <v>0</v>
      </c>
      <c r="AA47" s="400">
        <f t="shared" si="20"/>
        <v>0</v>
      </c>
      <c r="AB47" s="400">
        <f t="shared" si="21"/>
        <v>0</v>
      </c>
      <c r="AC47" s="400">
        <f t="shared" si="22"/>
        <v>0</v>
      </c>
      <c r="AD47" s="534">
        <f t="shared" si="23"/>
        <v>0</v>
      </c>
      <c r="AE47" s="386"/>
      <c r="AF47" s="405">
        <f t="shared" si="24"/>
        <v>0</v>
      </c>
      <c r="AG47" s="374"/>
      <c r="AH47" s="544"/>
    </row>
    <row r="48" spans="1:34" s="346" customFormat="1" hidden="1" x14ac:dyDescent="0.2">
      <c r="A48" s="384">
        <f t="shared" si="14"/>
        <v>0</v>
      </c>
      <c r="B48" s="385"/>
      <c r="C48" s="374"/>
      <c r="D48" s="438"/>
      <c r="E48" s="352"/>
      <c r="F48" s="353"/>
      <c r="G48" s="353"/>
      <c r="H48" s="353"/>
      <c r="I48" s="353"/>
      <c r="J48" s="394">
        <f t="shared" si="5"/>
        <v>0</v>
      </c>
      <c r="K48" s="374"/>
      <c r="L48" s="374"/>
      <c r="M48" s="354"/>
      <c r="N48" s="355"/>
      <c r="O48" s="355"/>
      <c r="P48" s="355"/>
      <c r="Q48" s="355"/>
      <c r="R48" s="355"/>
      <c r="S48" s="356"/>
      <c r="T48" s="357"/>
      <c r="U48" s="338">
        <f t="shared" si="15"/>
        <v>0</v>
      </c>
      <c r="V48" s="374"/>
      <c r="W48" s="399">
        <f t="shared" si="16"/>
        <v>0</v>
      </c>
      <c r="X48" s="400">
        <f t="shared" si="17"/>
        <v>0</v>
      </c>
      <c r="Y48" s="400">
        <f t="shared" si="18"/>
        <v>0</v>
      </c>
      <c r="Z48" s="400">
        <f t="shared" si="19"/>
        <v>0</v>
      </c>
      <c r="AA48" s="400">
        <f t="shared" si="20"/>
        <v>0</v>
      </c>
      <c r="AB48" s="400">
        <f t="shared" si="21"/>
        <v>0</v>
      </c>
      <c r="AC48" s="400">
        <f t="shared" si="22"/>
        <v>0</v>
      </c>
      <c r="AD48" s="534">
        <f t="shared" si="23"/>
        <v>0</v>
      </c>
      <c r="AE48" s="386"/>
      <c r="AF48" s="405">
        <f t="shared" si="24"/>
        <v>0</v>
      </c>
      <c r="AG48" s="374"/>
      <c r="AH48" s="544"/>
    </row>
    <row r="49" spans="1:34" s="346" customFormat="1" hidden="1" x14ac:dyDescent="0.2">
      <c r="A49" s="384">
        <f t="shared" si="14"/>
        <v>0</v>
      </c>
      <c r="B49" s="385"/>
      <c r="C49" s="374"/>
      <c r="D49" s="438"/>
      <c r="E49" s="352"/>
      <c r="F49" s="353"/>
      <c r="G49" s="353"/>
      <c r="H49" s="353"/>
      <c r="I49" s="353"/>
      <c r="J49" s="394">
        <f t="shared" si="5"/>
        <v>0</v>
      </c>
      <c r="K49" s="374"/>
      <c r="L49" s="374"/>
      <c r="M49" s="354"/>
      <c r="N49" s="355"/>
      <c r="O49" s="355"/>
      <c r="P49" s="355"/>
      <c r="Q49" s="355"/>
      <c r="R49" s="355"/>
      <c r="S49" s="356"/>
      <c r="T49" s="357"/>
      <c r="U49" s="338">
        <f t="shared" si="15"/>
        <v>0</v>
      </c>
      <c r="V49" s="374"/>
      <c r="W49" s="399">
        <f t="shared" si="16"/>
        <v>0</v>
      </c>
      <c r="X49" s="400">
        <f t="shared" si="17"/>
        <v>0</v>
      </c>
      <c r="Y49" s="400">
        <f t="shared" si="18"/>
        <v>0</v>
      </c>
      <c r="Z49" s="400">
        <f t="shared" si="19"/>
        <v>0</v>
      </c>
      <c r="AA49" s="400">
        <f t="shared" si="20"/>
        <v>0</v>
      </c>
      <c r="AB49" s="400">
        <f t="shared" si="21"/>
        <v>0</v>
      </c>
      <c r="AC49" s="400">
        <f t="shared" si="22"/>
        <v>0</v>
      </c>
      <c r="AD49" s="534">
        <f t="shared" si="23"/>
        <v>0</v>
      </c>
      <c r="AE49" s="386"/>
      <c r="AF49" s="405">
        <f t="shared" si="24"/>
        <v>0</v>
      </c>
      <c r="AG49" s="374"/>
      <c r="AH49" s="544"/>
    </row>
    <row r="50" spans="1:34" s="346" customFormat="1" hidden="1" x14ac:dyDescent="0.2">
      <c r="A50" s="384">
        <f t="shared" si="14"/>
        <v>0</v>
      </c>
      <c r="B50" s="385"/>
      <c r="C50" s="374"/>
      <c r="D50" s="438"/>
      <c r="E50" s="352"/>
      <c r="F50" s="353"/>
      <c r="G50" s="353"/>
      <c r="H50" s="353"/>
      <c r="I50" s="353"/>
      <c r="J50" s="394">
        <f t="shared" si="5"/>
        <v>0</v>
      </c>
      <c r="K50" s="374"/>
      <c r="L50" s="374"/>
      <c r="M50" s="354"/>
      <c r="N50" s="355"/>
      <c r="O50" s="355"/>
      <c r="P50" s="355"/>
      <c r="Q50" s="355"/>
      <c r="R50" s="355"/>
      <c r="S50" s="356"/>
      <c r="T50" s="357"/>
      <c r="U50" s="338">
        <f t="shared" si="15"/>
        <v>0</v>
      </c>
      <c r="V50" s="374"/>
      <c r="W50" s="399">
        <f t="shared" si="16"/>
        <v>0</v>
      </c>
      <c r="X50" s="400">
        <f t="shared" si="17"/>
        <v>0</v>
      </c>
      <c r="Y50" s="400">
        <f t="shared" si="18"/>
        <v>0</v>
      </c>
      <c r="Z50" s="400">
        <f t="shared" si="19"/>
        <v>0</v>
      </c>
      <c r="AA50" s="400">
        <f t="shared" si="20"/>
        <v>0</v>
      </c>
      <c r="AB50" s="400">
        <f t="shared" si="21"/>
        <v>0</v>
      </c>
      <c r="AC50" s="400">
        <f t="shared" si="22"/>
        <v>0</v>
      </c>
      <c r="AD50" s="534">
        <f t="shared" si="23"/>
        <v>0</v>
      </c>
      <c r="AE50" s="386"/>
      <c r="AF50" s="405">
        <f t="shared" si="24"/>
        <v>0</v>
      </c>
      <c r="AG50" s="374"/>
      <c r="AH50" s="544"/>
    </row>
    <row r="51" spans="1:34" s="346" customFormat="1" hidden="1" x14ac:dyDescent="0.2">
      <c r="A51" s="384">
        <f t="shared" si="14"/>
        <v>0</v>
      </c>
      <c r="B51" s="385"/>
      <c r="C51" s="374"/>
      <c r="D51" s="438"/>
      <c r="E51" s="352"/>
      <c r="F51" s="353"/>
      <c r="G51" s="353"/>
      <c r="H51" s="353"/>
      <c r="I51" s="353"/>
      <c r="J51" s="394">
        <f t="shared" si="5"/>
        <v>0</v>
      </c>
      <c r="K51" s="374"/>
      <c r="L51" s="374"/>
      <c r="M51" s="354"/>
      <c r="N51" s="355"/>
      <c r="O51" s="355"/>
      <c r="P51" s="355"/>
      <c r="Q51" s="355"/>
      <c r="R51" s="355"/>
      <c r="S51" s="356"/>
      <c r="T51" s="357"/>
      <c r="U51" s="338">
        <f t="shared" si="15"/>
        <v>0</v>
      </c>
      <c r="V51" s="374"/>
      <c r="W51" s="399">
        <f t="shared" si="16"/>
        <v>0</v>
      </c>
      <c r="X51" s="400">
        <f t="shared" si="17"/>
        <v>0</v>
      </c>
      <c r="Y51" s="400">
        <f t="shared" si="18"/>
        <v>0</v>
      </c>
      <c r="Z51" s="400">
        <f t="shared" si="19"/>
        <v>0</v>
      </c>
      <c r="AA51" s="400">
        <f t="shared" si="20"/>
        <v>0</v>
      </c>
      <c r="AB51" s="400">
        <f t="shared" si="21"/>
        <v>0</v>
      </c>
      <c r="AC51" s="400">
        <f t="shared" si="22"/>
        <v>0</v>
      </c>
      <c r="AD51" s="534">
        <f t="shared" si="23"/>
        <v>0</v>
      </c>
      <c r="AE51" s="386"/>
      <c r="AF51" s="405">
        <f t="shared" si="24"/>
        <v>0</v>
      </c>
      <c r="AG51" s="374"/>
      <c r="AH51" s="544"/>
    </row>
    <row r="52" spans="1:34" s="346" customFormat="1" hidden="1" x14ac:dyDescent="0.2">
      <c r="A52" s="384">
        <f t="shared" si="14"/>
        <v>0</v>
      </c>
      <c r="B52" s="385"/>
      <c r="C52" s="374"/>
      <c r="D52" s="438"/>
      <c r="E52" s="352"/>
      <c r="F52" s="353"/>
      <c r="G52" s="353"/>
      <c r="H52" s="353"/>
      <c r="I52" s="353"/>
      <c r="J52" s="394">
        <f t="shared" si="5"/>
        <v>0</v>
      </c>
      <c r="K52" s="374"/>
      <c r="L52" s="374"/>
      <c r="M52" s="354"/>
      <c r="N52" s="355"/>
      <c r="O52" s="355"/>
      <c r="P52" s="355"/>
      <c r="Q52" s="355"/>
      <c r="R52" s="355"/>
      <c r="S52" s="356"/>
      <c r="T52" s="357"/>
      <c r="U52" s="338">
        <f t="shared" si="15"/>
        <v>0</v>
      </c>
      <c r="V52" s="374"/>
      <c r="W52" s="399">
        <f t="shared" si="16"/>
        <v>0</v>
      </c>
      <c r="X52" s="400">
        <f t="shared" si="17"/>
        <v>0</v>
      </c>
      <c r="Y52" s="400">
        <f t="shared" si="18"/>
        <v>0</v>
      </c>
      <c r="Z52" s="400">
        <f t="shared" si="19"/>
        <v>0</v>
      </c>
      <c r="AA52" s="400">
        <f t="shared" si="20"/>
        <v>0</v>
      </c>
      <c r="AB52" s="400">
        <f t="shared" si="21"/>
        <v>0</v>
      </c>
      <c r="AC52" s="400">
        <f t="shared" si="22"/>
        <v>0</v>
      </c>
      <c r="AD52" s="534">
        <f t="shared" si="23"/>
        <v>0</v>
      </c>
      <c r="AE52" s="386"/>
      <c r="AF52" s="405">
        <f t="shared" si="24"/>
        <v>0</v>
      </c>
      <c r="AG52" s="374"/>
      <c r="AH52" s="544"/>
    </row>
    <row r="53" spans="1:34" s="346" customFormat="1" hidden="1" x14ac:dyDescent="0.2">
      <c r="A53" s="384">
        <f t="shared" si="14"/>
        <v>0</v>
      </c>
      <c r="B53" s="385"/>
      <c r="C53" s="374"/>
      <c r="D53" s="438"/>
      <c r="E53" s="352"/>
      <c r="F53" s="353"/>
      <c r="G53" s="353"/>
      <c r="H53" s="353"/>
      <c r="I53" s="353"/>
      <c r="J53" s="394">
        <f t="shared" si="5"/>
        <v>0</v>
      </c>
      <c r="K53" s="374"/>
      <c r="L53" s="374"/>
      <c r="M53" s="354"/>
      <c r="N53" s="355"/>
      <c r="O53" s="355"/>
      <c r="P53" s="355"/>
      <c r="Q53" s="355"/>
      <c r="R53" s="355"/>
      <c r="S53" s="356"/>
      <c r="T53" s="357"/>
      <c r="U53" s="338">
        <f t="shared" si="15"/>
        <v>0</v>
      </c>
      <c r="V53" s="374"/>
      <c r="W53" s="399">
        <f t="shared" si="16"/>
        <v>0</v>
      </c>
      <c r="X53" s="400">
        <f t="shared" si="17"/>
        <v>0</v>
      </c>
      <c r="Y53" s="400">
        <f t="shared" si="18"/>
        <v>0</v>
      </c>
      <c r="Z53" s="400">
        <f t="shared" si="19"/>
        <v>0</v>
      </c>
      <c r="AA53" s="400">
        <f t="shared" si="20"/>
        <v>0</v>
      </c>
      <c r="AB53" s="400">
        <f t="shared" si="21"/>
        <v>0</v>
      </c>
      <c r="AC53" s="400">
        <f t="shared" si="22"/>
        <v>0</v>
      </c>
      <c r="AD53" s="534">
        <f t="shared" si="23"/>
        <v>0</v>
      </c>
      <c r="AE53" s="386"/>
      <c r="AF53" s="405">
        <f t="shared" si="24"/>
        <v>0</v>
      </c>
      <c r="AG53" s="374"/>
      <c r="AH53" s="544"/>
    </row>
    <row r="54" spans="1:34" s="346" customFormat="1" hidden="1" x14ac:dyDescent="0.2">
      <c r="A54" s="384">
        <f t="shared" si="14"/>
        <v>0</v>
      </c>
      <c r="B54" s="385"/>
      <c r="C54" s="374"/>
      <c r="D54" s="438"/>
      <c r="E54" s="352"/>
      <c r="F54" s="353"/>
      <c r="G54" s="353"/>
      <c r="H54" s="353"/>
      <c r="I54" s="353"/>
      <c r="J54" s="394">
        <f t="shared" si="5"/>
        <v>0</v>
      </c>
      <c r="K54" s="374"/>
      <c r="L54" s="374"/>
      <c r="M54" s="354"/>
      <c r="N54" s="355"/>
      <c r="O54" s="355"/>
      <c r="P54" s="355"/>
      <c r="Q54" s="355"/>
      <c r="R54" s="355"/>
      <c r="S54" s="356"/>
      <c r="T54" s="357"/>
      <c r="U54" s="338">
        <f t="shared" si="15"/>
        <v>0</v>
      </c>
      <c r="V54" s="374"/>
      <c r="W54" s="399">
        <f t="shared" si="16"/>
        <v>0</v>
      </c>
      <c r="X54" s="400">
        <f t="shared" si="17"/>
        <v>0</v>
      </c>
      <c r="Y54" s="400">
        <f t="shared" si="18"/>
        <v>0</v>
      </c>
      <c r="Z54" s="400">
        <f t="shared" si="19"/>
        <v>0</v>
      </c>
      <c r="AA54" s="400">
        <f t="shared" si="20"/>
        <v>0</v>
      </c>
      <c r="AB54" s="400">
        <f t="shared" si="21"/>
        <v>0</v>
      </c>
      <c r="AC54" s="400">
        <f t="shared" si="22"/>
        <v>0</v>
      </c>
      <c r="AD54" s="534">
        <f t="shared" si="23"/>
        <v>0</v>
      </c>
      <c r="AE54" s="386"/>
      <c r="AF54" s="405">
        <f t="shared" si="24"/>
        <v>0</v>
      </c>
      <c r="AG54" s="374"/>
      <c r="AH54" s="544"/>
    </row>
    <row r="55" spans="1:34" s="346" customFormat="1" hidden="1" x14ac:dyDescent="0.2">
      <c r="A55" s="384">
        <f t="shared" si="14"/>
        <v>0</v>
      </c>
      <c r="B55" s="385"/>
      <c r="C55" s="374"/>
      <c r="D55" s="438"/>
      <c r="E55" s="352"/>
      <c r="F55" s="353"/>
      <c r="G55" s="353"/>
      <c r="H55" s="353"/>
      <c r="I55" s="353"/>
      <c r="J55" s="394">
        <f t="shared" si="5"/>
        <v>0</v>
      </c>
      <c r="K55" s="374"/>
      <c r="L55" s="374"/>
      <c r="M55" s="354"/>
      <c r="N55" s="355"/>
      <c r="O55" s="355"/>
      <c r="P55" s="355"/>
      <c r="Q55" s="355"/>
      <c r="R55" s="355"/>
      <c r="S55" s="356"/>
      <c r="T55" s="357"/>
      <c r="U55" s="338">
        <f t="shared" si="15"/>
        <v>0</v>
      </c>
      <c r="V55" s="374"/>
      <c r="W55" s="399">
        <f t="shared" si="16"/>
        <v>0</v>
      </c>
      <c r="X55" s="400">
        <f t="shared" si="17"/>
        <v>0</v>
      </c>
      <c r="Y55" s="400">
        <f t="shared" si="18"/>
        <v>0</v>
      </c>
      <c r="Z55" s="400">
        <f t="shared" si="19"/>
        <v>0</v>
      </c>
      <c r="AA55" s="400">
        <f t="shared" si="20"/>
        <v>0</v>
      </c>
      <c r="AB55" s="400">
        <f t="shared" si="21"/>
        <v>0</v>
      </c>
      <c r="AC55" s="400">
        <f t="shared" si="22"/>
        <v>0</v>
      </c>
      <c r="AD55" s="534">
        <f t="shared" si="23"/>
        <v>0</v>
      </c>
      <c r="AE55" s="386"/>
      <c r="AF55" s="405">
        <f t="shared" si="24"/>
        <v>0</v>
      </c>
      <c r="AG55" s="374"/>
      <c r="AH55" s="544"/>
    </row>
    <row r="56" spans="1:34" s="346" customFormat="1" hidden="1" x14ac:dyDescent="0.2">
      <c r="A56" s="384">
        <f t="shared" si="14"/>
        <v>0</v>
      </c>
      <c r="B56" s="385"/>
      <c r="C56" s="374"/>
      <c r="D56" s="438"/>
      <c r="E56" s="352"/>
      <c r="F56" s="353"/>
      <c r="G56" s="353"/>
      <c r="H56" s="353"/>
      <c r="I56" s="353"/>
      <c r="J56" s="394">
        <f t="shared" si="5"/>
        <v>0</v>
      </c>
      <c r="K56" s="374"/>
      <c r="L56" s="374"/>
      <c r="M56" s="354"/>
      <c r="N56" s="355"/>
      <c r="O56" s="355"/>
      <c r="P56" s="355"/>
      <c r="Q56" s="355"/>
      <c r="R56" s="355"/>
      <c r="S56" s="356"/>
      <c r="T56" s="357"/>
      <c r="U56" s="338">
        <f t="shared" si="15"/>
        <v>0</v>
      </c>
      <c r="V56" s="374"/>
      <c r="W56" s="399">
        <f t="shared" si="16"/>
        <v>0</v>
      </c>
      <c r="X56" s="400">
        <f t="shared" si="17"/>
        <v>0</v>
      </c>
      <c r="Y56" s="400">
        <f t="shared" si="18"/>
        <v>0</v>
      </c>
      <c r="Z56" s="400">
        <f t="shared" si="19"/>
        <v>0</v>
      </c>
      <c r="AA56" s="400">
        <f t="shared" si="20"/>
        <v>0</v>
      </c>
      <c r="AB56" s="400">
        <f t="shared" si="21"/>
        <v>0</v>
      </c>
      <c r="AC56" s="400">
        <f t="shared" si="22"/>
        <v>0</v>
      </c>
      <c r="AD56" s="534">
        <f t="shared" si="23"/>
        <v>0</v>
      </c>
      <c r="AE56" s="386"/>
      <c r="AF56" s="405">
        <f t="shared" si="24"/>
        <v>0</v>
      </c>
      <c r="AG56" s="374"/>
      <c r="AH56" s="544"/>
    </row>
    <row r="57" spans="1:34" s="346" customFormat="1" hidden="1" x14ac:dyDescent="0.2">
      <c r="A57" s="384">
        <f t="shared" si="14"/>
        <v>0</v>
      </c>
      <c r="B57" s="385"/>
      <c r="C57" s="374"/>
      <c r="D57" s="438"/>
      <c r="E57" s="352"/>
      <c r="F57" s="353"/>
      <c r="G57" s="353"/>
      <c r="H57" s="353"/>
      <c r="I57" s="353"/>
      <c r="J57" s="394">
        <f t="shared" si="5"/>
        <v>0</v>
      </c>
      <c r="K57" s="374"/>
      <c r="L57" s="374"/>
      <c r="M57" s="354"/>
      <c r="N57" s="355"/>
      <c r="O57" s="355"/>
      <c r="P57" s="355"/>
      <c r="Q57" s="355"/>
      <c r="R57" s="355"/>
      <c r="S57" s="356"/>
      <c r="T57" s="357"/>
      <c r="U57" s="338">
        <f t="shared" si="15"/>
        <v>0</v>
      </c>
      <c r="V57" s="374"/>
      <c r="W57" s="399">
        <f t="shared" si="16"/>
        <v>0</v>
      </c>
      <c r="X57" s="400">
        <f t="shared" si="17"/>
        <v>0</v>
      </c>
      <c r="Y57" s="400">
        <f t="shared" si="18"/>
        <v>0</v>
      </c>
      <c r="Z57" s="400">
        <f t="shared" si="19"/>
        <v>0</v>
      </c>
      <c r="AA57" s="400">
        <f t="shared" si="20"/>
        <v>0</v>
      </c>
      <c r="AB57" s="400">
        <f t="shared" si="21"/>
        <v>0</v>
      </c>
      <c r="AC57" s="400">
        <f t="shared" si="22"/>
        <v>0</v>
      </c>
      <c r="AD57" s="534">
        <f t="shared" si="23"/>
        <v>0</v>
      </c>
      <c r="AE57" s="386"/>
      <c r="AF57" s="405">
        <f t="shared" si="24"/>
        <v>0</v>
      </c>
      <c r="AG57" s="374"/>
      <c r="AH57" s="544"/>
    </row>
    <row r="58" spans="1:34" s="346" customFormat="1" hidden="1" x14ac:dyDescent="0.2">
      <c r="A58" s="384">
        <f t="shared" si="14"/>
        <v>0</v>
      </c>
      <c r="B58" s="385"/>
      <c r="C58" s="374"/>
      <c r="D58" s="438"/>
      <c r="E58" s="352"/>
      <c r="F58" s="353"/>
      <c r="G58" s="353"/>
      <c r="H58" s="353"/>
      <c r="I58" s="353"/>
      <c r="J58" s="394">
        <f t="shared" si="5"/>
        <v>0</v>
      </c>
      <c r="K58" s="374"/>
      <c r="L58" s="374"/>
      <c r="M58" s="354"/>
      <c r="N58" s="355"/>
      <c r="O58" s="355"/>
      <c r="P58" s="355"/>
      <c r="Q58" s="355"/>
      <c r="R58" s="355"/>
      <c r="S58" s="356"/>
      <c r="T58" s="357"/>
      <c r="U58" s="338">
        <f t="shared" si="15"/>
        <v>0</v>
      </c>
      <c r="V58" s="374"/>
      <c r="W58" s="399">
        <f t="shared" si="16"/>
        <v>0</v>
      </c>
      <c r="X58" s="400">
        <f t="shared" si="17"/>
        <v>0</v>
      </c>
      <c r="Y58" s="400">
        <f t="shared" si="18"/>
        <v>0</v>
      </c>
      <c r="Z58" s="400">
        <f t="shared" si="19"/>
        <v>0</v>
      </c>
      <c r="AA58" s="400">
        <f t="shared" si="20"/>
        <v>0</v>
      </c>
      <c r="AB58" s="400">
        <f t="shared" si="21"/>
        <v>0</v>
      </c>
      <c r="AC58" s="400">
        <f t="shared" si="22"/>
        <v>0</v>
      </c>
      <c r="AD58" s="534">
        <f t="shared" si="23"/>
        <v>0</v>
      </c>
      <c r="AE58" s="386"/>
      <c r="AF58" s="405">
        <f t="shared" si="24"/>
        <v>0</v>
      </c>
      <c r="AG58" s="374"/>
      <c r="AH58" s="544"/>
    </row>
    <row r="59" spans="1:34" s="346" customFormat="1" hidden="1" x14ac:dyDescent="0.2">
      <c r="A59" s="384">
        <f t="shared" si="14"/>
        <v>0</v>
      </c>
      <c r="B59" s="385"/>
      <c r="C59" s="374"/>
      <c r="D59" s="438"/>
      <c r="E59" s="352"/>
      <c r="F59" s="353"/>
      <c r="G59" s="353"/>
      <c r="H59" s="353"/>
      <c r="I59" s="353"/>
      <c r="J59" s="394">
        <f t="shared" si="5"/>
        <v>0</v>
      </c>
      <c r="K59" s="374"/>
      <c r="L59" s="374"/>
      <c r="M59" s="354"/>
      <c r="N59" s="355"/>
      <c r="O59" s="355"/>
      <c r="P59" s="355"/>
      <c r="Q59" s="355"/>
      <c r="R59" s="355"/>
      <c r="S59" s="356"/>
      <c r="T59" s="357"/>
      <c r="U59" s="338">
        <f t="shared" si="15"/>
        <v>0</v>
      </c>
      <c r="V59" s="374"/>
      <c r="W59" s="399">
        <f t="shared" si="16"/>
        <v>0</v>
      </c>
      <c r="X59" s="400">
        <f t="shared" si="17"/>
        <v>0</v>
      </c>
      <c r="Y59" s="400">
        <f t="shared" si="18"/>
        <v>0</v>
      </c>
      <c r="Z59" s="400">
        <f t="shared" si="19"/>
        <v>0</v>
      </c>
      <c r="AA59" s="400">
        <f t="shared" si="20"/>
        <v>0</v>
      </c>
      <c r="AB59" s="400">
        <f t="shared" si="21"/>
        <v>0</v>
      </c>
      <c r="AC59" s="400">
        <f t="shared" si="22"/>
        <v>0</v>
      </c>
      <c r="AD59" s="534">
        <f t="shared" si="23"/>
        <v>0</v>
      </c>
      <c r="AE59" s="386"/>
      <c r="AF59" s="405">
        <f t="shared" si="24"/>
        <v>0</v>
      </c>
      <c r="AG59" s="374"/>
      <c r="AH59" s="544"/>
    </row>
    <row r="60" spans="1:34" s="346" customFormat="1" hidden="1" x14ac:dyDescent="0.2">
      <c r="A60" s="384">
        <f t="shared" si="14"/>
        <v>0</v>
      </c>
      <c r="B60" s="385"/>
      <c r="C60" s="374"/>
      <c r="D60" s="438"/>
      <c r="E60" s="352"/>
      <c r="F60" s="353"/>
      <c r="G60" s="353"/>
      <c r="H60" s="353"/>
      <c r="I60" s="353"/>
      <c r="J60" s="394">
        <f t="shared" si="5"/>
        <v>0</v>
      </c>
      <c r="K60" s="374"/>
      <c r="L60" s="374"/>
      <c r="M60" s="354"/>
      <c r="N60" s="355"/>
      <c r="O60" s="355"/>
      <c r="P60" s="355"/>
      <c r="Q60" s="355"/>
      <c r="R60" s="355"/>
      <c r="S60" s="356"/>
      <c r="T60" s="357"/>
      <c r="U60" s="338">
        <f t="shared" si="15"/>
        <v>0</v>
      </c>
      <c r="V60" s="374"/>
      <c r="W60" s="399">
        <f t="shared" si="16"/>
        <v>0</v>
      </c>
      <c r="X60" s="400">
        <f t="shared" si="17"/>
        <v>0</v>
      </c>
      <c r="Y60" s="400">
        <f t="shared" si="18"/>
        <v>0</v>
      </c>
      <c r="Z60" s="400">
        <f t="shared" si="19"/>
        <v>0</v>
      </c>
      <c r="AA60" s="400">
        <f t="shared" si="20"/>
        <v>0</v>
      </c>
      <c r="AB60" s="400">
        <f t="shared" si="21"/>
        <v>0</v>
      </c>
      <c r="AC60" s="400">
        <f t="shared" si="22"/>
        <v>0</v>
      </c>
      <c r="AD60" s="534">
        <f t="shared" si="23"/>
        <v>0</v>
      </c>
      <c r="AE60" s="386"/>
      <c r="AF60" s="405">
        <f t="shared" si="24"/>
        <v>0</v>
      </c>
      <c r="AG60" s="374"/>
      <c r="AH60" s="544"/>
    </row>
    <row r="61" spans="1:34" s="346" customFormat="1" hidden="1" x14ac:dyDescent="0.2">
      <c r="A61" s="384">
        <f t="shared" si="14"/>
        <v>0</v>
      </c>
      <c r="B61" s="385"/>
      <c r="C61" s="374"/>
      <c r="D61" s="438"/>
      <c r="E61" s="352"/>
      <c r="F61" s="353"/>
      <c r="G61" s="353"/>
      <c r="H61" s="353"/>
      <c r="I61" s="353"/>
      <c r="J61" s="394">
        <f t="shared" si="5"/>
        <v>0</v>
      </c>
      <c r="K61" s="374"/>
      <c r="L61" s="374"/>
      <c r="M61" s="354"/>
      <c r="N61" s="355"/>
      <c r="O61" s="355"/>
      <c r="P61" s="355"/>
      <c r="Q61" s="355"/>
      <c r="R61" s="355"/>
      <c r="S61" s="356"/>
      <c r="T61" s="357"/>
      <c r="U61" s="338">
        <f t="shared" si="15"/>
        <v>0</v>
      </c>
      <c r="V61" s="374"/>
      <c r="W61" s="399">
        <f t="shared" si="16"/>
        <v>0</v>
      </c>
      <c r="X61" s="400">
        <f t="shared" si="17"/>
        <v>0</v>
      </c>
      <c r="Y61" s="400">
        <f t="shared" si="18"/>
        <v>0</v>
      </c>
      <c r="Z61" s="400">
        <f t="shared" si="19"/>
        <v>0</v>
      </c>
      <c r="AA61" s="400">
        <f t="shared" si="20"/>
        <v>0</v>
      </c>
      <c r="AB61" s="400">
        <f t="shared" si="21"/>
        <v>0</v>
      </c>
      <c r="AC61" s="400">
        <f t="shared" si="22"/>
        <v>0</v>
      </c>
      <c r="AD61" s="534">
        <f t="shared" si="23"/>
        <v>0</v>
      </c>
      <c r="AE61" s="386"/>
      <c r="AF61" s="405">
        <f t="shared" si="24"/>
        <v>0</v>
      </c>
      <c r="AG61" s="374"/>
      <c r="AH61" s="544"/>
    </row>
    <row r="62" spans="1:34" s="346" customFormat="1" hidden="1" x14ac:dyDescent="0.2">
      <c r="A62" s="384">
        <f t="shared" si="14"/>
        <v>0</v>
      </c>
      <c r="B62" s="385"/>
      <c r="C62" s="374"/>
      <c r="D62" s="438"/>
      <c r="E62" s="352"/>
      <c r="F62" s="353"/>
      <c r="G62" s="353"/>
      <c r="H62" s="353"/>
      <c r="I62" s="353"/>
      <c r="J62" s="394">
        <f t="shared" si="5"/>
        <v>0</v>
      </c>
      <c r="K62" s="374"/>
      <c r="L62" s="374"/>
      <c r="M62" s="354"/>
      <c r="N62" s="355"/>
      <c r="O62" s="355"/>
      <c r="P62" s="355"/>
      <c r="Q62" s="355"/>
      <c r="R62" s="355"/>
      <c r="S62" s="356"/>
      <c r="T62" s="357"/>
      <c r="U62" s="338">
        <f t="shared" si="15"/>
        <v>0</v>
      </c>
      <c r="V62" s="374"/>
      <c r="W62" s="399">
        <f t="shared" si="16"/>
        <v>0</v>
      </c>
      <c r="X62" s="400">
        <f t="shared" si="17"/>
        <v>0</v>
      </c>
      <c r="Y62" s="400">
        <f t="shared" si="18"/>
        <v>0</v>
      </c>
      <c r="Z62" s="400">
        <f t="shared" si="19"/>
        <v>0</v>
      </c>
      <c r="AA62" s="400">
        <f t="shared" si="20"/>
        <v>0</v>
      </c>
      <c r="AB62" s="400">
        <f t="shared" si="21"/>
        <v>0</v>
      </c>
      <c r="AC62" s="400">
        <f t="shared" si="22"/>
        <v>0</v>
      </c>
      <c r="AD62" s="534">
        <f t="shared" si="23"/>
        <v>0</v>
      </c>
      <c r="AE62" s="386"/>
      <c r="AF62" s="405">
        <f t="shared" si="24"/>
        <v>0</v>
      </c>
      <c r="AG62" s="374"/>
      <c r="AH62" s="544"/>
    </row>
    <row r="63" spans="1:34" s="346" customFormat="1" hidden="1" x14ac:dyDescent="0.2">
      <c r="A63" s="384">
        <f t="shared" si="14"/>
        <v>0</v>
      </c>
      <c r="B63" s="385"/>
      <c r="C63" s="374"/>
      <c r="D63" s="438"/>
      <c r="E63" s="352"/>
      <c r="F63" s="353"/>
      <c r="G63" s="353"/>
      <c r="H63" s="353"/>
      <c r="I63" s="353"/>
      <c r="J63" s="394">
        <f t="shared" si="5"/>
        <v>0</v>
      </c>
      <c r="K63" s="374"/>
      <c r="L63" s="374"/>
      <c r="M63" s="354"/>
      <c r="N63" s="355"/>
      <c r="O63" s="355"/>
      <c r="P63" s="355"/>
      <c r="Q63" s="355"/>
      <c r="R63" s="355"/>
      <c r="S63" s="356"/>
      <c r="T63" s="357"/>
      <c r="U63" s="338">
        <f t="shared" si="15"/>
        <v>0</v>
      </c>
      <c r="V63" s="374"/>
      <c r="W63" s="399">
        <f t="shared" si="16"/>
        <v>0</v>
      </c>
      <c r="X63" s="400">
        <f t="shared" si="17"/>
        <v>0</v>
      </c>
      <c r="Y63" s="400">
        <f t="shared" si="18"/>
        <v>0</v>
      </c>
      <c r="Z63" s="400">
        <f t="shared" si="19"/>
        <v>0</v>
      </c>
      <c r="AA63" s="400">
        <f t="shared" si="20"/>
        <v>0</v>
      </c>
      <c r="AB63" s="400">
        <f t="shared" si="21"/>
        <v>0</v>
      </c>
      <c r="AC63" s="400">
        <f t="shared" si="22"/>
        <v>0</v>
      </c>
      <c r="AD63" s="534">
        <f t="shared" si="23"/>
        <v>0</v>
      </c>
      <c r="AE63" s="386"/>
      <c r="AF63" s="405">
        <f t="shared" si="24"/>
        <v>0</v>
      </c>
      <c r="AG63" s="374"/>
      <c r="AH63" s="544"/>
    </row>
    <row r="64" spans="1:34" s="346" customFormat="1" hidden="1" x14ac:dyDescent="0.2">
      <c r="A64" s="384">
        <f t="shared" si="14"/>
        <v>0</v>
      </c>
      <c r="B64" s="385"/>
      <c r="C64" s="374"/>
      <c r="D64" s="438"/>
      <c r="E64" s="352"/>
      <c r="F64" s="353"/>
      <c r="G64" s="353"/>
      <c r="H64" s="353"/>
      <c r="I64" s="353"/>
      <c r="J64" s="394">
        <f t="shared" si="5"/>
        <v>0</v>
      </c>
      <c r="K64" s="374"/>
      <c r="L64" s="374"/>
      <c r="M64" s="354"/>
      <c r="N64" s="355"/>
      <c r="O64" s="355"/>
      <c r="P64" s="355"/>
      <c r="Q64" s="355"/>
      <c r="R64" s="355"/>
      <c r="S64" s="356"/>
      <c r="T64" s="357"/>
      <c r="U64" s="338">
        <f t="shared" si="15"/>
        <v>0</v>
      </c>
      <c r="V64" s="374"/>
      <c r="W64" s="399">
        <f t="shared" si="16"/>
        <v>0</v>
      </c>
      <c r="X64" s="400">
        <f t="shared" si="17"/>
        <v>0</v>
      </c>
      <c r="Y64" s="400">
        <f t="shared" si="18"/>
        <v>0</v>
      </c>
      <c r="Z64" s="400">
        <f t="shared" si="19"/>
        <v>0</v>
      </c>
      <c r="AA64" s="400">
        <f t="shared" si="20"/>
        <v>0</v>
      </c>
      <c r="AB64" s="400">
        <f t="shared" si="21"/>
        <v>0</v>
      </c>
      <c r="AC64" s="400">
        <f t="shared" si="22"/>
        <v>0</v>
      </c>
      <c r="AD64" s="534">
        <f t="shared" si="23"/>
        <v>0</v>
      </c>
      <c r="AE64" s="386"/>
      <c r="AF64" s="405">
        <f t="shared" si="24"/>
        <v>0</v>
      </c>
      <c r="AG64" s="374"/>
      <c r="AH64" s="544"/>
    </row>
    <row r="65" spans="1:34" s="346" customFormat="1" hidden="1" x14ac:dyDescent="0.2">
      <c r="A65" s="384">
        <f t="shared" si="14"/>
        <v>0</v>
      </c>
      <c r="B65" s="385"/>
      <c r="C65" s="374"/>
      <c r="D65" s="438"/>
      <c r="E65" s="352"/>
      <c r="F65" s="353"/>
      <c r="G65" s="353"/>
      <c r="H65" s="353"/>
      <c r="I65" s="353"/>
      <c r="J65" s="394">
        <f t="shared" si="5"/>
        <v>0</v>
      </c>
      <c r="K65" s="374"/>
      <c r="L65" s="374"/>
      <c r="M65" s="354"/>
      <c r="N65" s="355"/>
      <c r="O65" s="355"/>
      <c r="P65" s="355"/>
      <c r="Q65" s="355"/>
      <c r="R65" s="355"/>
      <c r="S65" s="356"/>
      <c r="T65" s="357"/>
      <c r="U65" s="338">
        <f t="shared" si="15"/>
        <v>0</v>
      </c>
      <c r="V65" s="374"/>
      <c r="W65" s="399">
        <f t="shared" si="16"/>
        <v>0</v>
      </c>
      <c r="X65" s="400">
        <f t="shared" si="17"/>
        <v>0</v>
      </c>
      <c r="Y65" s="400">
        <f t="shared" si="18"/>
        <v>0</v>
      </c>
      <c r="Z65" s="400">
        <f t="shared" si="19"/>
        <v>0</v>
      </c>
      <c r="AA65" s="400">
        <f t="shared" si="20"/>
        <v>0</v>
      </c>
      <c r="AB65" s="400">
        <f t="shared" si="21"/>
        <v>0</v>
      </c>
      <c r="AC65" s="400">
        <f t="shared" si="22"/>
        <v>0</v>
      </c>
      <c r="AD65" s="534">
        <f t="shared" si="23"/>
        <v>0</v>
      </c>
      <c r="AE65" s="386"/>
      <c r="AF65" s="405">
        <f t="shared" si="24"/>
        <v>0</v>
      </c>
      <c r="AG65" s="374"/>
      <c r="AH65" s="544"/>
    </row>
    <row r="66" spans="1:34" s="346" customFormat="1" hidden="1" x14ac:dyDescent="0.2">
      <c r="A66" s="384">
        <f t="shared" si="14"/>
        <v>0</v>
      </c>
      <c r="B66" s="385"/>
      <c r="C66" s="374"/>
      <c r="D66" s="438"/>
      <c r="E66" s="352"/>
      <c r="F66" s="353"/>
      <c r="G66" s="353"/>
      <c r="H66" s="353"/>
      <c r="I66" s="353"/>
      <c r="J66" s="394">
        <f t="shared" si="5"/>
        <v>0</v>
      </c>
      <c r="K66" s="374"/>
      <c r="L66" s="374"/>
      <c r="M66" s="354"/>
      <c r="N66" s="355"/>
      <c r="O66" s="355"/>
      <c r="P66" s="355"/>
      <c r="Q66" s="355"/>
      <c r="R66" s="355"/>
      <c r="S66" s="356"/>
      <c r="T66" s="357"/>
      <c r="U66" s="338">
        <f t="shared" si="15"/>
        <v>0</v>
      </c>
      <c r="V66" s="374"/>
      <c r="W66" s="399">
        <f t="shared" si="16"/>
        <v>0</v>
      </c>
      <c r="X66" s="400">
        <f t="shared" si="17"/>
        <v>0</v>
      </c>
      <c r="Y66" s="400">
        <f t="shared" si="18"/>
        <v>0</v>
      </c>
      <c r="Z66" s="400">
        <f t="shared" si="19"/>
        <v>0</v>
      </c>
      <c r="AA66" s="400">
        <f t="shared" si="20"/>
        <v>0</v>
      </c>
      <c r="AB66" s="400">
        <f t="shared" si="21"/>
        <v>0</v>
      </c>
      <c r="AC66" s="400">
        <f t="shared" si="22"/>
        <v>0</v>
      </c>
      <c r="AD66" s="534">
        <f t="shared" si="23"/>
        <v>0</v>
      </c>
      <c r="AE66" s="386"/>
      <c r="AF66" s="405">
        <f t="shared" si="24"/>
        <v>0</v>
      </c>
      <c r="AG66" s="374"/>
      <c r="AH66" s="544"/>
    </row>
    <row r="67" spans="1:34" s="346" customFormat="1" hidden="1" x14ac:dyDescent="0.2">
      <c r="A67" s="384">
        <f t="shared" si="14"/>
        <v>0</v>
      </c>
      <c r="B67" s="385"/>
      <c r="C67" s="374"/>
      <c r="D67" s="438"/>
      <c r="E67" s="352"/>
      <c r="F67" s="353"/>
      <c r="G67" s="353"/>
      <c r="H67" s="353"/>
      <c r="I67" s="353"/>
      <c r="J67" s="394">
        <f t="shared" si="5"/>
        <v>0</v>
      </c>
      <c r="K67" s="374"/>
      <c r="L67" s="374"/>
      <c r="M67" s="354"/>
      <c r="N67" s="355"/>
      <c r="O67" s="355"/>
      <c r="P67" s="355"/>
      <c r="Q67" s="355"/>
      <c r="R67" s="355"/>
      <c r="S67" s="356"/>
      <c r="T67" s="357"/>
      <c r="U67" s="338">
        <f t="shared" si="15"/>
        <v>0</v>
      </c>
      <c r="V67" s="374"/>
      <c r="W67" s="399">
        <f t="shared" si="16"/>
        <v>0</v>
      </c>
      <c r="X67" s="400">
        <f t="shared" si="17"/>
        <v>0</v>
      </c>
      <c r="Y67" s="400">
        <f t="shared" si="18"/>
        <v>0</v>
      </c>
      <c r="Z67" s="400">
        <f t="shared" si="19"/>
        <v>0</v>
      </c>
      <c r="AA67" s="400">
        <f t="shared" si="20"/>
        <v>0</v>
      </c>
      <c r="AB67" s="400">
        <f t="shared" si="21"/>
        <v>0</v>
      </c>
      <c r="AC67" s="400">
        <f t="shared" si="22"/>
        <v>0</v>
      </c>
      <c r="AD67" s="534">
        <f t="shared" si="23"/>
        <v>0</v>
      </c>
      <c r="AE67" s="386"/>
      <c r="AF67" s="405">
        <f t="shared" si="24"/>
        <v>0</v>
      </c>
      <c r="AG67" s="374"/>
      <c r="AH67" s="544"/>
    </row>
    <row r="68" spans="1:34" s="346" customFormat="1" hidden="1" x14ac:dyDescent="0.2">
      <c r="A68" s="384">
        <f t="shared" si="14"/>
        <v>0</v>
      </c>
      <c r="B68" s="385"/>
      <c r="C68" s="374"/>
      <c r="D68" s="438"/>
      <c r="E68" s="352"/>
      <c r="F68" s="353"/>
      <c r="G68" s="353"/>
      <c r="H68" s="353"/>
      <c r="I68" s="353"/>
      <c r="J68" s="394">
        <f t="shared" si="5"/>
        <v>0</v>
      </c>
      <c r="K68" s="374"/>
      <c r="L68" s="374"/>
      <c r="M68" s="354"/>
      <c r="N68" s="355"/>
      <c r="O68" s="355"/>
      <c r="P68" s="355"/>
      <c r="Q68" s="355"/>
      <c r="R68" s="355"/>
      <c r="S68" s="356"/>
      <c r="T68" s="357"/>
      <c r="U68" s="338">
        <f t="shared" si="15"/>
        <v>0</v>
      </c>
      <c r="V68" s="374"/>
      <c r="W68" s="399">
        <f t="shared" si="16"/>
        <v>0</v>
      </c>
      <c r="X68" s="400">
        <f t="shared" si="17"/>
        <v>0</v>
      </c>
      <c r="Y68" s="400">
        <f t="shared" si="18"/>
        <v>0</v>
      </c>
      <c r="Z68" s="400">
        <f t="shared" si="19"/>
        <v>0</v>
      </c>
      <c r="AA68" s="400">
        <f t="shared" si="20"/>
        <v>0</v>
      </c>
      <c r="AB68" s="400">
        <f t="shared" si="21"/>
        <v>0</v>
      </c>
      <c r="AC68" s="400">
        <f t="shared" si="22"/>
        <v>0</v>
      </c>
      <c r="AD68" s="534">
        <f t="shared" si="23"/>
        <v>0</v>
      </c>
      <c r="AE68" s="386"/>
      <c r="AF68" s="405">
        <f t="shared" si="24"/>
        <v>0</v>
      </c>
      <c r="AG68" s="374"/>
      <c r="AH68" s="544"/>
    </row>
    <row r="69" spans="1:34" s="346" customFormat="1" hidden="1" x14ac:dyDescent="0.2">
      <c r="A69" s="384">
        <f t="shared" si="14"/>
        <v>0</v>
      </c>
      <c r="B69" s="385"/>
      <c r="C69" s="374"/>
      <c r="D69" s="438"/>
      <c r="E69" s="352"/>
      <c r="F69" s="353"/>
      <c r="G69" s="353"/>
      <c r="H69" s="353"/>
      <c r="I69" s="353"/>
      <c r="J69" s="394">
        <f t="shared" si="5"/>
        <v>0</v>
      </c>
      <c r="K69" s="374"/>
      <c r="L69" s="374"/>
      <c r="M69" s="354"/>
      <c r="N69" s="355"/>
      <c r="O69" s="355"/>
      <c r="P69" s="355"/>
      <c r="Q69" s="355"/>
      <c r="R69" s="355"/>
      <c r="S69" s="356"/>
      <c r="T69" s="357"/>
      <c r="U69" s="338">
        <f t="shared" si="15"/>
        <v>0</v>
      </c>
      <c r="V69" s="374"/>
      <c r="W69" s="399">
        <f t="shared" si="16"/>
        <v>0</v>
      </c>
      <c r="X69" s="400">
        <f t="shared" si="17"/>
        <v>0</v>
      </c>
      <c r="Y69" s="400">
        <f t="shared" si="18"/>
        <v>0</v>
      </c>
      <c r="Z69" s="400">
        <f t="shared" si="19"/>
        <v>0</v>
      </c>
      <c r="AA69" s="400">
        <f t="shared" si="20"/>
        <v>0</v>
      </c>
      <c r="AB69" s="400">
        <f t="shared" si="21"/>
        <v>0</v>
      </c>
      <c r="AC69" s="400">
        <f t="shared" si="22"/>
        <v>0</v>
      </c>
      <c r="AD69" s="534">
        <f t="shared" si="23"/>
        <v>0</v>
      </c>
      <c r="AE69" s="386"/>
      <c r="AF69" s="405">
        <f t="shared" si="24"/>
        <v>0</v>
      </c>
      <c r="AG69" s="374"/>
      <c r="AH69" s="544"/>
    </row>
    <row r="70" spans="1:34" s="346" customFormat="1" hidden="1" x14ac:dyDescent="0.2">
      <c r="A70" s="384">
        <f t="shared" si="14"/>
        <v>0</v>
      </c>
      <c r="B70" s="385"/>
      <c r="C70" s="374"/>
      <c r="D70" s="438"/>
      <c r="E70" s="352"/>
      <c r="F70" s="353"/>
      <c r="G70" s="353"/>
      <c r="H70" s="353"/>
      <c r="I70" s="353"/>
      <c r="J70" s="394">
        <f t="shared" si="5"/>
        <v>0</v>
      </c>
      <c r="K70" s="374"/>
      <c r="L70" s="374"/>
      <c r="M70" s="354"/>
      <c r="N70" s="355"/>
      <c r="O70" s="355"/>
      <c r="P70" s="355"/>
      <c r="Q70" s="355"/>
      <c r="R70" s="355"/>
      <c r="S70" s="356"/>
      <c r="T70" s="357"/>
      <c r="U70" s="338">
        <f t="shared" si="15"/>
        <v>0</v>
      </c>
      <c r="V70" s="374"/>
      <c r="W70" s="399">
        <f t="shared" si="16"/>
        <v>0</v>
      </c>
      <c r="X70" s="400">
        <f t="shared" si="17"/>
        <v>0</v>
      </c>
      <c r="Y70" s="400">
        <f t="shared" si="18"/>
        <v>0</v>
      </c>
      <c r="Z70" s="400">
        <f t="shared" si="19"/>
        <v>0</v>
      </c>
      <c r="AA70" s="400">
        <f t="shared" si="20"/>
        <v>0</v>
      </c>
      <c r="AB70" s="400">
        <f t="shared" si="21"/>
        <v>0</v>
      </c>
      <c r="AC70" s="400">
        <f t="shared" si="22"/>
        <v>0</v>
      </c>
      <c r="AD70" s="534">
        <f t="shared" si="23"/>
        <v>0</v>
      </c>
      <c r="AE70" s="386"/>
      <c r="AF70" s="405">
        <f t="shared" si="24"/>
        <v>0</v>
      </c>
      <c r="AG70" s="374"/>
      <c r="AH70" s="544"/>
    </row>
    <row r="71" spans="1:34" s="346" customFormat="1" hidden="1" x14ac:dyDescent="0.2">
      <c r="A71" s="384">
        <f t="shared" si="14"/>
        <v>0</v>
      </c>
      <c r="B71" s="385"/>
      <c r="C71" s="374"/>
      <c r="D71" s="438"/>
      <c r="E71" s="352"/>
      <c r="F71" s="353"/>
      <c r="G71" s="353"/>
      <c r="H71" s="353"/>
      <c r="I71" s="353"/>
      <c r="J71" s="394">
        <f t="shared" si="5"/>
        <v>0</v>
      </c>
      <c r="K71" s="374"/>
      <c r="L71" s="374"/>
      <c r="M71" s="354"/>
      <c r="N71" s="355"/>
      <c r="O71" s="355"/>
      <c r="P71" s="355"/>
      <c r="Q71" s="355"/>
      <c r="R71" s="355"/>
      <c r="S71" s="356"/>
      <c r="T71" s="357"/>
      <c r="U71" s="338">
        <f t="shared" si="15"/>
        <v>0</v>
      </c>
      <c r="V71" s="374"/>
      <c r="W71" s="399">
        <f t="shared" si="16"/>
        <v>0</v>
      </c>
      <c r="X71" s="400">
        <f t="shared" si="17"/>
        <v>0</v>
      </c>
      <c r="Y71" s="400">
        <f t="shared" si="18"/>
        <v>0</v>
      </c>
      <c r="Z71" s="400">
        <f t="shared" si="19"/>
        <v>0</v>
      </c>
      <c r="AA71" s="400">
        <f t="shared" si="20"/>
        <v>0</v>
      </c>
      <c r="AB71" s="400">
        <f t="shared" si="21"/>
        <v>0</v>
      </c>
      <c r="AC71" s="400">
        <f t="shared" si="22"/>
        <v>0</v>
      </c>
      <c r="AD71" s="534">
        <f t="shared" si="23"/>
        <v>0</v>
      </c>
      <c r="AE71" s="386"/>
      <c r="AF71" s="405">
        <f t="shared" si="24"/>
        <v>0</v>
      </c>
      <c r="AG71" s="374"/>
      <c r="AH71" s="544"/>
    </row>
    <row r="72" spans="1:34" s="346" customFormat="1" hidden="1" x14ac:dyDescent="0.2">
      <c r="A72" s="384">
        <f t="shared" si="14"/>
        <v>0</v>
      </c>
      <c r="B72" s="385"/>
      <c r="C72" s="374"/>
      <c r="D72" s="438"/>
      <c r="E72" s="352"/>
      <c r="F72" s="353"/>
      <c r="G72" s="353"/>
      <c r="H72" s="353"/>
      <c r="I72" s="353"/>
      <c r="J72" s="394">
        <f t="shared" si="5"/>
        <v>0</v>
      </c>
      <c r="K72" s="374"/>
      <c r="L72" s="374"/>
      <c r="M72" s="354"/>
      <c r="N72" s="355"/>
      <c r="O72" s="355"/>
      <c r="P72" s="355"/>
      <c r="Q72" s="355"/>
      <c r="R72" s="355"/>
      <c r="S72" s="356"/>
      <c r="T72" s="357"/>
      <c r="U72" s="338">
        <f t="shared" si="15"/>
        <v>0</v>
      </c>
      <c r="V72" s="374"/>
      <c r="W72" s="399">
        <f t="shared" si="16"/>
        <v>0</v>
      </c>
      <c r="X72" s="400">
        <f t="shared" si="17"/>
        <v>0</v>
      </c>
      <c r="Y72" s="400">
        <f t="shared" si="18"/>
        <v>0</v>
      </c>
      <c r="Z72" s="400">
        <f t="shared" si="19"/>
        <v>0</v>
      </c>
      <c r="AA72" s="400">
        <f t="shared" si="20"/>
        <v>0</v>
      </c>
      <c r="AB72" s="400">
        <f t="shared" si="21"/>
        <v>0</v>
      </c>
      <c r="AC72" s="400">
        <f t="shared" si="22"/>
        <v>0</v>
      </c>
      <c r="AD72" s="534">
        <f t="shared" si="23"/>
        <v>0</v>
      </c>
      <c r="AE72" s="386"/>
      <c r="AF72" s="405">
        <f t="shared" si="24"/>
        <v>0</v>
      </c>
      <c r="AG72" s="374"/>
      <c r="AH72" s="544"/>
    </row>
    <row r="73" spans="1:34" s="346" customFormat="1" hidden="1" x14ac:dyDescent="0.2">
      <c r="A73" s="384">
        <f t="shared" si="14"/>
        <v>0</v>
      </c>
      <c r="B73" s="385"/>
      <c r="C73" s="374"/>
      <c r="D73" s="438"/>
      <c r="E73" s="352"/>
      <c r="F73" s="353"/>
      <c r="G73" s="353"/>
      <c r="H73" s="353"/>
      <c r="I73" s="353"/>
      <c r="J73" s="394">
        <f t="shared" si="5"/>
        <v>0</v>
      </c>
      <c r="K73" s="374"/>
      <c r="L73" s="374"/>
      <c r="M73" s="354"/>
      <c r="N73" s="355"/>
      <c r="O73" s="355"/>
      <c r="P73" s="355"/>
      <c r="Q73" s="355"/>
      <c r="R73" s="355"/>
      <c r="S73" s="356"/>
      <c r="T73" s="357"/>
      <c r="U73" s="338">
        <f t="shared" si="15"/>
        <v>0</v>
      </c>
      <c r="V73" s="374"/>
      <c r="W73" s="399">
        <f t="shared" si="16"/>
        <v>0</v>
      </c>
      <c r="X73" s="400">
        <f t="shared" si="17"/>
        <v>0</v>
      </c>
      <c r="Y73" s="400">
        <f t="shared" si="18"/>
        <v>0</v>
      </c>
      <c r="Z73" s="400">
        <f t="shared" si="19"/>
        <v>0</v>
      </c>
      <c r="AA73" s="400">
        <f t="shared" si="20"/>
        <v>0</v>
      </c>
      <c r="AB73" s="400">
        <f t="shared" si="21"/>
        <v>0</v>
      </c>
      <c r="AC73" s="400">
        <f t="shared" si="22"/>
        <v>0</v>
      </c>
      <c r="AD73" s="534">
        <f t="shared" si="23"/>
        <v>0</v>
      </c>
      <c r="AE73" s="386"/>
      <c r="AF73" s="405">
        <f t="shared" si="24"/>
        <v>0</v>
      </c>
      <c r="AG73" s="374"/>
      <c r="AH73" s="544"/>
    </row>
    <row r="74" spans="1:34" s="346" customFormat="1" hidden="1" x14ac:dyDescent="0.2">
      <c r="A74" s="384">
        <f t="shared" si="14"/>
        <v>0</v>
      </c>
      <c r="B74" s="385"/>
      <c r="C74" s="374"/>
      <c r="D74" s="438"/>
      <c r="E74" s="352"/>
      <c r="F74" s="353"/>
      <c r="G74" s="353"/>
      <c r="H74" s="353"/>
      <c r="I74" s="353"/>
      <c r="J74" s="394">
        <f t="shared" si="5"/>
        <v>0</v>
      </c>
      <c r="K74" s="374"/>
      <c r="L74" s="374"/>
      <c r="M74" s="354"/>
      <c r="N74" s="355"/>
      <c r="O74" s="355"/>
      <c r="P74" s="355"/>
      <c r="Q74" s="355"/>
      <c r="R74" s="355"/>
      <c r="S74" s="356"/>
      <c r="T74" s="357"/>
      <c r="U74" s="338">
        <f t="shared" si="15"/>
        <v>0</v>
      </c>
      <c r="V74" s="374"/>
      <c r="W74" s="399">
        <f t="shared" si="16"/>
        <v>0</v>
      </c>
      <c r="X74" s="400">
        <f t="shared" si="17"/>
        <v>0</v>
      </c>
      <c r="Y74" s="400">
        <f t="shared" si="18"/>
        <v>0</v>
      </c>
      <c r="Z74" s="400">
        <f t="shared" si="19"/>
        <v>0</v>
      </c>
      <c r="AA74" s="400">
        <f t="shared" si="20"/>
        <v>0</v>
      </c>
      <c r="AB74" s="400">
        <f t="shared" si="21"/>
        <v>0</v>
      </c>
      <c r="AC74" s="400">
        <f t="shared" si="22"/>
        <v>0</v>
      </c>
      <c r="AD74" s="534">
        <f t="shared" si="23"/>
        <v>0</v>
      </c>
      <c r="AE74" s="386"/>
      <c r="AF74" s="405">
        <f t="shared" si="24"/>
        <v>0</v>
      </c>
      <c r="AG74" s="374"/>
      <c r="AH74" s="544"/>
    </row>
    <row r="75" spans="1:34" s="346" customFormat="1" hidden="1" x14ac:dyDescent="0.2">
      <c r="A75" s="384">
        <f t="shared" si="14"/>
        <v>0</v>
      </c>
      <c r="B75" s="385"/>
      <c r="C75" s="374"/>
      <c r="D75" s="438"/>
      <c r="E75" s="352"/>
      <c r="F75" s="353"/>
      <c r="G75" s="353"/>
      <c r="H75" s="353"/>
      <c r="I75" s="353"/>
      <c r="J75" s="394">
        <f t="shared" ref="J75:J138" si="25">IF(ISBLANK(H75),G75*I75,G75*I75*H75)</f>
        <v>0</v>
      </c>
      <c r="K75" s="374"/>
      <c r="L75" s="374"/>
      <c r="M75" s="354"/>
      <c r="N75" s="355"/>
      <c r="O75" s="355"/>
      <c r="P75" s="355"/>
      <c r="Q75" s="355"/>
      <c r="R75" s="355"/>
      <c r="S75" s="356"/>
      <c r="T75" s="357"/>
      <c r="U75" s="338">
        <f t="shared" si="15"/>
        <v>0</v>
      </c>
      <c r="V75" s="374"/>
      <c r="W75" s="399">
        <f t="shared" si="16"/>
        <v>0</v>
      </c>
      <c r="X75" s="400">
        <f t="shared" si="17"/>
        <v>0</v>
      </c>
      <c r="Y75" s="400">
        <f t="shared" si="18"/>
        <v>0</v>
      </c>
      <c r="Z75" s="400">
        <f t="shared" si="19"/>
        <v>0</v>
      </c>
      <c r="AA75" s="400">
        <f t="shared" si="20"/>
        <v>0</v>
      </c>
      <c r="AB75" s="400">
        <f t="shared" si="21"/>
        <v>0</v>
      </c>
      <c r="AC75" s="400">
        <f t="shared" si="22"/>
        <v>0</v>
      </c>
      <c r="AD75" s="534">
        <f t="shared" si="23"/>
        <v>0</v>
      </c>
      <c r="AE75" s="386"/>
      <c r="AF75" s="405">
        <f t="shared" si="24"/>
        <v>0</v>
      </c>
      <c r="AG75" s="374"/>
      <c r="AH75" s="544"/>
    </row>
    <row r="76" spans="1:34" s="346" customFormat="1" hidden="1" x14ac:dyDescent="0.2">
      <c r="A76" s="384">
        <f t="shared" si="14"/>
        <v>0</v>
      </c>
      <c r="B76" s="385"/>
      <c r="C76" s="374"/>
      <c r="D76" s="438"/>
      <c r="E76" s="352"/>
      <c r="F76" s="353"/>
      <c r="G76" s="353"/>
      <c r="H76" s="353"/>
      <c r="I76" s="353"/>
      <c r="J76" s="394">
        <f t="shared" si="25"/>
        <v>0</v>
      </c>
      <c r="K76" s="374"/>
      <c r="L76" s="374"/>
      <c r="M76" s="354"/>
      <c r="N76" s="355"/>
      <c r="O76" s="355"/>
      <c r="P76" s="355"/>
      <c r="Q76" s="355"/>
      <c r="R76" s="355"/>
      <c r="S76" s="356"/>
      <c r="T76" s="357"/>
      <c r="U76" s="338">
        <f t="shared" si="15"/>
        <v>0</v>
      </c>
      <c r="V76" s="374"/>
      <c r="W76" s="399">
        <f t="shared" si="16"/>
        <v>0</v>
      </c>
      <c r="X76" s="400">
        <f t="shared" si="17"/>
        <v>0</v>
      </c>
      <c r="Y76" s="400">
        <f t="shared" si="18"/>
        <v>0</v>
      </c>
      <c r="Z76" s="400">
        <f t="shared" si="19"/>
        <v>0</v>
      </c>
      <c r="AA76" s="400">
        <f t="shared" si="20"/>
        <v>0</v>
      </c>
      <c r="AB76" s="400">
        <f t="shared" si="21"/>
        <v>0</v>
      </c>
      <c r="AC76" s="400">
        <f t="shared" si="22"/>
        <v>0</v>
      </c>
      <c r="AD76" s="534">
        <f t="shared" si="23"/>
        <v>0</v>
      </c>
      <c r="AE76" s="386"/>
      <c r="AF76" s="405">
        <f t="shared" si="24"/>
        <v>0</v>
      </c>
      <c r="AG76" s="374"/>
      <c r="AH76" s="544"/>
    </row>
    <row r="77" spans="1:34" s="346" customFormat="1" hidden="1" x14ac:dyDescent="0.2">
      <c r="A77" s="384">
        <f t="shared" si="14"/>
        <v>0</v>
      </c>
      <c r="B77" s="385"/>
      <c r="C77" s="374"/>
      <c r="D77" s="438"/>
      <c r="E77" s="352"/>
      <c r="F77" s="353"/>
      <c r="G77" s="353"/>
      <c r="H77" s="353"/>
      <c r="I77" s="353"/>
      <c r="J77" s="394">
        <f t="shared" si="25"/>
        <v>0</v>
      </c>
      <c r="K77" s="374"/>
      <c r="L77" s="374"/>
      <c r="M77" s="354"/>
      <c r="N77" s="355"/>
      <c r="O77" s="355"/>
      <c r="P77" s="355"/>
      <c r="Q77" s="355"/>
      <c r="R77" s="355"/>
      <c r="S77" s="356"/>
      <c r="T77" s="357"/>
      <c r="U77" s="338">
        <f t="shared" si="15"/>
        <v>0</v>
      </c>
      <c r="V77" s="374"/>
      <c r="W77" s="399">
        <f t="shared" si="16"/>
        <v>0</v>
      </c>
      <c r="X77" s="400">
        <f t="shared" si="17"/>
        <v>0</v>
      </c>
      <c r="Y77" s="400">
        <f t="shared" si="18"/>
        <v>0</v>
      </c>
      <c r="Z77" s="400">
        <f t="shared" si="19"/>
        <v>0</v>
      </c>
      <c r="AA77" s="400">
        <f t="shared" si="20"/>
        <v>0</v>
      </c>
      <c r="AB77" s="400">
        <f t="shared" si="21"/>
        <v>0</v>
      </c>
      <c r="AC77" s="400">
        <f t="shared" si="22"/>
        <v>0</v>
      </c>
      <c r="AD77" s="534">
        <f t="shared" si="23"/>
        <v>0</v>
      </c>
      <c r="AE77" s="386"/>
      <c r="AF77" s="405">
        <f t="shared" si="24"/>
        <v>0</v>
      </c>
      <c r="AG77" s="374"/>
      <c r="AH77" s="544"/>
    </row>
    <row r="78" spans="1:34" s="346" customFormat="1" hidden="1" x14ac:dyDescent="0.2">
      <c r="A78" s="384">
        <f t="shared" si="14"/>
        <v>0</v>
      </c>
      <c r="B78" s="385"/>
      <c r="C78" s="374"/>
      <c r="D78" s="438"/>
      <c r="E78" s="352"/>
      <c r="F78" s="353"/>
      <c r="G78" s="353"/>
      <c r="H78" s="353"/>
      <c r="I78" s="353"/>
      <c r="J78" s="394">
        <f t="shared" si="25"/>
        <v>0</v>
      </c>
      <c r="K78" s="374"/>
      <c r="L78" s="374"/>
      <c r="M78" s="354"/>
      <c r="N78" s="355"/>
      <c r="O78" s="355"/>
      <c r="P78" s="355"/>
      <c r="Q78" s="355"/>
      <c r="R78" s="355"/>
      <c r="S78" s="356"/>
      <c r="T78" s="357"/>
      <c r="U78" s="338">
        <f t="shared" si="15"/>
        <v>0</v>
      </c>
      <c r="V78" s="374"/>
      <c r="W78" s="399">
        <f t="shared" si="16"/>
        <v>0</v>
      </c>
      <c r="X78" s="400">
        <f t="shared" si="17"/>
        <v>0</v>
      </c>
      <c r="Y78" s="400">
        <f t="shared" si="18"/>
        <v>0</v>
      </c>
      <c r="Z78" s="400">
        <f t="shared" si="19"/>
        <v>0</v>
      </c>
      <c r="AA78" s="400">
        <f t="shared" si="20"/>
        <v>0</v>
      </c>
      <c r="AB78" s="400">
        <f t="shared" si="21"/>
        <v>0</v>
      </c>
      <c r="AC78" s="400">
        <f t="shared" si="22"/>
        <v>0</v>
      </c>
      <c r="AD78" s="534">
        <f t="shared" si="23"/>
        <v>0</v>
      </c>
      <c r="AE78" s="386"/>
      <c r="AF78" s="405">
        <f t="shared" si="24"/>
        <v>0</v>
      </c>
      <c r="AG78" s="374"/>
      <c r="AH78" s="544"/>
    </row>
    <row r="79" spans="1:34" s="346" customFormat="1" hidden="1" x14ac:dyDescent="0.2">
      <c r="A79" s="384">
        <f t="shared" si="14"/>
        <v>0</v>
      </c>
      <c r="B79" s="385"/>
      <c r="C79" s="374"/>
      <c r="D79" s="438"/>
      <c r="E79" s="352"/>
      <c r="F79" s="353"/>
      <c r="G79" s="353"/>
      <c r="H79" s="353"/>
      <c r="I79" s="353"/>
      <c r="J79" s="394">
        <f t="shared" si="25"/>
        <v>0</v>
      </c>
      <c r="K79" s="374"/>
      <c r="L79" s="374"/>
      <c r="M79" s="354"/>
      <c r="N79" s="355"/>
      <c r="O79" s="355"/>
      <c r="P79" s="355"/>
      <c r="Q79" s="355"/>
      <c r="R79" s="355"/>
      <c r="S79" s="356"/>
      <c r="T79" s="357"/>
      <c r="U79" s="338">
        <f t="shared" si="15"/>
        <v>0</v>
      </c>
      <c r="V79" s="374"/>
      <c r="W79" s="399">
        <f t="shared" si="16"/>
        <v>0</v>
      </c>
      <c r="X79" s="400">
        <f t="shared" si="17"/>
        <v>0</v>
      </c>
      <c r="Y79" s="400">
        <f t="shared" si="18"/>
        <v>0</v>
      </c>
      <c r="Z79" s="400">
        <f t="shared" si="19"/>
        <v>0</v>
      </c>
      <c r="AA79" s="400">
        <f t="shared" si="20"/>
        <v>0</v>
      </c>
      <c r="AB79" s="400">
        <f t="shared" si="21"/>
        <v>0</v>
      </c>
      <c r="AC79" s="400">
        <f t="shared" si="22"/>
        <v>0</v>
      </c>
      <c r="AD79" s="534">
        <f t="shared" si="23"/>
        <v>0</v>
      </c>
      <c r="AE79" s="386"/>
      <c r="AF79" s="405">
        <f t="shared" si="24"/>
        <v>0</v>
      </c>
      <c r="AG79" s="374"/>
      <c r="AH79" s="544"/>
    </row>
    <row r="80" spans="1:34" s="346" customFormat="1" hidden="1" x14ac:dyDescent="0.2">
      <c r="A80" s="384">
        <f t="shared" si="14"/>
        <v>0</v>
      </c>
      <c r="B80" s="385"/>
      <c r="C80" s="374"/>
      <c r="D80" s="438"/>
      <c r="E80" s="352"/>
      <c r="F80" s="353"/>
      <c r="G80" s="353"/>
      <c r="H80" s="353"/>
      <c r="I80" s="353"/>
      <c r="J80" s="394">
        <f t="shared" si="25"/>
        <v>0</v>
      </c>
      <c r="K80" s="374"/>
      <c r="L80" s="374"/>
      <c r="M80" s="354"/>
      <c r="N80" s="355"/>
      <c r="O80" s="355"/>
      <c r="P80" s="355"/>
      <c r="Q80" s="355"/>
      <c r="R80" s="355"/>
      <c r="S80" s="356"/>
      <c r="T80" s="357"/>
      <c r="U80" s="338">
        <f t="shared" si="15"/>
        <v>0</v>
      </c>
      <c r="V80" s="374"/>
      <c r="W80" s="399">
        <f t="shared" si="16"/>
        <v>0</v>
      </c>
      <c r="X80" s="400">
        <f t="shared" si="17"/>
        <v>0</v>
      </c>
      <c r="Y80" s="400">
        <f t="shared" si="18"/>
        <v>0</v>
      </c>
      <c r="Z80" s="400">
        <f t="shared" si="19"/>
        <v>0</v>
      </c>
      <c r="AA80" s="400">
        <f t="shared" si="20"/>
        <v>0</v>
      </c>
      <c r="AB80" s="400">
        <f t="shared" si="21"/>
        <v>0</v>
      </c>
      <c r="AC80" s="400">
        <f t="shared" si="22"/>
        <v>0</v>
      </c>
      <c r="AD80" s="534">
        <f t="shared" si="23"/>
        <v>0</v>
      </c>
      <c r="AE80" s="386"/>
      <c r="AF80" s="405">
        <f t="shared" si="24"/>
        <v>0</v>
      </c>
      <c r="AG80" s="374"/>
      <c r="AH80" s="544"/>
    </row>
    <row r="81" spans="1:34" s="346" customFormat="1" hidden="1" x14ac:dyDescent="0.2">
      <c r="A81" s="384">
        <f t="shared" si="14"/>
        <v>0</v>
      </c>
      <c r="B81" s="385"/>
      <c r="C81" s="374"/>
      <c r="D81" s="438"/>
      <c r="E81" s="352"/>
      <c r="F81" s="353"/>
      <c r="G81" s="353"/>
      <c r="H81" s="353"/>
      <c r="I81" s="353"/>
      <c r="J81" s="394">
        <f t="shared" si="25"/>
        <v>0</v>
      </c>
      <c r="K81" s="374"/>
      <c r="L81" s="374"/>
      <c r="M81" s="354"/>
      <c r="N81" s="355"/>
      <c r="O81" s="355"/>
      <c r="P81" s="355"/>
      <c r="Q81" s="355"/>
      <c r="R81" s="355"/>
      <c r="S81" s="356"/>
      <c r="T81" s="357"/>
      <c r="U81" s="338">
        <f t="shared" si="15"/>
        <v>0</v>
      </c>
      <c r="V81" s="374"/>
      <c r="W81" s="399">
        <f t="shared" si="16"/>
        <v>0</v>
      </c>
      <c r="X81" s="400">
        <f t="shared" si="17"/>
        <v>0</v>
      </c>
      <c r="Y81" s="400">
        <f t="shared" si="18"/>
        <v>0</v>
      </c>
      <c r="Z81" s="400">
        <f t="shared" si="19"/>
        <v>0</v>
      </c>
      <c r="AA81" s="400">
        <f t="shared" si="20"/>
        <v>0</v>
      </c>
      <c r="AB81" s="400">
        <f t="shared" si="21"/>
        <v>0</v>
      </c>
      <c r="AC81" s="400">
        <f t="shared" si="22"/>
        <v>0</v>
      </c>
      <c r="AD81" s="534">
        <f t="shared" si="23"/>
        <v>0</v>
      </c>
      <c r="AE81" s="386"/>
      <c r="AF81" s="405">
        <f t="shared" si="24"/>
        <v>0</v>
      </c>
      <c r="AG81" s="374"/>
      <c r="AH81" s="544"/>
    </row>
    <row r="82" spans="1:34" s="346" customFormat="1" hidden="1" x14ac:dyDescent="0.2">
      <c r="A82" s="384">
        <f t="shared" ref="A82:A145" si="26">IF(AND(J82&lt;&gt;0,U82&lt;&gt;1),1,0)</f>
        <v>0</v>
      </c>
      <c r="B82" s="385"/>
      <c r="C82" s="374"/>
      <c r="D82" s="438"/>
      <c r="E82" s="352"/>
      <c r="F82" s="353"/>
      <c r="G82" s="353"/>
      <c r="H82" s="353"/>
      <c r="I82" s="353"/>
      <c r="J82" s="394">
        <f t="shared" si="25"/>
        <v>0</v>
      </c>
      <c r="K82" s="374"/>
      <c r="L82" s="374"/>
      <c r="M82" s="354"/>
      <c r="N82" s="355"/>
      <c r="O82" s="355"/>
      <c r="P82" s="355"/>
      <c r="Q82" s="355"/>
      <c r="R82" s="355"/>
      <c r="S82" s="356"/>
      <c r="T82" s="357"/>
      <c r="U82" s="338">
        <f t="shared" ref="U82:U145" si="27">SUM(M82:T82)</f>
        <v>0</v>
      </c>
      <c r="V82" s="374"/>
      <c r="W82" s="399">
        <f t="shared" ref="W82:W145" si="28">$J82*M82</f>
        <v>0</v>
      </c>
      <c r="X82" s="400">
        <f t="shared" ref="X82:X145" si="29">$J82*N82</f>
        <v>0</v>
      </c>
      <c r="Y82" s="400">
        <f t="shared" ref="Y82:Y145" si="30">$J82*O82</f>
        <v>0</v>
      </c>
      <c r="Z82" s="400">
        <f t="shared" ref="Z82:Z145" si="31">$J82*P82</f>
        <v>0</v>
      </c>
      <c r="AA82" s="400">
        <f t="shared" ref="AA82:AA145" si="32">$J82*Q82</f>
        <v>0</v>
      </c>
      <c r="AB82" s="400">
        <f t="shared" ref="AB82:AB145" si="33">$J82*R82</f>
        <v>0</v>
      </c>
      <c r="AC82" s="400">
        <f t="shared" ref="AC82:AC145" si="34">$J82*S82</f>
        <v>0</v>
      </c>
      <c r="AD82" s="534">
        <f t="shared" ref="AD82:AD145" si="35">SUM(W82:AC82)</f>
        <v>0</v>
      </c>
      <c r="AE82" s="386"/>
      <c r="AF82" s="405">
        <f t="shared" ref="AF82:AF145" si="36">$J82*T82</f>
        <v>0</v>
      </c>
      <c r="AG82" s="374"/>
      <c r="AH82" s="544"/>
    </row>
    <row r="83" spans="1:34" s="346" customFormat="1" hidden="1" x14ac:dyDescent="0.2">
      <c r="A83" s="384">
        <f t="shared" si="26"/>
        <v>0</v>
      </c>
      <c r="B83" s="385"/>
      <c r="C83" s="374"/>
      <c r="D83" s="438"/>
      <c r="E83" s="352"/>
      <c r="F83" s="353"/>
      <c r="G83" s="353"/>
      <c r="H83" s="353"/>
      <c r="I83" s="353"/>
      <c r="J83" s="394">
        <f t="shared" si="25"/>
        <v>0</v>
      </c>
      <c r="K83" s="374"/>
      <c r="L83" s="374"/>
      <c r="M83" s="354"/>
      <c r="N83" s="355"/>
      <c r="O83" s="355"/>
      <c r="P83" s="355"/>
      <c r="Q83" s="355"/>
      <c r="R83" s="355"/>
      <c r="S83" s="356"/>
      <c r="T83" s="357"/>
      <c r="U83" s="338">
        <f t="shared" si="27"/>
        <v>0</v>
      </c>
      <c r="V83" s="374"/>
      <c r="W83" s="399">
        <f t="shared" si="28"/>
        <v>0</v>
      </c>
      <c r="X83" s="400">
        <f t="shared" si="29"/>
        <v>0</v>
      </c>
      <c r="Y83" s="400">
        <f t="shared" si="30"/>
        <v>0</v>
      </c>
      <c r="Z83" s="400">
        <f t="shared" si="31"/>
        <v>0</v>
      </c>
      <c r="AA83" s="400">
        <f t="shared" si="32"/>
        <v>0</v>
      </c>
      <c r="AB83" s="400">
        <f t="shared" si="33"/>
        <v>0</v>
      </c>
      <c r="AC83" s="400">
        <f t="shared" si="34"/>
        <v>0</v>
      </c>
      <c r="AD83" s="534">
        <f t="shared" si="35"/>
        <v>0</v>
      </c>
      <c r="AE83" s="386"/>
      <c r="AF83" s="405">
        <f t="shared" si="36"/>
        <v>0</v>
      </c>
      <c r="AG83" s="374"/>
      <c r="AH83" s="544"/>
    </row>
    <row r="84" spans="1:34" s="346" customFormat="1" hidden="1" x14ac:dyDescent="0.2">
      <c r="A84" s="384">
        <f t="shared" si="26"/>
        <v>0</v>
      </c>
      <c r="B84" s="385"/>
      <c r="C84" s="374"/>
      <c r="D84" s="438"/>
      <c r="E84" s="352"/>
      <c r="F84" s="353"/>
      <c r="G84" s="353"/>
      <c r="H84" s="353"/>
      <c r="I84" s="353"/>
      <c r="J84" s="394">
        <f t="shared" si="25"/>
        <v>0</v>
      </c>
      <c r="K84" s="374"/>
      <c r="L84" s="374"/>
      <c r="M84" s="354"/>
      <c r="N84" s="355"/>
      <c r="O84" s="355"/>
      <c r="P84" s="355"/>
      <c r="Q84" s="355"/>
      <c r="R84" s="355"/>
      <c r="S84" s="356"/>
      <c r="T84" s="357"/>
      <c r="U84" s="338">
        <f t="shared" si="27"/>
        <v>0</v>
      </c>
      <c r="V84" s="374"/>
      <c r="W84" s="399">
        <f t="shared" si="28"/>
        <v>0</v>
      </c>
      <c r="X84" s="400">
        <f t="shared" si="29"/>
        <v>0</v>
      </c>
      <c r="Y84" s="400">
        <f t="shared" si="30"/>
        <v>0</v>
      </c>
      <c r="Z84" s="400">
        <f t="shared" si="31"/>
        <v>0</v>
      </c>
      <c r="AA84" s="400">
        <f t="shared" si="32"/>
        <v>0</v>
      </c>
      <c r="AB84" s="400">
        <f t="shared" si="33"/>
        <v>0</v>
      </c>
      <c r="AC84" s="400">
        <f t="shared" si="34"/>
        <v>0</v>
      </c>
      <c r="AD84" s="534">
        <f t="shared" si="35"/>
        <v>0</v>
      </c>
      <c r="AE84" s="386"/>
      <c r="AF84" s="405">
        <f t="shared" si="36"/>
        <v>0</v>
      </c>
      <c r="AG84" s="374"/>
      <c r="AH84" s="544"/>
    </row>
    <row r="85" spans="1:34" s="346" customFormat="1" hidden="1" x14ac:dyDescent="0.2">
      <c r="A85" s="384">
        <f t="shared" si="26"/>
        <v>0</v>
      </c>
      <c r="B85" s="385"/>
      <c r="C85" s="374"/>
      <c r="D85" s="438"/>
      <c r="E85" s="352"/>
      <c r="F85" s="353"/>
      <c r="G85" s="353"/>
      <c r="H85" s="353"/>
      <c r="I85" s="353"/>
      <c r="J85" s="394">
        <f t="shared" si="25"/>
        <v>0</v>
      </c>
      <c r="K85" s="374"/>
      <c r="L85" s="374"/>
      <c r="M85" s="354"/>
      <c r="N85" s="355"/>
      <c r="O85" s="355"/>
      <c r="P85" s="355"/>
      <c r="Q85" s="355"/>
      <c r="R85" s="355"/>
      <c r="S85" s="356"/>
      <c r="T85" s="357"/>
      <c r="U85" s="338">
        <f t="shared" si="27"/>
        <v>0</v>
      </c>
      <c r="V85" s="374"/>
      <c r="W85" s="399">
        <f t="shared" si="28"/>
        <v>0</v>
      </c>
      <c r="X85" s="400">
        <f t="shared" si="29"/>
        <v>0</v>
      </c>
      <c r="Y85" s="400">
        <f t="shared" si="30"/>
        <v>0</v>
      </c>
      <c r="Z85" s="400">
        <f t="shared" si="31"/>
        <v>0</v>
      </c>
      <c r="AA85" s="400">
        <f t="shared" si="32"/>
        <v>0</v>
      </c>
      <c r="AB85" s="400">
        <f t="shared" si="33"/>
        <v>0</v>
      </c>
      <c r="AC85" s="400">
        <f t="shared" si="34"/>
        <v>0</v>
      </c>
      <c r="AD85" s="534">
        <f t="shared" si="35"/>
        <v>0</v>
      </c>
      <c r="AE85" s="386"/>
      <c r="AF85" s="405">
        <f t="shared" si="36"/>
        <v>0</v>
      </c>
      <c r="AG85" s="374"/>
      <c r="AH85" s="544"/>
    </row>
    <row r="86" spans="1:34" s="346" customFormat="1" hidden="1" x14ac:dyDescent="0.2">
      <c r="A86" s="384">
        <f t="shared" si="26"/>
        <v>0</v>
      </c>
      <c r="B86" s="385"/>
      <c r="C86" s="374"/>
      <c r="D86" s="438"/>
      <c r="E86" s="352"/>
      <c r="F86" s="353"/>
      <c r="G86" s="353"/>
      <c r="H86" s="353"/>
      <c r="I86" s="353"/>
      <c r="J86" s="394">
        <f t="shared" si="25"/>
        <v>0</v>
      </c>
      <c r="K86" s="374"/>
      <c r="L86" s="374"/>
      <c r="M86" s="354"/>
      <c r="N86" s="355"/>
      <c r="O86" s="355"/>
      <c r="P86" s="355"/>
      <c r="Q86" s="355"/>
      <c r="R86" s="355"/>
      <c r="S86" s="356"/>
      <c r="T86" s="357"/>
      <c r="U86" s="338">
        <f t="shared" si="27"/>
        <v>0</v>
      </c>
      <c r="V86" s="374"/>
      <c r="W86" s="399">
        <f t="shared" si="28"/>
        <v>0</v>
      </c>
      <c r="X86" s="400">
        <f t="shared" si="29"/>
        <v>0</v>
      </c>
      <c r="Y86" s="400">
        <f t="shared" si="30"/>
        <v>0</v>
      </c>
      <c r="Z86" s="400">
        <f t="shared" si="31"/>
        <v>0</v>
      </c>
      <c r="AA86" s="400">
        <f t="shared" si="32"/>
        <v>0</v>
      </c>
      <c r="AB86" s="400">
        <f t="shared" si="33"/>
        <v>0</v>
      </c>
      <c r="AC86" s="400">
        <f t="shared" si="34"/>
        <v>0</v>
      </c>
      <c r="AD86" s="534">
        <f t="shared" si="35"/>
        <v>0</v>
      </c>
      <c r="AE86" s="386"/>
      <c r="AF86" s="405">
        <f t="shared" si="36"/>
        <v>0</v>
      </c>
      <c r="AG86" s="374"/>
      <c r="AH86" s="544"/>
    </row>
    <row r="87" spans="1:34" s="346" customFormat="1" hidden="1" x14ac:dyDescent="0.2">
      <c r="A87" s="384">
        <f t="shared" si="26"/>
        <v>0</v>
      </c>
      <c r="B87" s="385"/>
      <c r="C87" s="374"/>
      <c r="D87" s="438"/>
      <c r="E87" s="352"/>
      <c r="F87" s="353"/>
      <c r="G87" s="353"/>
      <c r="H87" s="353"/>
      <c r="I87" s="353"/>
      <c r="J87" s="394">
        <f t="shared" si="25"/>
        <v>0</v>
      </c>
      <c r="K87" s="374"/>
      <c r="L87" s="374"/>
      <c r="M87" s="354"/>
      <c r="N87" s="355"/>
      <c r="O87" s="355"/>
      <c r="P87" s="355"/>
      <c r="Q87" s="355"/>
      <c r="R87" s="355"/>
      <c r="S87" s="356"/>
      <c r="T87" s="357"/>
      <c r="U87" s="338">
        <f t="shared" si="27"/>
        <v>0</v>
      </c>
      <c r="V87" s="374"/>
      <c r="W87" s="399">
        <f t="shared" si="28"/>
        <v>0</v>
      </c>
      <c r="X87" s="400">
        <f t="shared" si="29"/>
        <v>0</v>
      </c>
      <c r="Y87" s="400">
        <f t="shared" si="30"/>
        <v>0</v>
      </c>
      <c r="Z87" s="400">
        <f t="shared" si="31"/>
        <v>0</v>
      </c>
      <c r="AA87" s="400">
        <f t="shared" si="32"/>
        <v>0</v>
      </c>
      <c r="AB87" s="400">
        <f t="shared" si="33"/>
        <v>0</v>
      </c>
      <c r="AC87" s="400">
        <f t="shared" si="34"/>
        <v>0</v>
      </c>
      <c r="AD87" s="534">
        <f t="shared" si="35"/>
        <v>0</v>
      </c>
      <c r="AE87" s="386"/>
      <c r="AF87" s="405">
        <f t="shared" si="36"/>
        <v>0</v>
      </c>
      <c r="AG87" s="374"/>
      <c r="AH87" s="544"/>
    </row>
    <row r="88" spans="1:34" s="346" customFormat="1" hidden="1" x14ac:dyDescent="0.2">
      <c r="A88" s="384">
        <f t="shared" si="26"/>
        <v>0</v>
      </c>
      <c r="B88" s="385"/>
      <c r="C88" s="374"/>
      <c r="D88" s="438"/>
      <c r="E88" s="352"/>
      <c r="F88" s="353"/>
      <c r="G88" s="353"/>
      <c r="H88" s="353"/>
      <c r="I88" s="353"/>
      <c r="J88" s="394">
        <f t="shared" si="25"/>
        <v>0</v>
      </c>
      <c r="K88" s="374"/>
      <c r="L88" s="374"/>
      <c r="M88" s="354"/>
      <c r="N88" s="355"/>
      <c r="O88" s="355"/>
      <c r="P88" s="355"/>
      <c r="Q88" s="355"/>
      <c r="R88" s="355"/>
      <c r="S88" s="356"/>
      <c r="T88" s="357"/>
      <c r="U88" s="338">
        <f t="shared" si="27"/>
        <v>0</v>
      </c>
      <c r="V88" s="374"/>
      <c r="W88" s="399">
        <f t="shared" si="28"/>
        <v>0</v>
      </c>
      <c r="X88" s="400">
        <f t="shared" si="29"/>
        <v>0</v>
      </c>
      <c r="Y88" s="400">
        <f t="shared" si="30"/>
        <v>0</v>
      </c>
      <c r="Z88" s="400">
        <f t="shared" si="31"/>
        <v>0</v>
      </c>
      <c r="AA88" s="400">
        <f t="shared" si="32"/>
        <v>0</v>
      </c>
      <c r="AB88" s="400">
        <f t="shared" si="33"/>
        <v>0</v>
      </c>
      <c r="AC88" s="400">
        <f t="shared" si="34"/>
        <v>0</v>
      </c>
      <c r="AD88" s="534">
        <f t="shared" si="35"/>
        <v>0</v>
      </c>
      <c r="AE88" s="386"/>
      <c r="AF88" s="405">
        <f t="shared" si="36"/>
        <v>0</v>
      </c>
      <c r="AG88" s="374"/>
      <c r="AH88" s="544"/>
    </row>
    <row r="89" spans="1:34" s="346" customFormat="1" hidden="1" x14ac:dyDescent="0.2">
      <c r="A89" s="384">
        <f t="shared" si="26"/>
        <v>0</v>
      </c>
      <c r="B89" s="385"/>
      <c r="C89" s="374"/>
      <c r="D89" s="438"/>
      <c r="E89" s="352"/>
      <c r="F89" s="353"/>
      <c r="G89" s="353"/>
      <c r="H89" s="353"/>
      <c r="I89" s="353"/>
      <c r="J89" s="394">
        <f t="shared" si="25"/>
        <v>0</v>
      </c>
      <c r="K89" s="374"/>
      <c r="L89" s="374"/>
      <c r="M89" s="354"/>
      <c r="N89" s="355"/>
      <c r="O89" s="355"/>
      <c r="P89" s="355"/>
      <c r="Q89" s="355"/>
      <c r="R89" s="355"/>
      <c r="S89" s="356"/>
      <c r="T89" s="357"/>
      <c r="U89" s="338">
        <f t="shared" si="27"/>
        <v>0</v>
      </c>
      <c r="V89" s="374"/>
      <c r="W89" s="399">
        <f t="shared" si="28"/>
        <v>0</v>
      </c>
      <c r="X89" s="400">
        <f t="shared" si="29"/>
        <v>0</v>
      </c>
      <c r="Y89" s="400">
        <f t="shared" si="30"/>
        <v>0</v>
      </c>
      <c r="Z89" s="400">
        <f t="shared" si="31"/>
        <v>0</v>
      </c>
      <c r="AA89" s="400">
        <f t="shared" si="32"/>
        <v>0</v>
      </c>
      <c r="AB89" s="400">
        <f t="shared" si="33"/>
        <v>0</v>
      </c>
      <c r="AC89" s="400">
        <f t="shared" si="34"/>
        <v>0</v>
      </c>
      <c r="AD89" s="534">
        <f t="shared" si="35"/>
        <v>0</v>
      </c>
      <c r="AE89" s="386"/>
      <c r="AF89" s="405">
        <f t="shared" si="36"/>
        <v>0</v>
      </c>
      <c r="AG89" s="374"/>
      <c r="AH89" s="544"/>
    </row>
    <row r="90" spans="1:34" s="346" customFormat="1" hidden="1" x14ac:dyDescent="0.2">
      <c r="A90" s="384">
        <f t="shared" si="26"/>
        <v>0</v>
      </c>
      <c r="B90" s="385"/>
      <c r="C90" s="374"/>
      <c r="D90" s="438"/>
      <c r="E90" s="352"/>
      <c r="F90" s="353"/>
      <c r="G90" s="353"/>
      <c r="H90" s="353"/>
      <c r="I90" s="353"/>
      <c r="J90" s="394">
        <f t="shared" si="25"/>
        <v>0</v>
      </c>
      <c r="K90" s="374"/>
      <c r="L90" s="374"/>
      <c r="M90" s="354"/>
      <c r="N90" s="355"/>
      <c r="O90" s="355"/>
      <c r="P90" s="355"/>
      <c r="Q90" s="355"/>
      <c r="R90" s="355"/>
      <c r="S90" s="356"/>
      <c r="T90" s="357"/>
      <c r="U90" s="338">
        <f t="shared" si="27"/>
        <v>0</v>
      </c>
      <c r="V90" s="374"/>
      <c r="W90" s="399">
        <f t="shared" si="28"/>
        <v>0</v>
      </c>
      <c r="X90" s="400">
        <f t="shared" si="29"/>
        <v>0</v>
      </c>
      <c r="Y90" s="400">
        <f t="shared" si="30"/>
        <v>0</v>
      </c>
      <c r="Z90" s="400">
        <f t="shared" si="31"/>
        <v>0</v>
      </c>
      <c r="AA90" s="400">
        <f t="shared" si="32"/>
        <v>0</v>
      </c>
      <c r="AB90" s="400">
        <f t="shared" si="33"/>
        <v>0</v>
      </c>
      <c r="AC90" s="400">
        <f t="shared" si="34"/>
        <v>0</v>
      </c>
      <c r="AD90" s="534">
        <f t="shared" si="35"/>
        <v>0</v>
      </c>
      <c r="AE90" s="386"/>
      <c r="AF90" s="405">
        <f t="shared" si="36"/>
        <v>0</v>
      </c>
      <c r="AG90" s="374"/>
      <c r="AH90" s="544"/>
    </row>
    <row r="91" spans="1:34" s="346" customFormat="1" hidden="1" x14ac:dyDescent="0.2">
      <c r="A91" s="384">
        <f t="shared" si="26"/>
        <v>0</v>
      </c>
      <c r="B91" s="385"/>
      <c r="C91" s="374"/>
      <c r="D91" s="438"/>
      <c r="E91" s="352"/>
      <c r="F91" s="353"/>
      <c r="G91" s="353"/>
      <c r="H91" s="353"/>
      <c r="I91" s="353"/>
      <c r="J91" s="394">
        <f t="shared" si="25"/>
        <v>0</v>
      </c>
      <c r="K91" s="374"/>
      <c r="L91" s="374"/>
      <c r="M91" s="354"/>
      <c r="N91" s="355"/>
      <c r="O91" s="355"/>
      <c r="P91" s="355"/>
      <c r="Q91" s="355"/>
      <c r="R91" s="355"/>
      <c r="S91" s="356"/>
      <c r="T91" s="357"/>
      <c r="U91" s="338">
        <f t="shared" si="27"/>
        <v>0</v>
      </c>
      <c r="V91" s="374"/>
      <c r="W91" s="399">
        <f t="shared" si="28"/>
        <v>0</v>
      </c>
      <c r="X91" s="400">
        <f t="shared" si="29"/>
        <v>0</v>
      </c>
      <c r="Y91" s="400">
        <f t="shared" si="30"/>
        <v>0</v>
      </c>
      <c r="Z91" s="400">
        <f t="shared" si="31"/>
        <v>0</v>
      </c>
      <c r="AA91" s="400">
        <f t="shared" si="32"/>
        <v>0</v>
      </c>
      <c r="AB91" s="400">
        <f t="shared" si="33"/>
        <v>0</v>
      </c>
      <c r="AC91" s="400">
        <f t="shared" si="34"/>
        <v>0</v>
      </c>
      <c r="AD91" s="534">
        <f t="shared" si="35"/>
        <v>0</v>
      </c>
      <c r="AE91" s="386"/>
      <c r="AF91" s="405">
        <f t="shared" si="36"/>
        <v>0</v>
      </c>
      <c r="AG91" s="374"/>
      <c r="AH91" s="544"/>
    </row>
    <row r="92" spans="1:34" s="346" customFormat="1" hidden="1" x14ac:dyDescent="0.2">
      <c r="A92" s="384">
        <f t="shared" si="26"/>
        <v>0</v>
      </c>
      <c r="B92" s="385"/>
      <c r="C92" s="374"/>
      <c r="D92" s="438"/>
      <c r="E92" s="352"/>
      <c r="F92" s="353"/>
      <c r="G92" s="353"/>
      <c r="H92" s="353"/>
      <c r="I92" s="353"/>
      <c r="J92" s="394">
        <f t="shared" si="25"/>
        <v>0</v>
      </c>
      <c r="K92" s="374"/>
      <c r="L92" s="374"/>
      <c r="M92" s="354"/>
      <c r="N92" s="355"/>
      <c r="O92" s="355"/>
      <c r="P92" s="355"/>
      <c r="Q92" s="355"/>
      <c r="R92" s="355"/>
      <c r="S92" s="356"/>
      <c r="T92" s="357"/>
      <c r="U92" s="338">
        <f t="shared" si="27"/>
        <v>0</v>
      </c>
      <c r="V92" s="374"/>
      <c r="W92" s="399">
        <f t="shared" si="28"/>
        <v>0</v>
      </c>
      <c r="X92" s="400">
        <f t="shared" si="29"/>
        <v>0</v>
      </c>
      <c r="Y92" s="400">
        <f t="shared" si="30"/>
        <v>0</v>
      </c>
      <c r="Z92" s="400">
        <f t="shared" si="31"/>
        <v>0</v>
      </c>
      <c r="AA92" s="400">
        <f t="shared" si="32"/>
        <v>0</v>
      </c>
      <c r="AB92" s="400">
        <f t="shared" si="33"/>
        <v>0</v>
      </c>
      <c r="AC92" s="400">
        <f t="shared" si="34"/>
        <v>0</v>
      </c>
      <c r="AD92" s="534">
        <f t="shared" si="35"/>
        <v>0</v>
      </c>
      <c r="AE92" s="386"/>
      <c r="AF92" s="405">
        <f t="shared" si="36"/>
        <v>0</v>
      </c>
      <c r="AG92" s="374"/>
      <c r="AH92" s="544"/>
    </row>
    <row r="93" spans="1:34" s="346" customFormat="1" hidden="1" x14ac:dyDescent="0.2">
      <c r="A93" s="384">
        <f t="shared" si="26"/>
        <v>0</v>
      </c>
      <c r="B93" s="385"/>
      <c r="C93" s="374"/>
      <c r="D93" s="438"/>
      <c r="E93" s="352"/>
      <c r="F93" s="353"/>
      <c r="G93" s="353"/>
      <c r="H93" s="353"/>
      <c r="I93" s="353"/>
      <c r="J93" s="394">
        <f t="shared" si="25"/>
        <v>0</v>
      </c>
      <c r="K93" s="374"/>
      <c r="L93" s="374"/>
      <c r="M93" s="354"/>
      <c r="N93" s="355"/>
      <c r="O93" s="355"/>
      <c r="P93" s="355"/>
      <c r="Q93" s="355"/>
      <c r="R93" s="355"/>
      <c r="S93" s="356"/>
      <c r="T93" s="357"/>
      <c r="U93" s="338">
        <f t="shared" si="27"/>
        <v>0</v>
      </c>
      <c r="V93" s="374"/>
      <c r="W93" s="399">
        <f t="shared" si="28"/>
        <v>0</v>
      </c>
      <c r="X93" s="400">
        <f t="shared" si="29"/>
        <v>0</v>
      </c>
      <c r="Y93" s="400">
        <f t="shared" si="30"/>
        <v>0</v>
      </c>
      <c r="Z93" s="400">
        <f t="shared" si="31"/>
        <v>0</v>
      </c>
      <c r="AA93" s="400">
        <f t="shared" si="32"/>
        <v>0</v>
      </c>
      <c r="AB93" s="400">
        <f t="shared" si="33"/>
        <v>0</v>
      </c>
      <c r="AC93" s="400">
        <f t="shared" si="34"/>
        <v>0</v>
      </c>
      <c r="AD93" s="534">
        <f t="shared" si="35"/>
        <v>0</v>
      </c>
      <c r="AE93" s="386"/>
      <c r="AF93" s="405">
        <f t="shared" si="36"/>
        <v>0</v>
      </c>
      <c r="AG93" s="374"/>
      <c r="AH93" s="544"/>
    </row>
    <row r="94" spans="1:34" s="346" customFormat="1" hidden="1" x14ac:dyDescent="0.2">
      <c r="A94" s="384">
        <f t="shared" si="26"/>
        <v>0</v>
      </c>
      <c r="B94" s="385"/>
      <c r="C94" s="374"/>
      <c r="D94" s="438"/>
      <c r="E94" s="352"/>
      <c r="F94" s="353"/>
      <c r="G94" s="353"/>
      <c r="H94" s="353"/>
      <c r="I94" s="353"/>
      <c r="J94" s="394">
        <f t="shared" si="25"/>
        <v>0</v>
      </c>
      <c r="K94" s="374"/>
      <c r="L94" s="374"/>
      <c r="M94" s="354"/>
      <c r="N94" s="355"/>
      <c r="O94" s="355"/>
      <c r="P94" s="355"/>
      <c r="Q94" s="355"/>
      <c r="R94" s="355"/>
      <c r="S94" s="356"/>
      <c r="T94" s="357"/>
      <c r="U94" s="338">
        <f t="shared" si="27"/>
        <v>0</v>
      </c>
      <c r="V94" s="374"/>
      <c r="W94" s="399">
        <f t="shared" si="28"/>
        <v>0</v>
      </c>
      <c r="X94" s="400">
        <f t="shared" si="29"/>
        <v>0</v>
      </c>
      <c r="Y94" s="400">
        <f t="shared" si="30"/>
        <v>0</v>
      </c>
      <c r="Z94" s="400">
        <f t="shared" si="31"/>
        <v>0</v>
      </c>
      <c r="AA94" s="400">
        <f t="shared" si="32"/>
        <v>0</v>
      </c>
      <c r="AB94" s="400">
        <f t="shared" si="33"/>
        <v>0</v>
      </c>
      <c r="AC94" s="400">
        <f t="shared" si="34"/>
        <v>0</v>
      </c>
      <c r="AD94" s="534">
        <f t="shared" si="35"/>
        <v>0</v>
      </c>
      <c r="AE94" s="386"/>
      <c r="AF94" s="405">
        <f t="shared" si="36"/>
        <v>0</v>
      </c>
      <c r="AG94" s="374"/>
      <c r="AH94" s="544"/>
    </row>
    <row r="95" spans="1:34" s="346" customFormat="1" hidden="1" x14ac:dyDescent="0.2">
      <c r="A95" s="384">
        <f t="shared" si="26"/>
        <v>0</v>
      </c>
      <c r="B95" s="385"/>
      <c r="C95" s="374"/>
      <c r="D95" s="438"/>
      <c r="E95" s="352"/>
      <c r="F95" s="353"/>
      <c r="G95" s="353"/>
      <c r="H95" s="353"/>
      <c r="I95" s="353"/>
      <c r="J95" s="394">
        <f t="shared" si="25"/>
        <v>0</v>
      </c>
      <c r="K95" s="374"/>
      <c r="L95" s="374"/>
      <c r="M95" s="354"/>
      <c r="N95" s="355"/>
      <c r="O95" s="355"/>
      <c r="P95" s="355"/>
      <c r="Q95" s="355"/>
      <c r="R95" s="355"/>
      <c r="S95" s="356"/>
      <c r="T95" s="357"/>
      <c r="U95" s="338">
        <f t="shared" si="27"/>
        <v>0</v>
      </c>
      <c r="V95" s="374"/>
      <c r="W95" s="399">
        <f t="shared" si="28"/>
        <v>0</v>
      </c>
      <c r="X95" s="400">
        <f t="shared" si="29"/>
        <v>0</v>
      </c>
      <c r="Y95" s="400">
        <f t="shared" si="30"/>
        <v>0</v>
      </c>
      <c r="Z95" s="400">
        <f t="shared" si="31"/>
        <v>0</v>
      </c>
      <c r="AA95" s="400">
        <f t="shared" si="32"/>
        <v>0</v>
      </c>
      <c r="AB95" s="400">
        <f t="shared" si="33"/>
        <v>0</v>
      </c>
      <c r="AC95" s="400">
        <f t="shared" si="34"/>
        <v>0</v>
      </c>
      <c r="AD95" s="534">
        <f t="shared" si="35"/>
        <v>0</v>
      </c>
      <c r="AE95" s="386"/>
      <c r="AF95" s="405">
        <f t="shared" si="36"/>
        <v>0</v>
      </c>
      <c r="AG95" s="374"/>
      <c r="AH95" s="544"/>
    </row>
    <row r="96" spans="1:34" s="346" customFormat="1" hidden="1" x14ac:dyDescent="0.2">
      <c r="A96" s="384">
        <f t="shared" si="26"/>
        <v>0</v>
      </c>
      <c r="B96" s="385"/>
      <c r="C96" s="374"/>
      <c r="D96" s="438"/>
      <c r="E96" s="352"/>
      <c r="F96" s="353"/>
      <c r="G96" s="353"/>
      <c r="H96" s="353"/>
      <c r="I96" s="353"/>
      <c r="J96" s="394">
        <f t="shared" si="25"/>
        <v>0</v>
      </c>
      <c r="K96" s="374"/>
      <c r="L96" s="374"/>
      <c r="M96" s="354"/>
      <c r="N96" s="355"/>
      <c r="O96" s="355"/>
      <c r="P96" s="355"/>
      <c r="Q96" s="355"/>
      <c r="R96" s="355"/>
      <c r="S96" s="356"/>
      <c r="T96" s="357"/>
      <c r="U96" s="338">
        <f t="shared" si="27"/>
        <v>0</v>
      </c>
      <c r="V96" s="374"/>
      <c r="W96" s="399">
        <f t="shared" si="28"/>
        <v>0</v>
      </c>
      <c r="X96" s="400">
        <f t="shared" si="29"/>
        <v>0</v>
      </c>
      <c r="Y96" s="400">
        <f t="shared" si="30"/>
        <v>0</v>
      </c>
      <c r="Z96" s="400">
        <f t="shared" si="31"/>
        <v>0</v>
      </c>
      <c r="AA96" s="400">
        <f t="shared" si="32"/>
        <v>0</v>
      </c>
      <c r="AB96" s="400">
        <f t="shared" si="33"/>
        <v>0</v>
      </c>
      <c r="AC96" s="400">
        <f t="shared" si="34"/>
        <v>0</v>
      </c>
      <c r="AD96" s="534">
        <f t="shared" si="35"/>
        <v>0</v>
      </c>
      <c r="AE96" s="386"/>
      <c r="AF96" s="405">
        <f t="shared" si="36"/>
        <v>0</v>
      </c>
      <c r="AG96" s="374"/>
      <c r="AH96" s="544"/>
    </row>
    <row r="97" spans="1:34" s="346" customFormat="1" hidden="1" x14ac:dyDescent="0.2">
      <c r="A97" s="384">
        <f t="shared" si="26"/>
        <v>0</v>
      </c>
      <c r="B97" s="385"/>
      <c r="C97" s="374"/>
      <c r="D97" s="438"/>
      <c r="E97" s="352"/>
      <c r="F97" s="353"/>
      <c r="G97" s="353"/>
      <c r="H97" s="353"/>
      <c r="I97" s="353"/>
      <c r="J97" s="394">
        <f t="shared" si="25"/>
        <v>0</v>
      </c>
      <c r="K97" s="374"/>
      <c r="L97" s="374"/>
      <c r="M97" s="354"/>
      <c r="N97" s="355"/>
      <c r="O97" s="355"/>
      <c r="P97" s="355"/>
      <c r="Q97" s="355"/>
      <c r="R97" s="355"/>
      <c r="S97" s="356"/>
      <c r="T97" s="357"/>
      <c r="U97" s="338">
        <f t="shared" si="27"/>
        <v>0</v>
      </c>
      <c r="V97" s="374"/>
      <c r="W97" s="399">
        <f t="shared" si="28"/>
        <v>0</v>
      </c>
      <c r="X97" s="400">
        <f t="shared" si="29"/>
        <v>0</v>
      </c>
      <c r="Y97" s="400">
        <f t="shared" si="30"/>
        <v>0</v>
      </c>
      <c r="Z97" s="400">
        <f t="shared" si="31"/>
        <v>0</v>
      </c>
      <c r="AA97" s="400">
        <f t="shared" si="32"/>
        <v>0</v>
      </c>
      <c r="AB97" s="400">
        <f t="shared" si="33"/>
        <v>0</v>
      </c>
      <c r="AC97" s="400">
        <f t="shared" si="34"/>
        <v>0</v>
      </c>
      <c r="AD97" s="534">
        <f t="shared" si="35"/>
        <v>0</v>
      </c>
      <c r="AE97" s="386"/>
      <c r="AF97" s="405">
        <f t="shared" si="36"/>
        <v>0</v>
      </c>
      <c r="AG97" s="374"/>
      <c r="AH97" s="544"/>
    </row>
    <row r="98" spans="1:34" s="346" customFormat="1" hidden="1" x14ac:dyDescent="0.2">
      <c r="A98" s="384">
        <f t="shared" si="26"/>
        <v>0</v>
      </c>
      <c r="B98" s="385"/>
      <c r="C98" s="374"/>
      <c r="D98" s="438"/>
      <c r="E98" s="352"/>
      <c r="F98" s="353"/>
      <c r="G98" s="353"/>
      <c r="H98" s="353"/>
      <c r="I98" s="353"/>
      <c r="J98" s="394">
        <f t="shared" si="25"/>
        <v>0</v>
      </c>
      <c r="K98" s="374"/>
      <c r="L98" s="374"/>
      <c r="M98" s="354"/>
      <c r="N98" s="355"/>
      <c r="O98" s="355"/>
      <c r="P98" s="355"/>
      <c r="Q98" s="355"/>
      <c r="R98" s="355"/>
      <c r="S98" s="356"/>
      <c r="T98" s="357"/>
      <c r="U98" s="338">
        <f t="shared" si="27"/>
        <v>0</v>
      </c>
      <c r="V98" s="374"/>
      <c r="W98" s="399">
        <f t="shared" si="28"/>
        <v>0</v>
      </c>
      <c r="X98" s="400">
        <f t="shared" si="29"/>
        <v>0</v>
      </c>
      <c r="Y98" s="400">
        <f t="shared" si="30"/>
        <v>0</v>
      </c>
      <c r="Z98" s="400">
        <f t="shared" si="31"/>
        <v>0</v>
      </c>
      <c r="AA98" s="400">
        <f t="shared" si="32"/>
        <v>0</v>
      </c>
      <c r="AB98" s="400">
        <f t="shared" si="33"/>
        <v>0</v>
      </c>
      <c r="AC98" s="400">
        <f t="shared" si="34"/>
        <v>0</v>
      </c>
      <c r="AD98" s="534">
        <f t="shared" si="35"/>
        <v>0</v>
      </c>
      <c r="AE98" s="386"/>
      <c r="AF98" s="405">
        <f t="shared" si="36"/>
        <v>0</v>
      </c>
      <c r="AG98" s="374"/>
      <c r="AH98" s="544"/>
    </row>
    <row r="99" spans="1:34" s="346" customFormat="1" hidden="1" x14ac:dyDescent="0.2">
      <c r="A99" s="384">
        <f t="shared" si="26"/>
        <v>0</v>
      </c>
      <c r="B99" s="385"/>
      <c r="C99" s="374"/>
      <c r="D99" s="438"/>
      <c r="E99" s="352"/>
      <c r="F99" s="353"/>
      <c r="G99" s="353"/>
      <c r="H99" s="353"/>
      <c r="I99" s="353"/>
      <c r="J99" s="394">
        <f t="shared" si="25"/>
        <v>0</v>
      </c>
      <c r="K99" s="374"/>
      <c r="L99" s="374"/>
      <c r="M99" s="354"/>
      <c r="N99" s="355"/>
      <c r="O99" s="355"/>
      <c r="P99" s="355"/>
      <c r="Q99" s="355"/>
      <c r="R99" s="355"/>
      <c r="S99" s="356"/>
      <c r="T99" s="357"/>
      <c r="U99" s="338">
        <f t="shared" si="27"/>
        <v>0</v>
      </c>
      <c r="V99" s="374"/>
      <c r="W99" s="399">
        <f t="shared" si="28"/>
        <v>0</v>
      </c>
      <c r="X99" s="400">
        <f t="shared" si="29"/>
        <v>0</v>
      </c>
      <c r="Y99" s="400">
        <f t="shared" si="30"/>
        <v>0</v>
      </c>
      <c r="Z99" s="400">
        <f t="shared" si="31"/>
        <v>0</v>
      </c>
      <c r="AA99" s="400">
        <f t="shared" si="32"/>
        <v>0</v>
      </c>
      <c r="AB99" s="400">
        <f t="shared" si="33"/>
        <v>0</v>
      </c>
      <c r="AC99" s="400">
        <f t="shared" si="34"/>
        <v>0</v>
      </c>
      <c r="AD99" s="534">
        <f t="shared" si="35"/>
        <v>0</v>
      </c>
      <c r="AE99" s="386"/>
      <c r="AF99" s="405">
        <f t="shared" si="36"/>
        <v>0</v>
      </c>
      <c r="AG99" s="374"/>
      <c r="AH99" s="544"/>
    </row>
    <row r="100" spans="1:34" s="346" customFormat="1" hidden="1" x14ac:dyDescent="0.2">
      <c r="A100" s="384">
        <f t="shared" si="26"/>
        <v>0</v>
      </c>
      <c r="B100" s="385"/>
      <c r="C100" s="374"/>
      <c r="D100" s="438"/>
      <c r="E100" s="352"/>
      <c r="F100" s="353"/>
      <c r="G100" s="353"/>
      <c r="H100" s="353"/>
      <c r="I100" s="353"/>
      <c r="J100" s="394">
        <f t="shared" si="25"/>
        <v>0</v>
      </c>
      <c r="K100" s="374"/>
      <c r="L100" s="374"/>
      <c r="M100" s="354"/>
      <c r="N100" s="355"/>
      <c r="O100" s="355"/>
      <c r="P100" s="355"/>
      <c r="Q100" s="355"/>
      <c r="R100" s="355"/>
      <c r="S100" s="356"/>
      <c r="T100" s="357"/>
      <c r="U100" s="338">
        <f t="shared" si="27"/>
        <v>0</v>
      </c>
      <c r="V100" s="374"/>
      <c r="W100" s="399">
        <f t="shared" si="28"/>
        <v>0</v>
      </c>
      <c r="X100" s="400">
        <f t="shared" si="29"/>
        <v>0</v>
      </c>
      <c r="Y100" s="400">
        <f t="shared" si="30"/>
        <v>0</v>
      </c>
      <c r="Z100" s="400">
        <f t="shared" si="31"/>
        <v>0</v>
      </c>
      <c r="AA100" s="400">
        <f t="shared" si="32"/>
        <v>0</v>
      </c>
      <c r="AB100" s="400">
        <f t="shared" si="33"/>
        <v>0</v>
      </c>
      <c r="AC100" s="400">
        <f t="shared" si="34"/>
        <v>0</v>
      </c>
      <c r="AD100" s="534">
        <f t="shared" si="35"/>
        <v>0</v>
      </c>
      <c r="AE100" s="386"/>
      <c r="AF100" s="405">
        <f t="shared" si="36"/>
        <v>0</v>
      </c>
      <c r="AG100" s="374"/>
      <c r="AH100" s="544"/>
    </row>
    <row r="101" spans="1:34" s="346" customFormat="1" hidden="1" x14ac:dyDescent="0.2">
      <c r="A101" s="384">
        <f t="shared" si="26"/>
        <v>0</v>
      </c>
      <c r="B101" s="385"/>
      <c r="C101" s="374"/>
      <c r="D101" s="438"/>
      <c r="E101" s="352"/>
      <c r="F101" s="353"/>
      <c r="G101" s="353"/>
      <c r="H101" s="353"/>
      <c r="I101" s="353"/>
      <c r="J101" s="394">
        <f t="shared" si="25"/>
        <v>0</v>
      </c>
      <c r="K101" s="374"/>
      <c r="L101" s="374"/>
      <c r="M101" s="354"/>
      <c r="N101" s="355"/>
      <c r="O101" s="355"/>
      <c r="P101" s="355"/>
      <c r="Q101" s="355"/>
      <c r="R101" s="355"/>
      <c r="S101" s="356"/>
      <c r="T101" s="357"/>
      <c r="U101" s="338">
        <f t="shared" si="27"/>
        <v>0</v>
      </c>
      <c r="V101" s="374"/>
      <c r="W101" s="399">
        <f t="shared" si="28"/>
        <v>0</v>
      </c>
      <c r="X101" s="400">
        <f t="shared" si="29"/>
        <v>0</v>
      </c>
      <c r="Y101" s="400">
        <f t="shared" si="30"/>
        <v>0</v>
      </c>
      <c r="Z101" s="400">
        <f t="shared" si="31"/>
        <v>0</v>
      </c>
      <c r="AA101" s="400">
        <f t="shared" si="32"/>
        <v>0</v>
      </c>
      <c r="AB101" s="400">
        <f t="shared" si="33"/>
        <v>0</v>
      </c>
      <c r="AC101" s="400">
        <f t="shared" si="34"/>
        <v>0</v>
      </c>
      <c r="AD101" s="534">
        <f t="shared" si="35"/>
        <v>0</v>
      </c>
      <c r="AE101" s="386"/>
      <c r="AF101" s="405">
        <f t="shared" si="36"/>
        <v>0</v>
      </c>
      <c r="AG101" s="374"/>
      <c r="AH101" s="544"/>
    </row>
    <row r="102" spans="1:34" s="346" customFormat="1" hidden="1" x14ac:dyDescent="0.2">
      <c r="A102" s="384">
        <f t="shared" si="26"/>
        <v>0</v>
      </c>
      <c r="B102" s="385"/>
      <c r="C102" s="374"/>
      <c r="D102" s="438"/>
      <c r="E102" s="352"/>
      <c r="F102" s="353"/>
      <c r="G102" s="353"/>
      <c r="H102" s="353"/>
      <c r="I102" s="353"/>
      <c r="J102" s="394">
        <f t="shared" si="25"/>
        <v>0</v>
      </c>
      <c r="K102" s="374"/>
      <c r="L102" s="374"/>
      <c r="M102" s="354"/>
      <c r="N102" s="355"/>
      <c r="O102" s="355"/>
      <c r="P102" s="355"/>
      <c r="Q102" s="355"/>
      <c r="R102" s="355"/>
      <c r="S102" s="356"/>
      <c r="T102" s="357"/>
      <c r="U102" s="338">
        <f t="shared" si="27"/>
        <v>0</v>
      </c>
      <c r="V102" s="374"/>
      <c r="W102" s="399">
        <f t="shared" si="28"/>
        <v>0</v>
      </c>
      <c r="X102" s="400">
        <f t="shared" si="29"/>
        <v>0</v>
      </c>
      <c r="Y102" s="400">
        <f t="shared" si="30"/>
        <v>0</v>
      </c>
      <c r="Z102" s="400">
        <f t="shared" si="31"/>
        <v>0</v>
      </c>
      <c r="AA102" s="400">
        <f t="shared" si="32"/>
        <v>0</v>
      </c>
      <c r="AB102" s="400">
        <f t="shared" si="33"/>
        <v>0</v>
      </c>
      <c r="AC102" s="400">
        <f t="shared" si="34"/>
        <v>0</v>
      </c>
      <c r="AD102" s="534">
        <f t="shared" si="35"/>
        <v>0</v>
      </c>
      <c r="AE102" s="386"/>
      <c r="AF102" s="405">
        <f t="shared" si="36"/>
        <v>0</v>
      </c>
      <c r="AG102" s="374"/>
      <c r="AH102" s="544"/>
    </row>
    <row r="103" spans="1:34" s="346" customFormat="1" hidden="1" x14ac:dyDescent="0.2">
      <c r="A103" s="384">
        <f t="shared" si="26"/>
        <v>0</v>
      </c>
      <c r="B103" s="385"/>
      <c r="C103" s="374"/>
      <c r="D103" s="438"/>
      <c r="E103" s="352"/>
      <c r="F103" s="353"/>
      <c r="G103" s="353"/>
      <c r="H103" s="353"/>
      <c r="I103" s="353"/>
      <c r="J103" s="394">
        <f t="shared" si="25"/>
        <v>0</v>
      </c>
      <c r="K103" s="374"/>
      <c r="L103" s="374"/>
      <c r="M103" s="354"/>
      <c r="N103" s="355"/>
      <c r="O103" s="355"/>
      <c r="P103" s="355"/>
      <c r="Q103" s="355"/>
      <c r="R103" s="355"/>
      <c r="S103" s="356"/>
      <c r="T103" s="357"/>
      <c r="U103" s="338">
        <f t="shared" si="27"/>
        <v>0</v>
      </c>
      <c r="V103" s="374"/>
      <c r="W103" s="399">
        <f t="shared" si="28"/>
        <v>0</v>
      </c>
      <c r="X103" s="400">
        <f t="shared" si="29"/>
        <v>0</v>
      </c>
      <c r="Y103" s="400">
        <f t="shared" si="30"/>
        <v>0</v>
      </c>
      <c r="Z103" s="400">
        <f t="shared" si="31"/>
        <v>0</v>
      </c>
      <c r="AA103" s="400">
        <f t="shared" si="32"/>
        <v>0</v>
      </c>
      <c r="AB103" s="400">
        <f t="shared" si="33"/>
        <v>0</v>
      </c>
      <c r="AC103" s="400">
        <f t="shared" si="34"/>
        <v>0</v>
      </c>
      <c r="AD103" s="534">
        <f t="shared" si="35"/>
        <v>0</v>
      </c>
      <c r="AE103" s="386"/>
      <c r="AF103" s="405">
        <f t="shared" si="36"/>
        <v>0</v>
      </c>
      <c r="AG103" s="374"/>
      <c r="AH103" s="544"/>
    </row>
    <row r="104" spans="1:34" s="346" customFormat="1" hidden="1" x14ac:dyDescent="0.2">
      <c r="A104" s="384">
        <f t="shared" si="26"/>
        <v>0</v>
      </c>
      <c r="B104" s="385"/>
      <c r="C104" s="374"/>
      <c r="D104" s="438"/>
      <c r="E104" s="352"/>
      <c r="F104" s="353"/>
      <c r="G104" s="353"/>
      <c r="H104" s="353"/>
      <c r="I104" s="353"/>
      <c r="J104" s="394">
        <f t="shared" si="25"/>
        <v>0</v>
      </c>
      <c r="K104" s="374"/>
      <c r="L104" s="374"/>
      <c r="M104" s="354"/>
      <c r="N104" s="355"/>
      <c r="O104" s="355"/>
      <c r="P104" s="355"/>
      <c r="Q104" s="355"/>
      <c r="R104" s="355"/>
      <c r="S104" s="356"/>
      <c r="T104" s="357"/>
      <c r="U104" s="338">
        <f t="shared" si="27"/>
        <v>0</v>
      </c>
      <c r="V104" s="374"/>
      <c r="W104" s="399">
        <f t="shared" si="28"/>
        <v>0</v>
      </c>
      <c r="X104" s="400">
        <f t="shared" si="29"/>
        <v>0</v>
      </c>
      <c r="Y104" s="400">
        <f t="shared" si="30"/>
        <v>0</v>
      </c>
      <c r="Z104" s="400">
        <f t="shared" si="31"/>
        <v>0</v>
      </c>
      <c r="AA104" s="400">
        <f t="shared" si="32"/>
        <v>0</v>
      </c>
      <c r="AB104" s="400">
        <f t="shared" si="33"/>
        <v>0</v>
      </c>
      <c r="AC104" s="400">
        <f t="shared" si="34"/>
        <v>0</v>
      </c>
      <c r="AD104" s="534">
        <f t="shared" si="35"/>
        <v>0</v>
      </c>
      <c r="AE104" s="386"/>
      <c r="AF104" s="405">
        <f t="shared" si="36"/>
        <v>0</v>
      </c>
      <c r="AG104" s="374"/>
      <c r="AH104" s="544"/>
    </row>
    <row r="105" spans="1:34" s="346" customFormat="1" hidden="1" x14ac:dyDescent="0.2">
      <c r="A105" s="384">
        <f t="shared" si="26"/>
        <v>0</v>
      </c>
      <c r="B105" s="385"/>
      <c r="C105" s="374"/>
      <c r="D105" s="438"/>
      <c r="E105" s="352"/>
      <c r="F105" s="353"/>
      <c r="G105" s="353"/>
      <c r="H105" s="353"/>
      <c r="I105" s="353"/>
      <c r="J105" s="394">
        <f t="shared" si="25"/>
        <v>0</v>
      </c>
      <c r="K105" s="374"/>
      <c r="L105" s="374"/>
      <c r="M105" s="354"/>
      <c r="N105" s="355"/>
      <c r="O105" s="355"/>
      <c r="P105" s="355"/>
      <c r="Q105" s="355"/>
      <c r="R105" s="355"/>
      <c r="S105" s="356"/>
      <c r="T105" s="357"/>
      <c r="U105" s="338">
        <f t="shared" si="27"/>
        <v>0</v>
      </c>
      <c r="V105" s="374"/>
      <c r="W105" s="399">
        <f t="shared" si="28"/>
        <v>0</v>
      </c>
      <c r="X105" s="400">
        <f t="shared" si="29"/>
        <v>0</v>
      </c>
      <c r="Y105" s="400">
        <f t="shared" si="30"/>
        <v>0</v>
      </c>
      <c r="Z105" s="400">
        <f t="shared" si="31"/>
        <v>0</v>
      </c>
      <c r="AA105" s="400">
        <f t="shared" si="32"/>
        <v>0</v>
      </c>
      <c r="AB105" s="400">
        <f t="shared" si="33"/>
        <v>0</v>
      </c>
      <c r="AC105" s="400">
        <f t="shared" si="34"/>
        <v>0</v>
      </c>
      <c r="AD105" s="534">
        <f t="shared" si="35"/>
        <v>0</v>
      </c>
      <c r="AE105" s="386"/>
      <c r="AF105" s="405">
        <f t="shared" si="36"/>
        <v>0</v>
      </c>
      <c r="AG105" s="374"/>
      <c r="AH105" s="544"/>
    </row>
    <row r="106" spans="1:34" s="346" customFormat="1" hidden="1" x14ac:dyDescent="0.2">
      <c r="A106" s="384">
        <f t="shared" si="26"/>
        <v>0</v>
      </c>
      <c r="B106" s="385"/>
      <c r="C106" s="374"/>
      <c r="D106" s="438"/>
      <c r="E106" s="352"/>
      <c r="F106" s="353"/>
      <c r="G106" s="353"/>
      <c r="H106" s="353"/>
      <c r="I106" s="353"/>
      <c r="J106" s="394">
        <f t="shared" si="25"/>
        <v>0</v>
      </c>
      <c r="K106" s="374"/>
      <c r="L106" s="374"/>
      <c r="M106" s="354"/>
      <c r="N106" s="355"/>
      <c r="O106" s="355"/>
      <c r="P106" s="355"/>
      <c r="Q106" s="355"/>
      <c r="R106" s="355"/>
      <c r="S106" s="356"/>
      <c r="T106" s="357"/>
      <c r="U106" s="338">
        <f t="shared" si="27"/>
        <v>0</v>
      </c>
      <c r="V106" s="374"/>
      <c r="W106" s="399">
        <f t="shared" si="28"/>
        <v>0</v>
      </c>
      <c r="X106" s="400">
        <f t="shared" si="29"/>
        <v>0</v>
      </c>
      <c r="Y106" s="400">
        <f t="shared" si="30"/>
        <v>0</v>
      </c>
      <c r="Z106" s="400">
        <f t="shared" si="31"/>
        <v>0</v>
      </c>
      <c r="AA106" s="400">
        <f t="shared" si="32"/>
        <v>0</v>
      </c>
      <c r="AB106" s="400">
        <f t="shared" si="33"/>
        <v>0</v>
      </c>
      <c r="AC106" s="400">
        <f t="shared" si="34"/>
        <v>0</v>
      </c>
      <c r="AD106" s="534">
        <f t="shared" si="35"/>
        <v>0</v>
      </c>
      <c r="AE106" s="386"/>
      <c r="AF106" s="405">
        <f t="shared" si="36"/>
        <v>0</v>
      </c>
      <c r="AG106" s="374"/>
      <c r="AH106" s="544"/>
    </row>
    <row r="107" spans="1:34" s="346" customFormat="1" hidden="1" x14ac:dyDescent="0.2">
      <c r="A107" s="384">
        <f t="shared" si="26"/>
        <v>0</v>
      </c>
      <c r="B107" s="385"/>
      <c r="C107" s="374"/>
      <c r="D107" s="438"/>
      <c r="E107" s="352"/>
      <c r="F107" s="353"/>
      <c r="G107" s="353"/>
      <c r="H107" s="353"/>
      <c r="I107" s="353"/>
      <c r="J107" s="394">
        <f t="shared" si="25"/>
        <v>0</v>
      </c>
      <c r="K107" s="374"/>
      <c r="L107" s="374"/>
      <c r="M107" s="354"/>
      <c r="N107" s="355"/>
      <c r="O107" s="355"/>
      <c r="P107" s="355"/>
      <c r="Q107" s="355"/>
      <c r="R107" s="355"/>
      <c r="S107" s="356"/>
      <c r="T107" s="357"/>
      <c r="U107" s="338">
        <f t="shared" si="27"/>
        <v>0</v>
      </c>
      <c r="V107" s="374"/>
      <c r="W107" s="399">
        <f t="shared" si="28"/>
        <v>0</v>
      </c>
      <c r="X107" s="400">
        <f t="shared" si="29"/>
        <v>0</v>
      </c>
      <c r="Y107" s="400">
        <f t="shared" si="30"/>
        <v>0</v>
      </c>
      <c r="Z107" s="400">
        <f t="shared" si="31"/>
        <v>0</v>
      </c>
      <c r="AA107" s="400">
        <f t="shared" si="32"/>
        <v>0</v>
      </c>
      <c r="AB107" s="400">
        <f t="shared" si="33"/>
        <v>0</v>
      </c>
      <c r="AC107" s="400">
        <f t="shared" si="34"/>
        <v>0</v>
      </c>
      <c r="AD107" s="534">
        <f t="shared" si="35"/>
        <v>0</v>
      </c>
      <c r="AE107" s="386"/>
      <c r="AF107" s="405">
        <f t="shared" si="36"/>
        <v>0</v>
      </c>
      <c r="AG107" s="374"/>
      <c r="AH107" s="544"/>
    </row>
    <row r="108" spans="1:34" s="346" customFormat="1" hidden="1" x14ac:dyDescent="0.2">
      <c r="A108" s="384">
        <f t="shared" si="26"/>
        <v>0</v>
      </c>
      <c r="B108" s="385"/>
      <c r="C108" s="374"/>
      <c r="D108" s="438"/>
      <c r="E108" s="352"/>
      <c r="F108" s="353"/>
      <c r="G108" s="353"/>
      <c r="H108" s="353"/>
      <c r="I108" s="353"/>
      <c r="J108" s="394">
        <f t="shared" si="25"/>
        <v>0</v>
      </c>
      <c r="K108" s="374"/>
      <c r="L108" s="374"/>
      <c r="M108" s="354"/>
      <c r="N108" s="355"/>
      <c r="O108" s="355"/>
      <c r="P108" s="355"/>
      <c r="Q108" s="355"/>
      <c r="R108" s="355"/>
      <c r="S108" s="356"/>
      <c r="T108" s="357"/>
      <c r="U108" s="338">
        <f t="shared" si="27"/>
        <v>0</v>
      </c>
      <c r="V108" s="374"/>
      <c r="W108" s="399">
        <f t="shared" si="28"/>
        <v>0</v>
      </c>
      <c r="X108" s="400">
        <f t="shared" si="29"/>
        <v>0</v>
      </c>
      <c r="Y108" s="400">
        <f t="shared" si="30"/>
        <v>0</v>
      </c>
      <c r="Z108" s="400">
        <f t="shared" si="31"/>
        <v>0</v>
      </c>
      <c r="AA108" s="400">
        <f t="shared" si="32"/>
        <v>0</v>
      </c>
      <c r="AB108" s="400">
        <f t="shared" si="33"/>
        <v>0</v>
      </c>
      <c r="AC108" s="400">
        <f t="shared" si="34"/>
        <v>0</v>
      </c>
      <c r="AD108" s="534">
        <f t="shared" si="35"/>
        <v>0</v>
      </c>
      <c r="AE108" s="386"/>
      <c r="AF108" s="405">
        <f t="shared" si="36"/>
        <v>0</v>
      </c>
      <c r="AG108" s="374"/>
      <c r="AH108" s="544"/>
    </row>
    <row r="109" spans="1:34" s="346" customFormat="1" hidden="1" x14ac:dyDescent="0.2">
      <c r="A109" s="384">
        <f t="shared" si="26"/>
        <v>0</v>
      </c>
      <c r="B109" s="385"/>
      <c r="C109" s="374"/>
      <c r="D109" s="438"/>
      <c r="E109" s="352"/>
      <c r="F109" s="353"/>
      <c r="G109" s="353"/>
      <c r="H109" s="353"/>
      <c r="I109" s="353"/>
      <c r="J109" s="394">
        <f t="shared" si="25"/>
        <v>0</v>
      </c>
      <c r="K109" s="374"/>
      <c r="L109" s="374"/>
      <c r="M109" s="354"/>
      <c r="N109" s="355"/>
      <c r="O109" s="355"/>
      <c r="P109" s="355"/>
      <c r="Q109" s="355"/>
      <c r="R109" s="355"/>
      <c r="S109" s="356"/>
      <c r="T109" s="357"/>
      <c r="U109" s="338">
        <f t="shared" si="27"/>
        <v>0</v>
      </c>
      <c r="V109" s="374"/>
      <c r="W109" s="399">
        <f t="shared" si="28"/>
        <v>0</v>
      </c>
      <c r="X109" s="400">
        <f t="shared" si="29"/>
        <v>0</v>
      </c>
      <c r="Y109" s="400">
        <f t="shared" si="30"/>
        <v>0</v>
      </c>
      <c r="Z109" s="400">
        <f t="shared" si="31"/>
        <v>0</v>
      </c>
      <c r="AA109" s="400">
        <f t="shared" si="32"/>
        <v>0</v>
      </c>
      <c r="AB109" s="400">
        <f t="shared" si="33"/>
        <v>0</v>
      </c>
      <c r="AC109" s="400">
        <f t="shared" si="34"/>
        <v>0</v>
      </c>
      <c r="AD109" s="534">
        <f t="shared" si="35"/>
        <v>0</v>
      </c>
      <c r="AE109" s="386"/>
      <c r="AF109" s="405">
        <f t="shared" si="36"/>
        <v>0</v>
      </c>
      <c r="AG109" s="374"/>
      <c r="AH109" s="544"/>
    </row>
    <row r="110" spans="1:34" s="346" customFormat="1" hidden="1" x14ac:dyDescent="0.2">
      <c r="A110" s="384">
        <f t="shared" si="26"/>
        <v>0</v>
      </c>
      <c r="B110" s="385"/>
      <c r="C110" s="374"/>
      <c r="D110" s="438"/>
      <c r="E110" s="352"/>
      <c r="F110" s="353"/>
      <c r="G110" s="353"/>
      <c r="H110" s="353"/>
      <c r="I110" s="353"/>
      <c r="J110" s="394">
        <f t="shared" si="25"/>
        <v>0</v>
      </c>
      <c r="K110" s="374"/>
      <c r="L110" s="374"/>
      <c r="M110" s="354"/>
      <c r="N110" s="355"/>
      <c r="O110" s="355"/>
      <c r="P110" s="355"/>
      <c r="Q110" s="355"/>
      <c r="R110" s="355"/>
      <c r="S110" s="356"/>
      <c r="T110" s="357"/>
      <c r="U110" s="338">
        <f t="shared" si="27"/>
        <v>0</v>
      </c>
      <c r="V110" s="374"/>
      <c r="W110" s="399">
        <f t="shared" si="28"/>
        <v>0</v>
      </c>
      <c r="X110" s="400">
        <f t="shared" si="29"/>
        <v>0</v>
      </c>
      <c r="Y110" s="400">
        <f t="shared" si="30"/>
        <v>0</v>
      </c>
      <c r="Z110" s="400">
        <f t="shared" si="31"/>
        <v>0</v>
      </c>
      <c r="AA110" s="400">
        <f t="shared" si="32"/>
        <v>0</v>
      </c>
      <c r="AB110" s="400">
        <f t="shared" si="33"/>
        <v>0</v>
      </c>
      <c r="AC110" s="400">
        <f t="shared" si="34"/>
        <v>0</v>
      </c>
      <c r="AD110" s="534">
        <f t="shared" si="35"/>
        <v>0</v>
      </c>
      <c r="AE110" s="386"/>
      <c r="AF110" s="405">
        <f t="shared" si="36"/>
        <v>0</v>
      </c>
      <c r="AG110" s="374"/>
      <c r="AH110" s="544"/>
    </row>
    <row r="111" spans="1:34" s="346" customFormat="1" hidden="1" x14ac:dyDescent="0.2">
      <c r="A111" s="384">
        <f t="shared" si="26"/>
        <v>0</v>
      </c>
      <c r="B111" s="385"/>
      <c r="C111" s="374"/>
      <c r="D111" s="438"/>
      <c r="E111" s="352"/>
      <c r="F111" s="353"/>
      <c r="G111" s="353"/>
      <c r="H111" s="353"/>
      <c r="I111" s="353"/>
      <c r="J111" s="394">
        <f t="shared" si="25"/>
        <v>0</v>
      </c>
      <c r="K111" s="374"/>
      <c r="L111" s="374"/>
      <c r="M111" s="354"/>
      <c r="N111" s="355"/>
      <c r="O111" s="355"/>
      <c r="P111" s="355"/>
      <c r="Q111" s="355"/>
      <c r="R111" s="355"/>
      <c r="S111" s="356"/>
      <c r="T111" s="357"/>
      <c r="U111" s="338">
        <f t="shared" si="27"/>
        <v>0</v>
      </c>
      <c r="V111" s="374"/>
      <c r="W111" s="399">
        <f t="shared" si="28"/>
        <v>0</v>
      </c>
      <c r="X111" s="400">
        <f t="shared" si="29"/>
        <v>0</v>
      </c>
      <c r="Y111" s="400">
        <f t="shared" si="30"/>
        <v>0</v>
      </c>
      <c r="Z111" s="400">
        <f t="shared" si="31"/>
        <v>0</v>
      </c>
      <c r="AA111" s="400">
        <f t="shared" si="32"/>
        <v>0</v>
      </c>
      <c r="AB111" s="400">
        <f t="shared" si="33"/>
        <v>0</v>
      </c>
      <c r="AC111" s="400">
        <f t="shared" si="34"/>
        <v>0</v>
      </c>
      <c r="AD111" s="534">
        <f t="shared" si="35"/>
        <v>0</v>
      </c>
      <c r="AE111" s="386"/>
      <c r="AF111" s="405">
        <f t="shared" si="36"/>
        <v>0</v>
      </c>
      <c r="AG111" s="374"/>
      <c r="AH111" s="544"/>
    </row>
    <row r="112" spans="1:34" s="346" customFormat="1" hidden="1" x14ac:dyDescent="0.2">
      <c r="A112" s="384">
        <f t="shared" si="26"/>
        <v>0</v>
      </c>
      <c r="B112" s="385"/>
      <c r="C112" s="374"/>
      <c r="D112" s="438"/>
      <c r="E112" s="352"/>
      <c r="F112" s="353"/>
      <c r="G112" s="353"/>
      <c r="H112" s="353"/>
      <c r="I112" s="353"/>
      <c r="J112" s="394">
        <f t="shared" si="25"/>
        <v>0</v>
      </c>
      <c r="K112" s="374"/>
      <c r="L112" s="374"/>
      <c r="M112" s="354"/>
      <c r="N112" s="355"/>
      <c r="O112" s="355"/>
      <c r="P112" s="355"/>
      <c r="Q112" s="355"/>
      <c r="R112" s="355"/>
      <c r="S112" s="356"/>
      <c r="T112" s="357"/>
      <c r="U112" s="338">
        <f t="shared" si="27"/>
        <v>0</v>
      </c>
      <c r="V112" s="374"/>
      <c r="W112" s="399">
        <f t="shared" si="28"/>
        <v>0</v>
      </c>
      <c r="X112" s="400">
        <f t="shared" si="29"/>
        <v>0</v>
      </c>
      <c r="Y112" s="400">
        <f t="shared" si="30"/>
        <v>0</v>
      </c>
      <c r="Z112" s="400">
        <f t="shared" si="31"/>
        <v>0</v>
      </c>
      <c r="AA112" s="400">
        <f t="shared" si="32"/>
        <v>0</v>
      </c>
      <c r="AB112" s="400">
        <f t="shared" si="33"/>
        <v>0</v>
      </c>
      <c r="AC112" s="400">
        <f t="shared" si="34"/>
        <v>0</v>
      </c>
      <c r="AD112" s="534">
        <f t="shared" si="35"/>
        <v>0</v>
      </c>
      <c r="AE112" s="386"/>
      <c r="AF112" s="405">
        <f t="shared" si="36"/>
        <v>0</v>
      </c>
      <c r="AG112" s="374"/>
      <c r="AH112" s="544"/>
    </row>
    <row r="113" spans="1:34" s="346" customFormat="1" hidden="1" x14ac:dyDescent="0.2">
      <c r="A113" s="384">
        <f t="shared" si="26"/>
        <v>0</v>
      </c>
      <c r="B113" s="385"/>
      <c r="C113" s="374"/>
      <c r="D113" s="438"/>
      <c r="E113" s="352"/>
      <c r="F113" s="353"/>
      <c r="G113" s="353"/>
      <c r="H113" s="353"/>
      <c r="I113" s="353"/>
      <c r="J113" s="394">
        <f t="shared" si="25"/>
        <v>0</v>
      </c>
      <c r="K113" s="374"/>
      <c r="L113" s="374"/>
      <c r="M113" s="354"/>
      <c r="N113" s="355"/>
      <c r="O113" s="355"/>
      <c r="P113" s="355"/>
      <c r="Q113" s="355"/>
      <c r="R113" s="355"/>
      <c r="S113" s="356"/>
      <c r="T113" s="357"/>
      <c r="U113" s="338">
        <f t="shared" si="27"/>
        <v>0</v>
      </c>
      <c r="V113" s="374"/>
      <c r="W113" s="399">
        <f t="shared" si="28"/>
        <v>0</v>
      </c>
      <c r="X113" s="400">
        <f t="shared" si="29"/>
        <v>0</v>
      </c>
      <c r="Y113" s="400">
        <f t="shared" si="30"/>
        <v>0</v>
      </c>
      <c r="Z113" s="400">
        <f t="shared" si="31"/>
        <v>0</v>
      </c>
      <c r="AA113" s="400">
        <f t="shared" si="32"/>
        <v>0</v>
      </c>
      <c r="AB113" s="400">
        <f t="shared" si="33"/>
        <v>0</v>
      </c>
      <c r="AC113" s="400">
        <f t="shared" si="34"/>
        <v>0</v>
      </c>
      <c r="AD113" s="534">
        <f t="shared" si="35"/>
        <v>0</v>
      </c>
      <c r="AE113" s="386"/>
      <c r="AF113" s="405">
        <f t="shared" si="36"/>
        <v>0</v>
      </c>
      <c r="AG113" s="374"/>
      <c r="AH113" s="544"/>
    </row>
    <row r="114" spans="1:34" s="346" customFormat="1" hidden="1" x14ac:dyDescent="0.2">
      <c r="A114" s="384">
        <f t="shared" si="26"/>
        <v>0</v>
      </c>
      <c r="B114" s="385"/>
      <c r="C114" s="374"/>
      <c r="D114" s="438"/>
      <c r="E114" s="352"/>
      <c r="F114" s="353"/>
      <c r="G114" s="353"/>
      <c r="H114" s="353"/>
      <c r="I114" s="353"/>
      <c r="J114" s="394">
        <f t="shared" si="25"/>
        <v>0</v>
      </c>
      <c r="K114" s="374"/>
      <c r="L114" s="374"/>
      <c r="M114" s="354"/>
      <c r="N114" s="355"/>
      <c r="O114" s="355"/>
      <c r="P114" s="355"/>
      <c r="Q114" s="355"/>
      <c r="R114" s="355"/>
      <c r="S114" s="356"/>
      <c r="T114" s="357"/>
      <c r="U114" s="338">
        <f t="shared" si="27"/>
        <v>0</v>
      </c>
      <c r="V114" s="374"/>
      <c r="W114" s="399">
        <f t="shared" si="28"/>
        <v>0</v>
      </c>
      <c r="X114" s="400">
        <f t="shared" si="29"/>
        <v>0</v>
      </c>
      <c r="Y114" s="400">
        <f t="shared" si="30"/>
        <v>0</v>
      </c>
      <c r="Z114" s="400">
        <f t="shared" si="31"/>
        <v>0</v>
      </c>
      <c r="AA114" s="400">
        <f t="shared" si="32"/>
        <v>0</v>
      </c>
      <c r="AB114" s="400">
        <f t="shared" si="33"/>
        <v>0</v>
      </c>
      <c r="AC114" s="400">
        <f t="shared" si="34"/>
        <v>0</v>
      </c>
      <c r="AD114" s="534">
        <f t="shared" si="35"/>
        <v>0</v>
      </c>
      <c r="AE114" s="386"/>
      <c r="AF114" s="405">
        <f t="shared" si="36"/>
        <v>0</v>
      </c>
      <c r="AG114" s="374"/>
      <c r="AH114" s="544"/>
    </row>
    <row r="115" spans="1:34" s="346" customFormat="1" hidden="1" x14ac:dyDescent="0.2">
      <c r="A115" s="384">
        <f t="shared" si="26"/>
        <v>0</v>
      </c>
      <c r="B115" s="385"/>
      <c r="C115" s="374"/>
      <c r="D115" s="438"/>
      <c r="E115" s="352"/>
      <c r="F115" s="353"/>
      <c r="G115" s="353"/>
      <c r="H115" s="353"/>
      <c r="I115" s="353"/>
      <c r="J115" s="394">
        <f t="shared" si="25"/>
        <v>0</v>
      </c>
      <c r="K115" s="374"/>
      <c r="L115" s="374"/>
      <c r="M115" s="354"/>
      <c r="N115" s="355"/>
      <c r="O115" s="355"/>
      <c r="P115" s="355"/>
      <c r="Q115" s="355"/>
      <c r="R115" s="355"/>
      <c r="S115" s="356"/>
      <c r="T115" s="357"/>
      <c r="U115" s="338">
        <f t="shared" si="27"/>
        <v>0</v>
      </c>
      <c r="V115" s="374"/>
      <c r="W115" s="399">
        <f t="shared" si="28"/>
        <v>0</v>
      </c>
      <c r="X115" s="400">
        <f t="shared" si="29"/>
        <v>0</v>
      </c>
      <c r="Y115" s="400">
        <f t="shared" si="30"/>
        <v>0</v>
      </c>
      <c r="Z115" s="400">
        <f t="shared" si="31"/>
        <v>0</v>
      </c>
      <c r="AA115" s="400">
        <f t="shared" si="32"/>
        <v>0</v>
      </c>
      <c r="AB115" s="400">
        <f t="shared" si="33"/>
        <v>0</v>
      </c>
      <c r="AC115" s="400">
        <f t="shared" si="34"/>
        <v>0</v>
      </c>
      <c r="AD115" s="534">
        <f t="shared" si="35"/>
        <v>0</v>
      </c>
      <c r="AE115" s="386"/>
      <c r="AF115" s="405">
        <f t="shared" si="36"/>
        <v>0</v>
      </c>
      <c r="AG115" s="374"/>
      <c r="AH115" s="544"/>
    </row>
    <row r="116" spans="1:34" s="346" customFormat="1" hidden="1" x14ac:dyDescent="0.2">
      <c r="A116" s="384">
        <f t="shared" si="26"/>
        <v>0</v>
      </c>
      <c r="B116" s="385"/>
      <c r="C116" s="374"/>
      <c r="D116" s="438"/>
      <c r="E116" s="352"/>
      <c r="F116" s="353"/>
      <c r="G116" s="353"/>
      <c r="H116" s="353"/>
      <c r="I116" s="353"/>
      <c r="J116" s="394">
        <f t="shared" si="25"/>
        <v>0</v>
      </c>
      <c r="K116" s="374"/>
      <c r="L116" s="374"/>
      <c r="M116" s="354"/>
      <c r="N116" s="355"/>
      <c r="O116" s="355"/>
      <c r="P116" s="355"/>
      <c r="Q116" s="355"/>
      <c r="R116" s="355"/>
      <c r="S116" s="356"/>
      <c r="T116" s="357"/>
      <c r="U116" s="338">
        <f t="shared" si="27"/>
        <v>0</v>
      </c>
      <c r="V116" s="374"/>
      <c r="W116" s="399">
        <f t="shared" si="28"/>
        <v>0</v>
      </c>
      <c r="X116" s="400">
        <f t="shared" si="29"/>
        <v>0</v>
      </c>
      <c r="Y116" s="400">
        <f t="shared" si="30"/>
        <v>0</v>
      </c>
      <c r="Z116" s="400">
        <f t="shared" si="31"/>
        <v>0</v>
      </c>
      <c r="AA116" s="400">
        <f t="shared" si="32"/>
        <v>0</v>
      </c>
      <c r="AB116" s="400">
        <f t="shared" si="33"/>
        <v>0</v>
      </c>
      <c r="AC116" s="400">
        <f t="shared" si="34"/>
        <v>0</v>
      </c>
      <c r="AD116" s="534">
        <f t="shared" si="35"/>
        <v>0</v>
      </c>
      <c r="AE116" s="386"/>
      <c r="AF116" s="405">
        <f t="shared" si="36"/>
        <v>0</v>
      </c>
      <c r="AG116" s="374"/>
      <c r="AH116" s="544"/>
    </row>
    <row r="117" spans="1:34" s="346" customFormat="1" hidden="1" x14ac:dyDescent="0.2">
      <c r="A117" s="384">
        <f t="shared" si="26"/>
        <v>0</v>
      </c>
      <c r="B117" s="385"/>
      <c r="C117" s="374"/>
      <c r="D117" s="438"/>
      <c r="E117" s="352"/>
      <c r="F117" s="353"/>
      <c r="G117" s="353"/>
      <c r="H117" s="353"/>
      <c r="I117" s="353"/>
      <c r="J117" s="394">
        <f t="shared" si="25"/>
        <v>0</v>
      </c>
      <c r="K117" s="374"/>
      <c r="L117" s="374"/>
      <c r="M117" s="354"/>
      <c r="N117" s="355"/>
      <c r="O117" s="355"/>
      <c r="P117" s="355"/>
      <c r="Q117" s="355"/>
      <c r="R117" s="355"/>
      <c r="S117" s="356"/>
      <c r="T117" s="357"/>
      <c r="U117" s="338">
        <f t="shared" si="27"/>
        <v>0</v>
      </c>
      <c r="V117" s="374"/>
      <c r="W117" s="399">
        <f t="shared" si="28"/>
        <v>0</v>
      </c>
      <c r="X117" s="400">
        <f t="shared" si="29"/>
        <v>0</v>
      </c>
      <c r="Y117" s="400">
        <f t="shared" si="30"/>
        <v>0</v>
      </c>
      <c r="Z117" s="400">
        <f t="shared" si="31"/>
        <v>0</v>
      </c>
      <c r="AA117" s="400">
        <f t="shared" si="32"/>
        <v>0</v>
      </c>
      <c r="AB117" s="400">
        <f t="shared" si="33"/>
        <v>0</v>
      </c>
      <c r="AC117" s="400">
        <f t="shared" si="34"/>
        <v>0</v>
      </c>
      <c r="AD117" s="534">
        <f t="shared" si="35"/>
        <v>0</v>
      </c>
      <c r="AE117" s="386"/>
      <c r="AF117" s="405">
        <f t="shared" si="36"/>
        <v>0</v>
      </c>
      <c r="AG117" s="374"/>
      <c r="AH117" s="544"/>
    </row>
    <row r="118" spans="1:34" s="346" customFormat="1" hidden="1" x14ac:dyDescent="0.2">
      <c r="A118" s="384">
        <f t="shared" si="26"/>
        <v>0</v>
      </c>
      <c r="B118" s="385"/>
      <c r="C118" s="374"/>
      <c r="D118" s="438"/>
      <c r="E118" s="352"/>
      <c r="F118" s="353"/>
      <c r="G118" s="353"/>
      <c r="H118" s="353"/>
      <c r="I118" s="353"/>
      <c r="J118" s="394">
        <f t="shared" si="25"/>
        <v>0</v>
      </c>
      <c r="K118" s="374"/>
      <c r="L118" s="374"/>
      <c r="M118" s="354"/>
      <c r="N118" s="355"/>
      <c r="O118" s="355"/>
      <c r="P118" s="355"/>
      <c r="Q118" s="355"/>
      <c r="R118" s="355"/>
      <c r="S118" s="356"/>
      <c r="T118" s="357"/>
      <c r="U118" s="338">
        <f t="shared" si="27"/>
        <v>0</v>
      </c>
      <c r="V118" s="374"/>
      <c r="W118" s="399">
        <f t="shared" si="28"/>
        <v>0</v>
      </c>
      <c r="X118" s="400">
        <f t="shared" si="29"/>
        <v>0</v>
      </c>
      <c r="Y118" s="400">
        <f t="shared" si="30"/>
        <v>0</v>
      </c>
      <c r="Z118" s="400">
        <f t="shared" si="31"/>
        <v>0</v>
      </c>
      <c r="AA118" s="400">
        <f t="shared" si="32"/>
        <v>0</v>
      </c>
      <c r="AB118" s="400">
        <f t="shared" si="33"/>
        <v>0</v>
      </c>
      <c r="AC118" s="400">
        <f t="shared" si="34"/>
        <v>0</v>
      </c>
      <c r="AD118" s="534">
        <f t="shared" si="35"/>
        <v>0</v>
      </c>
      <c r="AE118" s="386"/>
      <c r="AF118" s="405">
        <f t="shared" si="36"/>
        <v>0</v>
      </c>
      <c r="AG118" s="374"/>
      <c r="AH118" s="544"/>
    </row>
    <row r="119" spans="1:34" s="346" customFormat="1" hidden="1" x14ac:dyDescent="0.2">
      <c r="A119" s="384">
        <f t="shared" si="26"/>
        <v>0</v>
      </c>
      <c r="B119" s="385"/>
      <c r="C119" s="374"/>
      <c r="D119" s="438"/>
      <c r="E119" s="352"/>
      <c r="F119" s="353"/>
      <c r="G119" s="353"/>
      <c r="H119" s="353"/>
      <c r="I119" s="353"/>
      <c r="J119" s="394">
        <f t="shared" si="25"/>
        <v>0</v>
      </c>
      <c r="K119" s="374"/>
      <c r="L119" s="374"/>
      <c r="M119" s="354"/>
      <c r="N119" s="355"/>
      <c r="O119" s="355"/>
      <c r="P119" s="355"/>
      <c r="Q119" s="355"/>
      <c r="R119" s="355"/>
      <c r="S119" s="356"/>
      <c r="T119" s="357"/>
      <c r="U119" s="338">
        <f t="shared" si="27"/>
        <v>0</v>
      </c>
      <c r="V119" s="374"/>
      <c r="W119" s="399">
        <f t="shared" si="28"/>
        <v>0</v>
      </c>
      <c r="X119" s="400">
        <f t="shared" si="29"/>
        <v>0</v>
      </c>
      <c r="Y119" s="400">
        <f t="shared" si="30"/>
        <v>0</v>
      </c>
      <c r="Z119" s="400">
        <f t="shared" si="31"/>
        <v>0</v>
      </c>
      <c r="AA119" s="400">
        <f t="shared" si="32"/>
        <v>0</v>
      </c>
      <c r="AB119" s="400">
        <f t="shared" si="33"/>
        <v>0</v>
      </c>
      <c r="AC119" s="400">
        <f t="shared" si="34"/>
        <v>0</v>
      </c>
      <c r="AD119" s="534">
        <f t="shared" si="35"/>
        <v>0</v>
      </c>
      <c r="AE119" s="386"/>
      <c r="AF119" s="405">
        <f t="shared" si="36"/>
        <v>0</v>
      </c>
      <c r="AG119" s="374"/>
      <c r="AH119" s="544"/>
    </row>
    <row r="120" spans="1:34" s="346" customFormat="1" hidden="1" x14ac:dyDescent="0.2">
      <c r="A120" s="384">
        <f t="shared" si="26"/>
        <v>0</v>
      </c>
      <c r="B120" s="385"/>
      <c r="C120" s="374"/>
      <c r="D120" s="438"/>
      <c r="E120" s="352"/>
      <c r="F120" s="353"/>
      <c r="G120" s="353"/>
      <c r="H120" s="353"/>
      <c r="I120" s="353"/>
      <c r="J120" s="394">
        <f t="shared" si="25"/>
        <v>0</v>
      </c>
      <c r="K120" s="374"/>
      <c r="L120" s="374"/>
      <c r="M120" s="354"/>
      <c r="N120" s="355"/>
      <c r="O120" s="355"/>
      <c r="P120" s="355"/>
      <c r="Q120" s="355"/>
      <c r="R120" s="355"/>
      <c r="S120" s="356"/>
      <c r="T120" s="357"/>
      <c r="U120" s="338">
        <f t="shared" si="27"/>
        <v>0</v>
      </c>
      <c r="V120" s="374"/>
      <c r="W120" s="399">
        <f t="shared" si="28"/>
        <v>0</v>
      </c>
      <c r="X120" s="400">
        <f t="shared" si="29"/>
        <v>0</v>
      </c>
      <c r="Y120" s="400">
        <f t="shared" si="30"/>
        <v>0</v>
      </c>
      <c r="Z120" s="400">
        <f t="shared" si="31"/>
        <v>0</v>
      </c>
      <c r="AA120" s="400">
        <f t="shared" si="32"/>
        <v>0</v>
      </c>
      <c r="AB120" s="400">
        <f t="shared" si="33"/>
        <v>0</v>
      </c>
      <c r="AC120" s="400">
        <f t="shared" si="34"/>
        <v>0</v>
      </c>
      <c r="AD120" s="534">
        <f t="shared" si="35"/>
        <v>0</v>
      </c>
      <c r="AE120" s="386"/>
      <c r="AF120" s="405">
        <f t="shared" si="36"/>
        <v>0</v>
      </c>
      <c r="AG120" s="374"/>
      <c r="AH120" s="544"/>
    </row>
    <row r="121" spans="1:34" s="346" customFormat="1" hidden="1" x14ac:dyDescent="0.2">
      <c r="A121" s="384">
        <f t="shared" si="26"/>
        <v>0</v>
      </c>
      <c r="B121" s="385"/>
      <c r="C121" s="374"/>
      <c r="D121" s="438"/>
      <c r="E121" s="352"/>
      <c r="F121" s="353"/>
      <c r="G121" s="353"/>
      <c r="H121" s="353"/>
      <c r="I121" s="353"/>
      <c r="J121" s="394">
        <f t="shared" si="25"/>
        <v>0</v>
      </c>
      <c r="K121" s="374"/>
      <c r="L121" s="374"/>
      <c r="M121" s="354"/>
      <c r="N121" s="355"/>
      <c r="O121" s="355"/>
      <c r="P121" s="355"/>
      <c r="Q121" s="355"/>
      <c r="R121" s="355"/>
      <c r="S121" s="356"/>
      <c r="T121" s="357"/>
      <c r="U121" s="338">
        <f t="shared" si="27"/>
        <v>0</v>
      </c>
      <c r="V121" s="374"/>
      <c r="W121" s="399">
        <f t="shared" si="28"/>
        <v>0</v>
      </c>
      <c r="X121" s="400">
        <f t="shared" si="29"/>
        <v>0</v>
      </c>
      <c r="Y121" s="400">
        <f t="shared" si="30"/>
        <v>0</v>
      </c>
      <c r="Z121" s="400">
        <f t="shared" si="31"/>
        <v>0</v>
      </c>
      <c r="AA121" s="400">
        <f t="shared" si="32"/>
        <v>0</v>
      </c>
      <c r="AB121" s="400">
        <f t="shared" si="33"/>
        <v>0</v>
      </c>
      <c r="AC121" s="400">
        <f t="shared" si="34"/>
        <v>0</v>
      </c>
      <c r="AD121" s="534">
        <f t="shared" si="35"/>
        <v>0</v>
      </c>
      <c r="AE121" s="386"/>
      <c r="AF121" s="405">
        <f t="shared" si="36"/>
        <v>0</v>
      </c>
      <c r="AG121" s="374"/>
      <c r="AH121" s="544"/>
    </row>
    <row r="122" spans="1:34" s="346" customFormat="1" hidden="1" x14ac:dyDescent="0.2">
      <c r="A122" s="384">
        <f t="shared" si="26"/>
        <v>0</v>
      </c>
      <c r="B122" s="385"/>
      <c r="C122" s="374"/>
      <c r="D122" s="438"/>
      <c r="E122" s="352"/>
      <c r="F122" s="353"/>
      <c r="G122" s="353"/>
      <c r="H122" s="353"/>
      <c r="I122" s="353"/>
      <c r="J122" s="394">
        <f t="shared" si="25"/>
        <v>0</v>
      </c>
      <c r="K122" s="374"/>
      <c r="L122" s="374"/>
      <c r="M122" s="354"/>
      <c r="N122" s="355"/>
      <c r="O122" s="355"/>
      <c r="P122" s="355"/>
      <c r="Q122" s="355"/>
      <c r="R122" s="355"/>
      <c r="S122" s="356"/>
      <c r="T122" s="357"/>
      <c r="U122" s="338">
        <f t="shared" si="27"/>
        <v>0</v>
      </c>
      <c r="V122" s="374"/>
      <c r="W122" s="399">
        <f t="shared" si="28"/>
        <v>0</v>
      </c>
      <c r="X122" s="400">
        <f t="shared" si="29"/>
        <v>0</v>
      </c>
      <c r="Y122" s="400">
        <f t="shared" si="30"/>
        <v>0</v>
      </c>
      <c r="Z122" s="400">
        <f t="shared" si="31"/>
        <v>0</v>
      </c>
      <c r="AA122" s="400">
        <f t="shared" si="32"/>
        <v>0</v>
      </c>
      <c r="AB122" s="400">
        <f t="shared" si="33"/>
        <v>0</v>
      </c>
      <c r="AC122" s="400">
        <f t="shared" si="34"/>
        <v>0</v>
      </c>
      <c r="AD122" s="534">
        <f t="shared" si="35"/>
        <v>0</v>
      </c>
      <c r="AE122" s="386"/>
      <c r="AF122" s="405">
        <f t="shared" si="36"/>
        <v>0</v>
      </c>
      <c r="AG122" s="374"/>
      <c r="AH122" s="544"/>
    </row>
    <row r="123" spans="1:34" s="346" customFormat="1" hidden="1" x14ac:dyDescent="0.2">
      <c r="A123" s="384">
        <f t="shared" si="26"/>
        <v>0</v>
      </c>
      <c r="B123" s="385"/>
      <c r="C123" s="374"/>
      <c r="D123" s="438"/>
      <c r="E123" s="352"/>
      <c r="F123" s="353"/>
      <c r="G123" s="353"/>
      <c r="H123" s="353"/>
      <c r="I123" s="353"/>
      <c r="J123" s="394">
        <f t="shared" si="25"/>
        <v>0</v>
      </c>
      <c r="K123" s="374"/>
      <c r="L123" s="374"/>
      <c r="M123" s="354"/>
      <c r="N123" s="355"/>
      <c r="O123" s="355"/>
      <c r="P123" s="355"/>
      <c r="Q123" s="355"/>
      <c r="R123" s="355"/>
      <c r="S123" s="356"/>
      <c r="T123" s="357"/>
      <c r="U123" s="338">
        <f t="shared" si="27"/>
        <v>0</v>
      </c>
      <c r="V123" s="374"/>
      <c r="W123" s="399">
        <f t="shared" si="28"/>
        <v>0</v>
      </c>
      <c r="X123" s="400">
        <f t="shared" si="29"/>
        <v>0</v>
      </c>
      <c r="Y123" s="400">
        <f t="shared" si="30"/>
        <v>0</v>
      </c>
      <c r="Z123" s="400">
        <f t="shared" si="31"/>
        <v>0</v>
      </c>
      <c r="AA123" s="400">
        <f t="shared" si="32"/>
        <v>0</v>
      </c>
      <c r="AB123" s="400">
        <f t="shared" si="33"/>
        <v>0</v>
      </c>
      <c r="AC123" s="400">
        <f t="shared" si="34"/>
        <v>0</v>
      </c>
      <c r="AD123" s="534">
        <f t="shared" si="35"/>
        <v>0</v>
      </c>
      <c r="AE123" s="386"/>
      <c r="AF123" s="405">
        <f t="shared" si="36"/>
        <v>0</v>
      </c>
      <c r="AG123" s="374"/>
      <c r="AH123" s="544"/>
    </row>
    <row r="124" spans="1:34" s="346" customFormat="1" hidden="1" x14ac:dyDescent="0.2">
      <c r="A124" s="384">
        <f t="shared" si="26"/>
        <v>0</v>
      </c>
      <c r="B124" s="385"/>
      <c r="C124" s="374"/>
      <c r="D124" s="438"/>
      <c r="E124" s="352"/>
      <c r="F124" s="353"/>
      <c r="G124" s="353"/>
      <c r="H124" s="353"/>
      <c r="I124" s="353"/>
      <c r="J124" s="394">
        <f t="shared" si="25"/>
        <v>0</v>
      </c>
      <c r="K124" s="374"/>
      <c r="L124" s="374"/>
      <c r="M124" s="354"/>
      <c r="N124" s="355"/>
      <c r="O124" s="355"/>
      <c r="P124" s="355"/>
      <c r="Q124" s="355"/>
      <c r="R124" s="355"/>
      <c r="S124" s="356"/>
      <c r="T124" s="357"/>
      <c r="U124" s="338">
        <f t="shared" si="27"/>
        <v>0</v>
      </c>
      <c r="V124" s="374"/>
      <c r="W124" s="399">
        <f t="shared" si="28"/>
        <v>0</v>
      </c>
      <c r="X124" s="400">
        <f t="shared" si="29"/>
        <v>0</v>
      </c>
      <c r="Y124" s="400">
        <f t="shared" si="30"/>
        <v>0</v>
      </c>
      <c r="Z124" s="400">
        <f t="shared" si="31"/>
        <v>0</v>
      </c>
      <c r="AA124" s="400">
        <f t="shared" si="32"/>
        <v>0</v>
      </c>
      <c r="AB124" s="400">
        <f t="shared" si="33"/>
        <v>0</v>
      </c>
      <c r="AC124" s="400">
        <f t="shared" si="34"/>
        <v>0</v>
      </c>
      <c r="AD124" s="534">
        <f t="shared" si="35"/>
        <v>0</v>
      </c>
      <c r="AE124" s="386"/>
      <c r="AF124" s="405">
        <f t="shared" si="36"/>
        <v>0</v>
      </c>
      <c r="AG124" s="374"/>
      <c r="AH124" s="544"/>
    </row>
    <row r="125" spans="1:34" s="346" customFormat="1" hidden="1" x14ac:dyDescent="0.2">
      <c r="A125" s="384">
        <f t="shared" si="26"/>
        <v>0</v>
      </c>
      <c r="B125" s="385"/>
      <c r="C125" s="374"/>
      <c r="D125" s="438"/>
      <c r="E125" s="352"/>
      <c r="F125" s="353"/>
      <c r="G125" s="353"/>
      <c r="H125" s="353"/>
      <c r="I125" s="353"/>
      <c r="J125" s="394">
        <f t="shared" si="25"/>
        <v>0</v>
      </c>
      <c r="K125" s="374"/>
      <c r="L125" s="374"/>
      <c r="M125" s="354"/>
      <c r="N125" s="355"/>
      <c r="O125" s="355"/>
      <c r="P125" s="355"/>
      <c r="Q125" s="355"/>
      <c r="R125" s="355"/>
      <c r="S125" s="356"/>
      <c r="T125" s="357"/>
      <c r="U125" s="338">
        <f t="shared" si="27"/>
        <v>0</v>
      </c>
      <c r="V125" s="374"/>
      <c r="W125" s="399">
        <f t="shared" si="28"/>
        <v>0</v>
      </c>
      <c r="X125" s="400">
        <f t="shared" si="29"/>
        <v>0</v>
      </c>
      <c r="Y125" s="400">
        <f t="shared" si="30"/>
        <v>0</v>
      </c>
      <c r="Z125" s="400">
        <f t="shared" si="31"/>
        <v>0</v>
      </c>
      <c r="AA125" s="400">
        <f t="shared" si="32"/>
        <v>0</v>
      </c>
      <c r="AB125" s="400">
        <f t="shared" si="33"/>
        <v>0</v>
      </c>
      <c r="AC125" s="400">
        <f t="shared" si="34"/>
        <v>0</v>
      </c>
      <c r="AD125" s="534">
        <f t="shared" si="35"/>
        <v>0</v>
      </c>
      <c r="AE125" s="386"/>
      <c r="AF125" s="405">
        <f t="shared" si="36"/>
        <v>0</v>
      </c>
      <c r="AG125" s="374"/>
      <c r="AH125" s="544"/>
    </row>
    <row r="126" spans="1:34" s="346" customFormat="1" hidden="1" x14ac:dyDescent="0.2">
      <c r="A126" s="384">
        <f t="shared" si="26"/>
        <v>0</v>
      </c>
      <c r="B126" s="385"/>
      <c r="C126" s="374"/>
      <c r="D126" s="438"/>
      <c r="E126" s="352"/>
      <c r="F126" s="353"/>
      <c r="G126" s="353"/>
      <c r="H126" s="353"/>
      <c r="I126" s="353"/>
      <c r="J126" s="394">
        <f t="shared" si="25"/>
        <v>0</v>
      </c>
      <c r="K126" s="374"/>
      <c r="L126" s="374"/>
      <c r="M126" s="354"/>
      <c r="N126" s="355"/>
      <c r="O126" s="355"/>
      <c r="P126" s="355"/>
      <c r="Q126" s="355"/>
      <c r="R126" s="355"/>
      <c r="S126" s="356"/>
      <c r="T126" s="357"/>
      <c r="U126" s="338">
        <f t="shared" si="27"/>
        <v>0</v>
      </c>
      <c r="V126" s="374"/>
      <c r="W126" s="399">
        <f t="shared" si="28"/>
        <v>0</v>
      </c>
      <c r="X126" s="400">
        <f t="shared" si="29"/>
        <v>0</v>
      </c>
      <c r="Y126" s="400">
        <f t="shared" si="30"/>
        <v>0</v>
      </c>
      <c r="Z126" s="400">
        <f t="shared" si="31"/>
        <v>0</v>
      </c>
      <c r="AA126" s="400">
        <f t="shared" si="32"/>
        <v>0</v>
      </c>
      <c r="AB126" s="400">
        <f t="shared" si="33"/>
        <v>0</v>
      </c>
      <c r="AC126" s="400">
        <f t="shared" si="34"/>
        <v>0</v>
      </c>
      <c r="AD126" s="534">
        <f t="shared" si="35"/>
        <v>0</v>
      </c>
      <c r="AE126" s="386"/>
      <c r="AF126" s="405">
        <f t="shared" si="36"/>
        <v>0</v>
      </c>
      <c r="AG126" s="374"/>
      <c r="AH126" s="544"/>
    </row>
    <row r="127" spans="1:34" s="346" customFormat="1" hidden="1" x14ac:dyDescent="0.2">
      <c r="A127" s="384">
        <f t="shared" si="26"/>
        <v>0</v>
      </c>
      <c r="B127" s="385"/>
      <c r="C127" s="374"/>
      <c r="D127" s="438"/>
      <c r="E127" s="352"/>
      <c r="F127" s="353"/>
      <c r="G127" s="353"/>
      <c r="H127" s="353"/>
      <c r="I127" s="353"/>
      <c r="J127" s="394">
        <f t="shared" si="25"/>
        <v>0</v>
      </c>
      <c r="K127" s="374"/>
      <c r="L127" s="374"/>
      <c r="M127" s="354"/>
      <c r="N127" s="355"/>
      <c r="O127" s="355"/>
      <c r="P127" s="355"/>
      <c r="Q127" s="355"/>
      <c r="R127" s="355"/>
      <c r="S127" s="356"/>
      <c r="T127" s="357"/>
      <c r="U127" s="338">
        <f t="shared" si="27"/>
        <v>0</v>
      </c>
      <c r="V127" s="374"/>
      <c r="W127" s="399">
        <f t="shared" si="28"/>
        <v>0</v>
      </c>
      <c r="X127" s="400">
        <f t="shared" si="29"/>
        <v>0</v>
      </c>
      <c r="Y127" s="400">
        <f t="shared" si="30"/>
        <v>0</v>
      </c>
      <c r="Z127" s="400">
        <f t="shared" si="31"/>
        <v>0</v>
      </c>
      <c r="AA127" s="400">
        <f t="shared" si="32"/>
        <v>0</v>
      </c>
      <c r="AB127" s="400">
        <f t="shared" si="33"/>
        <v>0</v>
      </c>
      <c r="AC127" s="400">
        <f t="shared" si="34"/>
        <v>0</v>
      </c>
      <c r="AD127" s="534">
        <f t="shared" si="35"/>
        <v>0</v>
      </c>
      <c r="AE127" s="386"/>
      <c r="AF127" s="405">
        <f t="shared" si="36"/>
        <v>0</v>
      </c>
      <c r="AG127" s="374"/>
      <c r="AH127" s="544"/>
    </row>
    <row r="128" spans="1:34" s="346" customFormat="1" hidden="1" x14ac:dyDescent="0.2">
      <c r="A128" s="384">
        <f t="shared" si="26"/>
        <v>0</v>
      </c>
      <c r="B128" s="385"/>
      <c r="C128" s="374"/>
      <c r="D128" s="438"/>
      <c r="E128" s="352"/>
      <c r="F128" s="353"/>
      <c r="G128" s="353"/>
      <c r="H128" s="353"/>
      <c r="I128" s="353"/>
      <c r="J128" s="394">
        <f t="shared" si="25"/>
        <v>0</v>
      </c>
      <c r="K128" s="374"/>
      <c r="L128" s="374"/>
      <c r="M128" s="354"/>
      <c r="N128" s="355"/>
      <c r="O128" s="355"/>
      <c r="P128" s="355"/>
      <c r="Q128" s="355"/>
      <c r="R128" s="355"/>
      <c r="S128" s="356"/>
      <c r="T128" s="357"/>
      <c r="U128" s="338">
        <f t="shared" si="27"/>
        <v>0</v>
      </c>
      <c r="V128" s="374"/>
      <c r="W128" s="399">
        <f t="shared" si="28"/>
        <v>0</v>
      </c>
      <c r="X128" s="400">
        <f t="shared" si="29"/>
        <v>0</v>
      </c>
      <c r="Y128" s="400">
        <f t="shared" si="30"/>
        <v>0</v>
      </c>
      <c r="Z128" s="400">
        <f t="shared" si="31"/>
        <v>0</v>
      </c>
      <c r="AA128" s="400">
        <f t="shared" si="32"/>
        <v>0</v>
      </c>
      <c r="AB128" s="400">
        <f t="shared" si="33"/>
        <v>0</v>
      </c>
      <c r="AC128" s="400">
        <f t="shared" si="34"/>
        <v>0</v>
      </c>
      <c r="AD128" s="534">
        <f t="shared" si="35"/>
        <v>0</v>
      </c>
      <c r="AE128" s="386"/>
      <c r="AF128" s="405">
        <f t="shared" si="36"/>
        <v>0</v>
      </c>
      <c r="AG128" s="374"/>
      <c r="AH128" s="544"/>
    </row>
    <row r="129" spans="1:34" s="346" customFormat="1" hidden="1" x14ac:dyDescent="0.2">
      <c r="A129" s="384">
        <f t="shared" si="26"/>
        <v>0</v>
      </c>
      <c r="B129" s="385"/>
      <c r="C129" s="374"/>
      <c r="D129" s="438"/>
      <c r="E129" s="352"/>
      <c r="F129" s="353"/>
      <c r="G129" s="353"/>
      <c r="H129" s="353"/>
      <c r="I129" s="353"/>
      <c r="J129" s="394">
        <f t="shared" si="25"/>
        <v>0</v>
      </c>
      <c r="K129" s="374"/>
      <c r="L129" s="374"/>
      <c r="M129" s="354"/>
      <c r="N129" s="355"/>
      <c r="O129" s="355"/>
      <c r="P129" s="355"/>
      <c r="Q129" s="355"/>
      <c r="R129" s="355"/>
      <c r="S129" s="356"/>
      <c r="T129" s="357"/>
      <c r="U129" s="338">
        <f t="shared" si="27"/>
        <v>0</v>
      </c>
      <c r="V129" s="374"/>
      <c r="W129" s="399">
        <f t="shared" si="28"/>
        <v>0</v>
      </c>
      <c r="X129" s="400">
        <f t="shared" si="29"/>
        <v>0</v>
      </c>
      <c r="Y129" s="400">
        <f t="shared" si="30"/>
        <v>0</v>
      </c>
      <c r="Z129" s="400">
        <f t="shared" si="31"/>
        <v>0</v>
      </c>
      <c r="AA129" s="400">
        <f t="shared" si="32"/>
        <v>0</v>
      </c>
      <c r="AB129" s="400">
        <f t="shared" si="33"/>
        <v>0</v>
      </c>
      <c r="AC129" s="400">
        <f t="shared" si="34"/>
        <v>0</v>
      </c>
      <c r="AD129" s="534">
        <f t="shared" si="35"/>
        <v>0</v>
      </c>
      <c r="AE129" s="386"/>
      <c r="AF129" s="405">
        <f t="shared" si="36"/>
        <v>0</v>
      </c>
      <c r="AG129" s="374"/>
      <c r="AH129" s="544"/>
    </row>
    <row r="130" spans="1:34" s="346" customFormat="1" hidden="1" x14ac:dyDescent="0.2">
      <c r="A130" s="384">
        <f t="shared" si="26"/>
        <v>0</v>
      </c>
      <c r="B130" s="385"/>
      <c r="C130" s="374"/>
      <c r="D130" s="438"/>
      <c r="E130" s="352"/>
      <c r="F130" s="353"/>
      <c r="G130" s="353"/>
      <c r="H130" s="353"/>
      <c r="I130" s="353"/>
      <c r="J130" s="394">
        <f t="shared" si="25"/>
        <v>0</v>
      </c>
      <c r="K130" s="374"/>
      <c r="L130" s="374"/>
      <c r="M130" s="354"/>
      <c r="N130" s="355"/>
      <c r="O130" s="355"/>
      <c r="P130" s="355"/>
      <c r="Q130" s="355"/>
      <c r="R130" s="355"/>
      <c r="S130" s="356"/>
      <c r="T130" s="357"/>
      <c r="U130" s="338">
        <f t="shared" si="27"/>
        <v>0</v>
      </c>
      <c r="V130" s="374"/>
      <c r="W130" s="399">
        <f t="shared" si="28"/>
        <v>0</v>
      </c>
      <c r="X130" s="400">
        <f t="shared" si="29"/>
        <v>0</v>
      </c>
      <c r="Y130" s="400">
        <f t="shared" si="30"/>
        <v>0</v>
      </c>
      <c r="Z130" s="400">
        <f t="shared" si="31"/>
        <v>0</v>
      </c>
      <c r="AA130" s="400">
        <f t="shared" si="32"/>
        <v>0</v>
      </c>
      <c r="AB130" s="400">
        <f t="shared" si="33"/>
        <v>0</v>
      </c>
      <c r="AC130" s="400">
        <f t="shared" si="34"/>
        <v>0</v>
      </c>
      <c r="AD130" s="534">
        <f t="shared" si="35"/>
        <v>0</v>
      </c>
      <c r="AE130" s="386"/>
      <c r="AF130" s="405">
        <f t="shared" si="36"/>
        <v>0</v>
      </c>
      <c r="AG130" s="374"/>
      <c r="AH130" s="544"/>
    </row>
    <row r="131" spans="1:34" s="346" customFormat="1" hidden="1" x14ac:dyDescent="0.2">
      <c r="A131" s="384">
        <f t="shared" si="26"/>
        <v>0</v>
      </c>
      <c r="B131" s="385"/>
      <c r="C131" s="374"/>
      <c r="D131" s="438"/>
      <c r="E131" s="352"/>
      <c r="F131" s="353"/>
      <c r="G131" s="353"/>
      <c r="H131" s="353"/>
      <c r="I131" s="353"/>
      <c r="J131" s="394">
        <f t="shared" si="25"/>
        <v>0</v>
      </c>
      <c r="K131" s="374"/>
      <c r="L131" s="374"/>
      <c r="M131" s="354"/>
      <c r="N131" s="355"/>
      <c r="O131" s="355"/>
      <c r="P131" s="355"/>
      <c r="Q131" s="355"/>
      <c r="R131" s="355"/>
      <c r="S131" s="356"/>
      <c r="T131" s="357"/>
      <c r="U131" s="338">
        <f t="shared" si="27"/>
        <v>0</v>
      </c>
      <c r="V131" s="374"/>
      <c r="W131" s="399">
        <f t="shared" si="28"/>
        <v>0</v>
      </c>
      <c r="X131" s="400">
        <f t="shared" si="29"/>
        <v>0</v>
      </c>
      <c r="Y131" s="400">
        <f t="shared" si="30"/>
        <v>0</v>
      </c>
      <c r="Z131" s="400">
        <f t="shared" si="31"/>
        <v>0</v>
      </c>
      <c r="AA131" s="400">
        <f t="shared" si="32"/>
        <v>0</v>
      </c>
      <c r="AB131" s="400">
        <f t="shared" si="33"/>
        <v>0</v>
      </c>
      <c r="AC131" s="400">
        <f t="shared" si="34"/>
        <v>0</v>
      </c>
      <c r="AD131" s="534">
        <f t="shared" si="35"/>
        <v>0</v>
      </c>
      <c r="AE131" s="386"/>
      <c r="AF131" s="405">
        <f t="shared" si="36"/>
        <v>0</v>
      </c>
      <c r="AG131" s="374"/>
      <c r="AH131" s="544"/>
    </row>
    <row r="132" spans="1:34" s="346" customFormat="1" hidden="1" x14ac:dyDescent="0.2">
      <c r="A132" s="384">
        <f t="shared" si="26"/>
        <v>0</v>
      </c>
      <c r="B132" s="385"/>
      <c r="C132" s="374"/>
      <c r="D132" s="438"/>
      <c r="E132" s="352"/>
      <c r="F132" s="353"/>
      <c r="G132" s="353"/>
      <c r="H132" s="353"/>
      <c r="I132" s="353"/>
      <c r="J132" s="394">
        <f t="shared" si="25"/>
        <v>0</v>
      </c>
      <c r="K132" s="374"/>
      <c r="L132" s="374"/>
      <c r="M132" s="354"/>
      <c r="N132" s="355"/>
      <c r="O132" s="355"/>
      <c r="P132" s="355"/>
      <c r="Q132" s="355"/>
      <c r="R132" s="355"/>
      <c r="S132" s="356"/>
      <c r="T132" s="357"/>
      <c r="U132" s="338">
        <f t="shared" si="27"/>
        <v>0</v>
      </c>
      <c r="V132" s="374"/>
      <c r="W132" s="399">
        <f t="shared" si="28"/>
        <v>0</v>
      </c>
      <c r="X132" s="400">
        <f t="shared" si="29"/>
        <v>0</v>
      </c>
      <c r="Y132" s="400">
        <f t="shared" si="30"/>
        <v>0</v>
      </c>
      <c r="Z132" s="400">
        <f t="shared" si="31"/>
        <v>0</v>
      </c>
      <c r="AA132" s="400">
        <f t="shared" si="32"/>
        <v>0</v>
      </c>
      <c r="AB132" s="400">
        <f t="shared" si="33"/>
        <v>0</v>
      </c>
      <c r="AC132" s="400">
        <f t="shared" si="34"/>
        <v>0</v>
      </c>
      <c r="AD132" s="534">
        <f t="shared" si="35"/>
        <v>0</v>
      </c>
      <c r="AE132" s="386"/>
      <c r="AF132" s="405">
        <f t="shared" si="36"/>
        <v>0</v>
      </c>
      <c r="AG132" s="374"/>
      <c r="AH132" s="544"/>
    </row>
    <row r="133" spans="1:34" s="346" customFormat="1" hidden="1" x14ac:dyDescent="0.2">
      <c r="A133" s="384">
        <f t="shared" si="26"/>
        <v>0</v>
      </c>
      <c r="B133" s="385"/>
      <c r="C133" s="374"/>
      <c r="D133" s="438"/>
      <c r="E133" s="352"/>
      <c r="F133" s="353"/>
      <c r="G133" s="353"/>
      <c r="H133" s="353"/>
      <c r="I133" s="353"/>
      <c r="J133" s="394">
        <f t="shared" si="25"/>
        <v>0</v>
      </c>
      <c r="K133" s="374"/>
      <c r="L133" s="374"/>
      <c r="M133" s="354"/>
      <c r="N133" s="355"/>
      <c r="O133" s="355"/>
      <c r="P133" s="355"/>
      <c r="Q133" s="355"/>
      <c r="R133" s="355"/>
      <c r="S133" s="356"/>
      <c r="T133" s="357"/>
      <c r="U133" s="338">
        <f t="shared" si="27"/>
        <v>0</v>
      </c>
      <c r="V133" s="374"/>
      <c r="W133" s="399">
        <f t="shared" si="28"/>
        <v>0</v>
      </c>
      <c r="X133" s="400">
        <f t="shared" si="29"/>
        <v>0</v>
      </c>
      <c r="Y133" s="400">
        <f t="shared" si="30"/>
        <v>0</v>
      </c>
      <c r="Z133" s="400">
        <f t="shared" si="31"/>
        <v>0</v>
      </c>
      <c r="AA133" s="400">
        <f t="shared" si="32"/>
        <v>0</v>
      </c>
      <c r="AB133" s="400">
        <f t="shared" si="33"/>
        <v>0</v>
      </c>
      <c r="AC133" s="400">
        <f t="shared" si="34"/>
        <v>0</v>
      </c>
      <c r="AD133" s="534">
        <f t="shared" si="35"/>
        <v>0</v>
      </c>
      <c r="AE133" s="386"/>
      <c r="AF133" s="405">
        <f t="shared" si="36"/>
        <v>0</v>
      </c>
      <c r="AG133" s="374"/>
      <c r="AH133" s="544"/>
    </row>
    <row r="134" spans="1:34" s="346" customFormat="1" hidden="1" x14ac:dyDescent="0.2">
      <c r="A134" s="384">
        <f t="shared" si="26"/>
        <v>0</v>
      </c>
      <c r="B134" s="385"/>
      <c r="C134" s="374"/>
      <c r="D134" s="438"/>
      <c r="E134" s="352"/>
      <c r="F134" s="353"/>
      <c r="G134" s="353"/>
      <c r="H134" s="353"/>
      <c r="I134" s="353"/>
      <c r="J134" s="394">
        <f t="shared" si="25"/>
        <v>0</v>
      </c>
      <c r="K134" s="374"/>
      <c r="L134" s="374"/>
      <c r="M134" s="354"/>
      <c r="N134" s="355"/>
      <c r="O134" s="355"/>
      <c r="P134" s="355"/>
      <c r="Q134" s="355"/>
      <c r="R134" s="355"/>
      <c r="S134" s="356"/>
      <c r="T134" s="357"/>
      <c r="U134" s="338">
        <f t="shared" si="27"/>
        <v>0</v>
      </c>
      <c r="V134" s="374"/>
      <c r="W134" s="399">
        <f t="shared" si="28"/>
        <v>0</v>
      </c>
      <c r="X134" s="400">
        <f t="shared" si="29"/>
        <v>0</v>
      </c>
      <c r="Y134" s="400">
        <f t="shared" si="30"/>
        <v>0</v>
      </c>
      <c r="Z134" s="400">
        <f t="shared" si="31"/>
        <v>0</v>
      </c>
      <c r="AA134" s="400">
        <f t="shared" si="32"/>
        <v>0</v>
      </c>
      <c r="AB134" s="400">
        <f t="shared" si="33"/>
        <v>0</v>
      </c>
      <c r="AC134" s="400">
        <f t="shared" si="34"/>
        <v>0</v>
      </c>
      <c r="AD134" s="534">
        <f t="shared" si="35"/>
        <v>0</v>
      </c>
      <c r="AE134" s="386"/>
      <c r="AF134" s="405">
        <f t="shared" si="36"/>
        <v>0</v>
      </c>
      <c r="AG134" s="374"/>
      <c r="AH134" s="544"/>
    </row>
    <row r="135" spans="1:34" s="346" customFormat="1" hidden="1" x14ac:dyDescent="0.2">
      <c r="A135" s="384">
        <f t="shared" si="26"/>
        <v>0</v>
      </c>
      <c r="B135" s="385"/>
      <c r="C135" s="374"/>
      <c r="D135" s="438"/>
      <c r="E135" s="352"/>
      <c r="F135" s="353"/>
      <c r="G135" s="353"/>
      <c r="H135" s="353"/>
      <c r="I135" s="353"/>
      <c r="J135" s="394">
        <f t="shared" si="25"/>
        <v>0</v>
      </c>
      <c r="K135" s="374"/>
      <c r="L135" s="374"/>
      <c r="M135" s="354"/>
      <c r="N135" s="355"/>
      <c r="O135" s="355"/>
      <c r="P135" s="355"/>
      <c r="Q135" s="355"/>
      <c r="R135" s="355"/>
      <c r="S135" s="356"/>
      <c r="T135" s="357"/>
      <c r="U135" s="338">
        <f t="shared" si="27"/>
        <v>0</v>
      </c>
      <c r="V135" s="374"/>
      <c r="W135" s="399">
        <f t="shared" si="28"/>
        <v>0</v>
      </c>
      <c r="X135" s="400">
        <f t="shared" si="29"/>
        <v>0</v>
      </c>
      <c r="Y135" s="400">
        <f t="shared" si="30"/>
        <v>0</v>
      </c>
      <c r="Z135" s="400">
        <f t="shared" si="31"/>
        <v>0</v>
      </c>
      <c r="AA135" s="400">
        <f t="shared" si="32"/>
        <v>0</v>
      </c>
      <c r="AB135" s="400">
        <f t="shared" si="33"/>
        <v>0</v>
      </c>
      <c r="AC135" s="400">
        <f t="shared" si="34"/>
        <v>0</v>
      </c>
      <c r="AD135" s="534">
        <f t="shared" si="35"/>
        <v>0</v>
      </c>
      <c r="AE135" s="386"/>
      <c r="AF135" s="405">
        <f t="shared" si="36"/>
        <v>0</v>
      </c>
      <c r="AG135" s="374"/>
      <c r="AH135" s="544"/>
    </row>
    <row r="136" spans="1:34" s="346" customFormat="1" hidden="1" x14ac:dyDescent="0.2">
      <c r="A136" s="384">
        <f t="shared" si="26"/>
        <v>0</v>
      </c>
      <c r="B136" s="385"/>
      <c r="C136" s="374"/>
      <c r="D136" s="438"/>
      <c r="E136" s="352"/>
      <c r="F136" s="353"/>
      <c r="G136" s="353"/>
      <c r="H136" s="353"/>
      <c r="I136" s="353"/>
      <c r="J136" s="394">
        <f t="shared" si="25"/>
        <v>0</v>
      </c>
      <c r="K136" s="374"/>
      <c r="L136" s="374"/>
      <c r="M136" s="354"/>
      <c r="N136" s="355"/>
      <c r="O136" s="355"/>
      <c r="P136" s="355"/>
      <c r="Q136" s="355"/>
      <c r="R136" s="355"/>
      <c r="S136" s="356"/>
      <c r="T136" s="357"/>
      <c r="U136" s="338">
        <f t="shared" si="27"/>
        <v>0</v>
      </c>
      <c r="V136" s="374"/>
      <c r="W136" s="399">
        <f t="shared" si="28"/>
        <v>0</v>
      </c>
      <c r="X136" s="400">
        <f t="shared" si="29"/>
        <v>0</v>
      </c>
      <c r="Y136" s="400">
        <f t="shared" si="30"/>
        <v>0</v>
      </c>
      <c r="Z136" s="400">
        <f t="shared" si="31"/>
        <v>0</v>
      </c>
      <c r="AA136" s="400">
        <f t="shared" si="32"/>
        <v>0</v>
      </c>
      <c r="AB136" s="400">
        <f t="shared" si="33"/>
        <v>0</v>
      </c>
      <c r="AC136" s="400">
        <f t="shared" si="34"/>
        <v>0</v>
      </c>
      <c r="AD136" s="534">
        <f t="shared" si="35"/>
        <v>0</v>
      </c>
      <c r="AE136" s="386"/>
      <c r="AF136" s="405">
        <f t="shared" si="36"/>
        <v>0</v>
      </c>
      <c r="AG136" s="374"/>
      <c r="AH136" s="544"/>
    </row>
    <row r="137" spans="1:34" s="346" customFormat="1" hidden="1" x14ac:dyDescent="0.2">
      <c r="A137" s="384">
        <f t="shared" si="26"/>
        <v>0</v>
      </c>
      <c r="B137" s="385"/>
      <c r="C137" s="374"/>
      <c r="D137" s="438"/>
      <c r="E137" s="352"/>
      <c r="F137" s="353"/>
      <c r="G137" s="353"/>
      <c r="H137" s="353"/>
      <c r="I137" s="353"/>
      <c r="J137" s="394">
        <f t="shared" si="25"/>
        <v>0</v>
      </c>
      <c r="K137" s="374"/>
      <c r="L137" s="374"/>
      <c r="M137" s="354"/>
      <c r="N137" s="355"/>
      <c r="O137" s="355"/>
      <c r="P137" s="355"/>
      <c r="Q137" s="355"/>
      <c r="R137" s="355"/>
      <c r="S137" s="356"/>
      <c r="T137" s="357"/>
      <c r="U137" s="338">
        <f t="shared" si="27"/>
        <v>0</v>
      </c>
      <c r="V137" s="374"/>
      <c r="W137" s="399">
        <f t="shared" si="28"/>
        <v>0</v>
      </c>
      <c r="X137" s="400">
        <f t="shared" si="29"/>
        <v>0</v>
      </c>
      <c r="Y137" s="400">
        <f t="shared" si="30"/>
        <v>0</v>
      </c>
      <c r="Z137" s="400">
        <f t="shared" si="31"/>
        <v>0</v>
      </c>
      <c r="AA137" s="400">
        <f t="shared" si="32"/>
        <v>0</v>
      </c>
      <c r="AB137" s="400">
        <f t="shared" si="33"/>
        <v>0</v>
      </c>
      <c r="AC137" s="400">
        <f t="shared" si="34"/>
        <v>0</v>
      </c>
      <c r="AD137" s="534">
        <f t="shared" si="35"/>
        <v>0</v>
      </c>
      <c r="AE137" s="386"/>
      <c r="AF137" s="405">
        <f t="shared" si="36"/>
        <v>0</v>
      </c>
      <c r="AG137" s="374"/>
      <c r="AH137" s="544"/>
    </row>
    <row r="138" spans="1:34" s="346" customFormat="1" hidden="1" x14ac:dyDescent="0.2">
      <c r="A138" s="384">
        <f t="shared" si="26"/>
        <v>0</v>
      </c>
      <c r="B138" s="385"/>
      <c r="C138" s="374"/>
      <c r="D138" s="438"/>
      <c r="E138" s="352"/>
      <c r="F138" s="353"/>
      <c r="G138" s="353"/>
      <c r="H138" s="353"/>
      <c r="I138" s="353"/>
      <c r="J138" s="394">
        <f t="shared" si="25"/>
        <v>0</v>
      </c>
      <c r="K138" s="374"/>
      <c r="L138" s="374"/>
      <c r="M138" s="354"/>
      <c r="N138" s="355"/>
      <c r="O138" s="355"/>
      <c r="P138" s="355"/>
      <c r="Q138" s="355"/>
      <c r="R138" s="355"/>
      <c r="S138" s="356"/>
      <c r="T138" s="357"/>
      <c r="U138" s="338">
        <f t="shared" si="27"/>
        <v>0</v>
      </c>
      <c r="V138" s="374"/>
      <c r="W138" s="399">
        <f t="shared" si="28"/>
        <v>0</v>
      </c>
      <c r="X138" s="400">
        <f t="shared" si="29"/>
        <v>0</v>
      </c>
      <c r="Y138" s="400">
        <f t="shared" si="30"/>
        <v>0</v>
      </c>
      <c r="Z138" s="400">
        <f t="shared" si="31"/>
        <v>0</v>
      </c>
      <c r="AA138" s="400">
        <f t="shared" si="32"/>
        <v>0</v>
      </c>
      <c r="AB138" s="400">
        <f t="shared" si="33"/>
        <v>0</v>
      </c>
      <c r="AC138" s="400">
        <f t="shared" si="34"/>
        <v>0</v>
      </c>
      <c r="AD138" s="534">
        <f t="shared" si="35"/>
        <v>0</v>
      </c>
      <c r="AE138" s="386"/>
      <c r="AF138" s="405">
        <f t="shared" si="36"/>
        <v>0</v>
      </c>
      <c r="AG138" s="374"/>
      <c r="AH138" s="544"/>
    </row>
    <row r="139" spans="1:34" s="346" customFormat="1" hidden="1" x14ac:dyDescent="0.2">
      <c r="A139" s="384">
        <f t="shared" si="26"/>
        <v>0</v>
      </c>
      <c r="B139" s="385"/>
      <c r="C139" s="374"/>
      <c r="D139" s="438"/>
      <c r="E139" s="352"/>
      <c r="F139" s="353"/>
      <c r="G139" s="353"/>
      <c r="H139" s="353"/>
      <c r="I139" s="353"/>
      <c r="J139" s="394">
        <f t="shared" ref="J139:J159" si="37">IF(ISBLANK(H139),G139*I139,G139*I139*H139)</f>
        <v>0</v>
      </c>
      <c r="K139" s="374"/>
      <c r="L139" s="374"/>
      <c r="M139" s="354"/>
      <c r="N139" s="355"/>
      <c r="O139" s="355"/>
      <c r="P139" s="355"/>
      <c r="Q139" s="355"/>
      <c r="R139" s="355"/>
      <c r="S139" s="356"/>
      <c r="T139" s="357"/>
      <c r="U139" s="338">
        <f t="shared" si="27"/>
        <v>0</v>
      </c>
      <c r="V139" s="374"/>
      <c r="W139" s="399">
        <f t="shared" si="28"/>
        <v>0</v>
      </c>
      <c r="X139" s="400">
        <f t="shared" si="29"/>
        <v>0</v>
      </c>
      <c r="Y139" s="400">
        <f t="shared" si="30"/>
        <v>0</v>
      </c>
      <c r="Z139" s="400">
        <f t="shared" si="31"/>
        <v>0</v>
      </c>
      <c r="AA139" s="400">
        <f t="shared" si="32"/>
        <v>0</v>
      </c>
      <c r="AB139" s="400">
        <f t="shared" si="33"/>
        <v>0</v>
      </c>
      <c r="AC139" s="400">
        <f t="shared" si="34"/>
        <v>0</v>
      </c>
      <c r="AD139" s="534">
        <f t="shared" si="35"/>
        <v>0</v>
      </c>
      <c r="AE139" s="386"/>
      <c r="AF139" s="405">
        <f t="shared" si="36"/>
        <v>0</v>
      </c>
      <c r="AG139" s="374"/>
      <c r="AH139" s="544"/>
    </row>
    <row r="140" spans="1:34" s="346" customFormat="1" hidden="1" x14ac:dyDescent="0.2">
      <c r="A140" s="384">
        <f t="shared" si="26"/>
        <v>0</v>
      </c>
      <c r="B140" s="385"/>
      <c r="C140" s="374"/>
      <c r="D140" s="438"/>
      <c r="E140" s="352"/>
      <c r="F140" s="353"/>
      <c r="G140" s="353"/>
      <c r="H140" s="353"/>
      <c r="I140" s="353"/>
      <c r="J140" s="394">
        <f t="shared" si="37"/>
        <v>0</v>
      </c>
      <c r="K140" s="374"/>
      <c r="L140" s="374"/>
      <c r="M140" s="354"/>
      <c r="N140" s="355"/>
      <c r="O140" s="355"/>
      <c r="P140" s="355"/>
      <c r="Q140" s="355"/>
      <c r="R140" s="355"/>
      <c r="S140" s="356"/>
      <c r="T140" s="357"/>
      <c r="U140" s="338">
        <f t="shared" si="27"/>
        <v>0</v>
      </c>
      <c r="V140" s="374"/>
      <c r="W140" s="399">
        <f t="shared" si="28"/>
        <v>0</v>
      </c>
      <c r="X140" s="400">
        <f t="shared" si="29"/>
        <v>0</v>
      </c>
      <c r="Y140" s="400">
        <f t="shared" si="30"/>
        <v>0</v>
      </c>
      <c r="Z140" s="400">
        <f t="shared" si="31"/>
        <v>0</v>
      </c>
      <c r="AA140" s="400">
        <f t="shared" si="32"/>
        <v>0</v>
      </c>
      <c r="AB140" s="400">
        <f t="shared" si="33"/>
        <v>0</v>
      </c>
      <c r="AC140" s="400">
        <f t="shared" si="34"/>
        <v>0</v>
      </c>
      <c r="AD140" s="534">
        <f t="shared" si="35"/>
        <v>0</v>
      </c>
      <c r="AE140" s="386"/>
      <c r="AF140" s="405">
        <f t="shared" si="36"/>
        <v>0</v>
      </c>
      <c r="AG140" s="374"/>
      <c r="AH140" s="544"/>
    </row>
    <row r="141" spans="1:34" s="346" customFormat="1" hidden="1" x14ac:dyDescent="0.2">
      <c r="A141" s="384">
        <f t="shared" si="26"/>
        <v>0</v>
      </c>
      <c r="B141" s="385"/>
      <c r="C141" s="374"/>
      <c r="D141" s="438"/>
      <c r="E141" s="352"/>
      <c r="F141" s="353"/>
      <c r="G141" s="353"/>
      <c r="H141" s="353"/>
      <c r="I141" s="353"/>
      <c r="J141" s="394">
        <f t="shared" si="37"/>
        <v>0</v>
      </c>
      <c r="K141" s="374"/>
      <c r="L141" s="374"/>
      <c r="M141" s="354"/>
      <c r="N141" s="355"/>
      <c r="O141" s="355"/>
      <c r="P141" s="355"/>
      <c r="Q141" s="355"/>
      <c r="R141" s="355"/>
      <c r="S141" s="356"/>
      <c r="T141" s="357"/>
      <c r="U141" s="338">
        <f t="shared" si="27"/>
        <v>0</v>
      </c>
      <c r="V141" s="374"/>
      <c r="W141" s="399">
        <f t="shared" si="28"/>
        <v>0</v>
      </c>
      <c r="X141" s="400">
        <f t="shared" si="29"/>
        <v>0</v>
      </c>
      <c r="Y141" s="400">
        <f t="shared" si="30"/>
        <v>0</v>
      </c>
      <c r="Z141" s="400">
        <f t="shared" si="31"/>
        <v>0</v>
      </c>
      <c r="AA141" s="400">
        <f t="shared" si="32"/>
        <v>0</v>
      </c>
      <c r="AB141" s="400">
        <f t="shared" si="33"/>
        <v>0</v>
      </c>
      <c r="AC141" s="400">
        <f t="shared" si="34"/>
        <v>0</v>
      </c>
      <c r="AD141" s="534">
        <f t="shared" si="35"/>
        <v>0</v>
      </c>
      <c r="AE141" s="386"/>
      <c r="AF141" s="405">
        <f t="shared" si="36"/>
        <v>0</v>
      </c>
      <c r="AG141" s="374"/>
      <c r="AH141" s="544"/>
    </row>
    <row r="142" spans="1:34" s="346" customFormat="1" hidden="1" x14ac:dyDescent="0.2">
      <c r="A142" s="384">
        <f t="shared" si="26"/>
        <v>0</v>
      </c>
      <c r="B142" s="385"/>
      <c r="C142" s="374"/>
      <c r="D142" s="438"/>
      <c r="E142" s="352"/>
      <c r="F142" s="353"/>
      <c r="G142" s="353"/>
      <c r="H142" s="353"/>
      <c r="I142" s="353"/>
      <c r="J142" s="394">
        <f t="shared" si="37"/>
        <v>0</v>
      </c>
      <c r="K142" s="374"/>
      <c r="L142" s="374"/>
      <c r="M142" s="354"/>
      <c r="N142" s="355"/>
      <c r="O142" s="355"/>
      <c r="P142" s="355"/>
      <c r="Q142" s="355"/>
      <c r="R142" s="355"/>
      <c r="S142" s="356"/>
      <c r="T142" s="357"/>
      <c r="U142" s="338">
        <f t="shared" si="27"/>
        <v>0</v>
      </c>
      <c r="V142" s="374"/>
      <c r="W142" s="399">
        <f t="shared" si="28"/>
        <v>0</v>
      </c>
      <c r="X142" s="400">
        <f t="shared" si="29"/>
        <v>0</v>
      </c>
      <c r="Y142" s="400">
        <f t="shared" si="30"/>
        <v>0</v>
      </c>
      <c r="Z142" s="400">
        <f t="shared" si="31"/>
        <v>0</v>
      </c>
      <c r="AA142" s="400">
        <f t="shared" si="32"/>
        <v>0</v>
      </c>
      <c r="AB142" s="400">
        <f t="shared" si="33"/>
        <v>0</v>
      </c>
      <c r="AC142" s="400">
        <f t="shared" si="34"/>
        <v>0</v>
      </c>
      <c r="AD142" s="534">
        <f t="shared" si="35"/>
        <v>0</v>
      </c>
      <c r="AE142" s="386"/>
      <c r="AF142" s="405">
        <f t="shared" si="36"/>
        <v>0</v>
      </c>
      <c r="AG142" s="374"/>
      <c r="AH142" s="544"/>
    </row>
    <row r="143" spans="1:34" s="346" customFormat="1" hidden="1" x14ac:dyDescent="0.2">
      <c r="A143" s="384">
        <f t="shared" si="26"/>
        <v>0</v>
      </c>
      <c r="B143" s="385"/>
      <c r="C143" s="374"/>
      <c r="D143" s="438"/>
      <c r="E143" s="352"/>
      <c r="F143" s="353"/>
      <c r="G143" s="353"/>
      <c r="H143" s="353"/>
      <c r="I143" s="353"/>
      <c r="J143" s="394">
        <f t="shared" si="37"/>
        <v>0</v>
      </c>
      <c r="K143" s="374"/>
      <c r="L143" s="374"/>
      <c r="M143" s="354"/>
      <c r="N143" s="355"/>
      <c r="O143" s="355"/>
      <c r="P143" s="355"/>
      <c r="Q143" s="355"/>
      <c r="R143" s="355"/>
      <c r="S143" s="356"/>
      <c r="T143" s="357"/>
      <c r="U143" s="338">
        <f t="shared" si="27"/>
        <v>0</v>
      </c>
      <c r="V143" s="374"/>
      <c r="W143" s="399">
        <f t="shared" si="28"/>
        <v>0</v>
      </c>
      <c r="X143" s="400">
        <f t="shared" si="29"/>
        <v>0</v>
      </c>
      <c r="Y143" s="400">
        <f t="shared" si="30"/>
        <v>0</v>
      </c>
      <c r="Z143" s="400">
        <f t="shared" si="31"/>
        <v>0</v>
      </c>
      <c r="AA143" s="400">
        <f t="shared" si="32"/>
        <v>0</v>
      </c>
      <c r="AB143" s="400">
        <f t="shared" si="33"/>
        <v>0</v>
      </c>
      <c r="AC143" s="400">
        <f t="shared" si="34"/>
        <v>0</v>
      </c>
      <c r="AD143" s="534">
        <f t="shared" si="35"/>
        <v>0</v>
      </c>
      <c r="AE143" s="386"/>
      <c r="AF143" s="405">
        <f t="shared" si="36"/>
        <v>0</v>
      </c>
      <c r="AG143" s="374"/>
      <c r="AH143" s="544"/>
    </row>
    <row r="144" spans="1:34" s="346" customFormat="1" hidden="1" x14ac:dyDescent="0.2">
      <c r="A144" s="384">
        <f t="shared" si="26"/>
        <v>0</v>
      </c>
      <c r="B144" s="385"/>
      <c r="C144" s="374"/>
      <c r="D144" s="438"/>
      <c r="E144" s="352"/>
      <c r="F144" s="353"/>
      <c r="G144" s="353"/>
      <c r="H144" s="353"/>
      <c r="I144" s="353"/>
      <c r="J144" s="394">
        <f t="shared" si="37"/>
        <v>0</v>
      </c>
      <c r="K144" s="374"/>
      <c r="L144" s="374"/>
      <c r="M144" s="354"/>
      <c r="N144" s="355"/>
      <c r="O144" s="355"/>
      <c r="P144" s="355"/>
      <c r="Q144" s="355"/>
      <c r="R144" s="355"/>
      <c r="S144" s="356"/>
      <c r="T144" s="357"/>
      <c r="U144" s="338">
        <f t="shared" si="27"/>
        <v>0</v>
      </c>
      <c r="V144" s="374"/>
      <c r="W144" s="399">
        <f t="shared" si="28"/>
        <v>0</v>
      </c>
      <c r="X144" s="400">
        <f t="shared" si="29"/>
        <v>0</v>
      </c>
      <c r="Y144" s="400">
        <f t="shared" si="30"/>
        <v>0</v>
      </c>
      <c r="Z144" s="400">
        <f t="shared" si="31"/>
        <v>0</v>
      </c>
      <c r="AA144" s="400">
        <f t="shared" si="32"/>
        <v>0</v>
      </c>
      <c r="AB144" s="400">
        <f t="shared" si="33"/>
        <v>0</v>
      </c>
      <c r="AC144" s="400">
        <f t="shared" si="34"/>
        <v>0</v>
      </c>
      <c r="AD144" s="534">
        <f t="shared" si="35"/>
        <v>0</v>
      </c>
      <c r="AE144" s="386"/>
      <c r="AF144" s="405">
        <f t="shared" si="36"/>
        <v>0</v>
      </c>
      <c r="AG144" s="374"/>
      <c r="AH144" s="544"/>
    </row>
    <row r="145" spans="1:34" s="346" customFormat="1" hidden="1" x14ac:dyDescent="0.2">
      <c r="A145" s="384">
        <f t="shared" si="26"/>
        <v>0</v>
      </c>
      <c r="B145" s="385"/>
      <c r="C145" s="374"/>
      <c r="D145" s="438"/>
      <c r="E145" s="352"/>
      <c r="F145" s="353"/>
      <c r="G145" s="353"/>
      <c r="H145" s="353"/>
      <c r="I145" s="353"/>
      <c r="J145" s="394">
        <f t="shared" si="37"/>
        <v>0</v>
      </c>
      <c r="K145" s="374"/>
      <c r="L145" s="374"/>
      <c r="M145" s="354"/>
      <c r="N145" s="355"/>
      <c r="O145" s="355"/>
      <c r="P145" s="355"/>
      <c r="Q145" s="355"/>
      <c r="R145" s="355"/>
      <c r="S145" s="356"/>
      <c r="T145" s="357"/>
      <c r="U145" s="338">
        <f t="shared" si="27"/>
        <v>0</v>
      </c>
      <c r="V145" s="374"/>
      <c r="W145" s="399">
        <f t="shared" si="28"/>
        <v>0</v>
      </c>
      <c r="X145" s="400">
        <f t="shared" si="29"/>
        <v>0</v>
      </c>
      <c r="Y145" s="400">
        <f t="shared" si="30"/>
        <v>0</v>
      </c>
      <c r="Z145" s="400">
        <f t="shared" si="31"/>
        <v>0</v>
      </c>
      <c r="AA145" s="400">
        <f t="shared" si="32"/>
        <v>0</v>
      </c>
      <c r="AB145" s="400">
        <f t="shared" si="33"/>
        <v>0</v>
      </c>
      <c r="AC145" s="400">
        <f t="shared" si="34"/>
        <v>0</v>
      </c>
      <c r="AD145" s="534">
        <f t="shared" si="35"/>
        <v>0</v>
      </c>
      <c r="AE145" s="386"/>
      <c r="AF145" s="405">
        <f t="shared" si="36"/>
        <v>0</v>
      </c>
      <c r="AG145" s="374"/>
      <c r="AH145" s="544"/>
    </row>
    <row r="146" spans="1:34" s="346" customFormat="1" hidden="1" x14ac:dyDescent="0.2">
      <c r="A146" s="384">
        <f t="shared" ref="A146:A147" si="38">IF(AND(J146&lt;&gt;0,U146&lt;&gt;1),1,0)</f>
        <v>0</v>
      </c>
      <c r="B146" s="385"/>
      <c r="C146" s="374"/>
      <c r="D146" s="438"/>
      <c r="E146" s="352"/>
      <c r="F146" s="353"/>
      <c r="G146" s="353"/>
      <c r="H146" s="353"/>
      <c r="I146" s="353"/>
      <c r="J146" s="394">
        <f t="shared" si="37"/>
        <v>0</v>
      </c>
      <c r="K146" s="374"/>
      <c r="L146" s="374"/>
      <c r="M146" s="354"/>
      <c r="N146" s="355"/>
      <c r="O146" s="355"/>
      <c r="P146" s="355"/>
      <c r="Q146" s="355"/>
      <c r="R146" s="355"/>
      <c r="S146" s="356"/>
      <c r="T146" s="357"/>
      <c r="U146" s="338">
        <f t="shared" ref="U146:U147" si="39">SUM(M146:T146)</f>
        <v>0</v>
      </c>
      <c r="V146" s="374"/>
      <c r="W146" s="399">
        <f t="shared" ref="W146:W147" si="40">$J146*M146</f>
        <v>0</v>
      </c>
      <c r="X146" s="400">
        <f t="shared" ref="X146:X147" si="41">$J146*N146</f>
        <v>0</v>
      </c>
      <c r="Y146" s="400">
        <f t="shared" ref="Y146:Y147" si="42">$J146*O146</f>
        <v>0</v>
      </c>
      <c r="Z146" s="400">
        <f t="shared" ref="Z146:Z147" si="43">$J146*P146</f>
        <v>0</v>
      </c>
      <c r="AA146" s="400">
        <f t="shared" ref="AA146:AA147" si="44">$J146*Q146</f>
        <v>0</v>
      </c>
      <c r="AB146" s="400">
        <f t="shared" ref="AB146:AB147" si="45">$J146*R146</f>
        <v>0</v>
      </c>
      <c r="AC146" s="400">
        <f t="shared" ref="AC146:AC147" si="46">$J146*S146</f>
        <v>0</v>
      </c>
      <c r="AD146" s="534">
        <f t="shared" ref="AD146:AD147" si="47">SUM(W146:AC146)</f>
        <v>0</v>
      </c>
      <c r="AE146" s="386"/>
      <c r="AF146" s="405">
        <f t="shared" ref="AF146:AF147" si="48">$J146*T146</f>
        <v>0</v>
      </c>
      <c r="AG146" s="374"/>
      <c r="AH146" s="544"/>
    </row>
    <row r="147" spans="1:34" s="346" customFormat="1" hidden="1" x14ac:dyDescent="0.2">
      <c r="A147" s="384">
        <f t="shared" si="38"/>
        <v>0</v>
      </c>
      <c r="B147" s="385"/>
      <c r="C147" s="374"/>
      <c r="D147" s="438"/>
      <c r="E147" s="352"/>
      <c r="F147" s="353"/>
      <c r="G147" s="353"/>
      <c r="H147" s="353"/>
      <c r="I147" s="353"/>
      <c r="J147" s="394">
        <f t="shared" si="37"/>
        <v>0</v>
      </c>
      <c r="K147" s="374"/>
      <c r="L147" s="374"/>
      <c r="M147" s="354"/>
      <c r="N147" s="355"/>
      <c r="O147" s="355"/>
      <c r="P147" s="355"/>
      <c r="Q147" s="355"/>
      <c r="R147" s="355"/>
      <c r="S147" s="356"/>
      <c r="T147" s="357"/>
      <c r="U147" s="338">
        <f t="shared" si="39"/>
        <v>0</v>
      </c>
      <c r="V147" s="374"/>
      <c r="W147" s="399">
        <f t="shared" si="40"/>
        <v>0</v>
      </c>
      <c r="X147" s="400">
        <f t="shared" si="41"/>
        <v>0</v>
      </c>
      <c r="Y147" s="400">
        <f t="shared" si="42"/>
        <v>0</v>
      </c>
      <c r="Z147" s="400">
        <f t="shared" si="43"/>
        <v>0</v>
      </c>
      <c r="AA147" s="400">
        <f t="shared" si="44"/>
        <v>0</v>
      </c>
      <c r="AB147" s="400">
        <f t="shared" si="45"/>
        <v>0</v>
      </c>
      <c r="AC147" s="400">
        <f t="shared" si="46"/>
        <v>0</v>
      </c>
      <c r="AD147" s="534">
        <f t="shared" si="47"/>
        <v>0</v>
      </c>
      <c r="AE147" s="386"/>
      <c r="AF147" s="405">
        <f t="shared" si="48"/>
        <v>0</v>
      </c>
      <c r="AG147" s="374"/>
      <c r="AH147" s="544"/>
    </row>
    <row r="148" spans="1:34" s="346" customFormat="1" hidden="1" x14ac:dyDescent="0.2">
      <c r="A148" s="384">
        <f t="shared" si="4"/>
        <v>0</v>
      </c>
      <c r="B148" s="385"/>
      <c r="C148" s="374"/>
      <c r="D148" s="438"/>
      <c r="E148" s="352"/>
      <c r="F148" s="353"/>
      <c r="G148" s="353"/>
      <c r="H148" s="353"/>
      <c r="I148" s="353"/>
      <c r="J148" s="394">
        <f t="shared" si="37"/>
        <v>0</v>
      </c>
      <c r="K148" s="374"/>
      <c r="L148" s="374"/>
      <c r="M148" s="354"/>
      <c r="N148" s="355"/>
      <c r="O148" s="355"/>
      <c r="P148" s="355"/>
      <c r="Q148" s="355"/>
      <c r="R148" s="355"/>
      <c r="S148" s="356"/>
      <c r="T148" s="357"/>
      <c r="U148" s="338">
        <f t="shared" si="6"/>
        <v>0</v>
      </c>
      <c r="V148" s="374"/>
      <c r="W148" s="399">
        <f t="shared" si="7"/>
        <v>0</v>
      </c>
      <c r="X148" s="400">
        <f t="shared" si="8"/>
        <v>0</v>
      </c>
      <c r="Y148" s="400">
        <f t="shared" si="9"/>
        <v>0</v>
      </c>
      <c r="Z148" s="400">
        <f t="shared" si="10"/>
        <v>0</v>
      </c>
      <c r="AA148" s="400">
        <f t="shared" si="11"/>
        <v>0</v>
      </c>
      <c r="AB148" s="400">
        <f t="shared" si="12"/>
        <v>0</v>
      </c>
      <c r="AC148" s="400">
        <f t="shared" si="13"/>
        <v>0</v>
      </c>
      <c r="AD148" s="534">
        <f t="shared" si="2"/>
        <v>0</v>
      </c>
      <c r="AE148" s="386"/>
      <c r="AF148" s="405">
        <f t="shared" si="3"/>
        <v>0</v>
      </c>
      <c r="AG148" s="374"/>
      <c r="AH148" s="544"/>
    </row>
    <row r="149" spans="1:34" s="346" customFormat="1" hidden="1" x14ac:dyDescent="0.2">
      <c r="A149" s="384">
        <f t="shared" si="4"/>
        <v>0</v>
      </c>
      <c r="B149" s="385"/>
      <c r="C149" s="374"/>
      <c r="D149" s="438"/>
      <c r="E149" s="352"/>
      <c r="F149" s="353"/>
      <c r="G149" s="353"/>
      <c r="H149" s="353"/>
      <c r="I149" s="353"/>
      <c r="J149" s="394">
        <f t="shared" si="37"/>
        <v>0</v>
      </c>
      <c r="K149" s="374"/>
      <c r="L149" s="374"/>
      <c r="M149" s="354"/>
      <c r="N149" s="355"/>
      <c r="O149" s="355"/>
      <c r="P149" s="355"/>
      <c r="Q149" s="355"/>
      <c r="R149" s="355"/>
      <c r="S149" s="356"/>
      <c r="T149" s="357"/>
      <c r="U149" s="338">
        <f t="shared" si="6"/>
        <v>0</v>
      </c>
      <c r="V149" s="374"/>
      <c r="W149" s="399">
        <f t="shared" si="7"/>
        <v>0</v>
      </c>
      <c r="X149" s="400">
        <f t="shared" si="8"/>
        <v>0</v>
      </c>
      <c r="Y149" s="400">
        <f t="shared" si="9"/>
        <v>0</v>
      </c>
      <c r="Z149" s="400">
        <f t="shared" si="10"/>
        <v>0</v>
      </c>
      <c r="AA149" s="400">
        <f t="shared" si="11"/>
        <v>0</v>
      </c>
      <c r="AB149" s="400">
        <f t="shared" si="12"/>
        <v>0</v>
      </c>
      <c r="AC149" s="400">
        <f t="shared" si="13"/>
        <v>0</v>
      </c>
      <c r="AD149" s="534">
        <f t="shared" si="2"/>
        <v>0</v>
      </c>
      <c r="AE149" s="386"/>
      <c r="AF149" s="405">
        <f t="shared" si="3"/>
        <v>0</v>
      </c>
      <c r="AG149" s="374"/>
      <c r="AH149" s="544"/>
    </row>
    <row r="150" spans="1:34" s="346" customFormat="1" hidden="1" x14ac:dyDescent="0.2">
      <c r="A150" s="384">
        <f t="shared" si="4"/>
        <v>0</v>
      </c>
      <c r="B150" s="385"/>
      <c r="C150" s="374"/>
      <c r="D150" s="438"/>
      <c r="E150" s="352"/>
      <c r="F150" s="353"/>
      <c r="G150" s="353"/>
      <c r="H150" s="353"/>
      <c r="I150" s="353"/>
      <c r="J150" s="394">
        <f t="shared" si="37"/>
        <v>0</v>
      </c>
      <c r="K150" s="374"/>
      <c r="L150" s="374"/>
      <c r="M150" s="354"/>
      <c r="N150" s="355"/>
      <c r="O150" s="355"/>
      <c r="P150" s="355"/>
      <c r="Q150" s="355"/>
      <c r="R150" s="355"/>
      <c r="S150" s="356"/>
      <c r="T150" s="357"/>
      <c r="U150" s="338">
        <f t="shared" si="6"/>
        <v>0</v>
      </c>
      <c r="V150" s="374"/>
      <c r="W150" s="399">
        <f t="shared" si="7"/>
        <v>0</v>
      </c>
      <c r="X150" s="400">
        <f t="shared" si="8"/>
        <v>0</v>
      </c>
      <c r="Y150" s="400">
        <f t="shared" si="9"/>
        <v>0</v>
      </c>
      <c r="Z150" s="400">
        <f t="shared" si="10"/>
        <v>0</v>
      </c>
      <c r="AA150" s="400">
        <f t="shared" si="11"/>
        <v>0</v>
      </c>
      <c r="AB150" s="400">
        <f t="shared" si="12"/>
        <v>0</v>
      </c>
      <c r="AC150" s="400">
        <f t="shared" si="13"/>
        <v>0</v>
      </c>
      <c r="AD150" s="534">
        <f t="shared" si="2"/>
        <v>0</v>
      </c>
      <c r="AE150" s="386"/>
      <c r="AF150" s="405">
        <f t="shared" si="3"/>
        <v>0</v>
      </c>
      <c r="AG150" s="374"/>
      <c r="AH150" s="544"/>
    </row>
    <row r="151" spans="1:34" s="346" customFormat="1" hidden="1" x14ac:dyDescent="0.2">
      <c r="A151" s="384">
        <f t="shared" si="4"/>
        <v>0</v>
      </c>
      <c r="B151" s="385"/>
      <c r="C151" s="374"/>
      <c r="D151" s="438"/>
      <c r="E151" s="352"/>
      <c r="F151" s="353"/>
      <c r="G151" s="353"/>
      <c r="H151" s="353"/>
      <c r="I151" s="353"/>
      <c r="J151" s="394">
        <f t="shared" si="37"/>
        <v>0</v>
      </c>
      <c r="K151" s="374"/>
      <c r="L151" s="374"/>
      <c r="M151" s="354"/>
      <c r="N151" s="355"/>
      <c r="O151" s="355"/>
      <c r="P151" s="355"/>
      <c r="Q151" s="355"/>
      <c r="R151" s="355"/>
      <c r="S151" s="356"/>
      <c r="T151" s="357"/>
      <c r="U151" s="338">
        <f t="shared" si="6"/>
        <v>0</v>
      </c>
      <c r="V151" s="374"/>
      <c r="W151" s="399">
        <f t="shared" si="7"/>
        <v>0</v>
      </c>
      <c r="X151" s="400">
        <f t="shared" si="8"/>
        <v>0</v>
      </c>
      <c r="Y151" s="400">
        <f t="shared" si="9"/>
        <v>0</v>
      </c>
      <c r="Z151" s="400">
        <f t="shared" si="10"/>
        <v>0</v>
      </c>
      <c r="AA151" s="400">
        <f t="shared" si="11"/>
        <v>0</v>
      </c>
      <c r="AB151" s="400">
        <f t="shared" si="12"/>
        <v>0</v>
      </c>
      <c r="AC151" s="400">
        <f t="shared" si="13"/>
        <v>0</v>
      </c>
      <c r="AD151" s="534">
        <f t="shared" si="2"/>
        <v>0</v>
      </c>
      <c r="AE151" s="386"/>
      <c r="AF151" s="405">
        <f t="shared" si="3"/>
        <v>0</v>
      </c>
      <c r="AG151" s="374"/>
      <c r="AH151" s="544"/>
    </row>
    <row r="152" spans="1:34" s="346" customFormat="1" hidden="1" x14ac:dyDescent="0.2">
      <c r="A152" s="384">
        <f t="shared" si="4"/>
        <v>0</v>
      </c>
      <c r="B152" s="385"/>
      <c r="C152" s="374"/>
      <c r="D152" s="438"/>
      <c r="E152" s="352"/>
      <c r="F152" s="353"/>
      <c r="G152" s="353"/>
      <c r="H152" s="353"/>
      <c r="I152" s="353"/>
      <c r="J152" s="394">
        <f t="shared" si="37"/>
        <v>0</v>
      </c>
      <c r="K152" s="374"/>
      <c r="L152" s="374"/>
      <c r="M152" s="354"/>
      <c r="N152" s="355"/>
      <c r="O152" s="355"/>
      <c r="P152" s="355"/>
      <c r="Q152" s="355"/>
      <c r="R152" s="355"/>
      <c r="S152" s="356"/>
      <c r="T152" s="357"/>
      <c r="U152" s="338">
        <f t="shared" si="6"/>
        <v>0</v>
      </c>
      <c r="V152" s="374"/>
      <c r="W152" s="399">
        <f t="shared" si="7"/>
        <v>0</v>
      </c>
      <c r="X152" s="400">
        <f t="shared" si="8"/>
        <v>0</v>
      </c>
      <c r="Y152" s="400">
        <f t="shared" si="9"/>
        <v>0</v>
      </c>
      <c r="Z152" s="400">
        <f t="shared" si="10"/>
        <v>0</v>
      </c>
      <c r="AA152" s="400">
        <f t="shared" si="11"/>
        <v>0</v>
      </c>
      <c r="AB152" s="400">
        <f t="shared" si="12"/>
        <v>0</v>
      </c>
      <c r="AC152" s="400">
        <f t="shared" si="13"/>
        <v>0</v>
      </c>
      <c r="AD152" s="534">
        <f t="shared" si="2"/>
        <v>0</v>
      </c>
      <c r="AE152" s="386"/>
      <c r="AF152" s="405">
        <f t="shared" si="3"/>
        <v>0</v>
      </c>
      <c r="AG152" s="374"/>
      <c r="AH152" s="544"/>
    </row>
    <row r="153" spans="1:34" s="346" customFormat="1" hidden="1" x14ac:dyDescent="0.2">
      <c r="A153" s="384">
        <f t="shared" si="4"/>
        <v>0</v>
      </c>
      <c r="B153" s="385"/>
      <c r="C153" s="374"/>
      <c r="D153" s="438"/>
      <c r="E153" s="352"/>
      <c r="F153" s="353"/>
      <c r="G153" s="353"/>
      <c r="H153" s="353"/>
      <c r="I153" s="353"/>
      <c r="J153" s="394">
        <f t="shared" si="37"/>
        <v>0</v>
      </c>
      <c r="K153" s="374"/>
      <c r="L153" s="374"/>
      <c r="M153" s="354"/>
      <c r="N153" s="355"/>
      <c r="O153" s="355"/>
      <c r="P153" s="355"/>
      <c r="Q153" s="355"/>
      <c r="R153" s="355"/>
      <c r="S153" s="356"/>
      <c r="T153" s="357"/>
      <c r="U153" s="338">
        <f t="shared" si="6"/>
        <v>0</v>
      </c>
      <c r="V153" s="374"/>
      <c r="W153" s="399">
        <f t="shared" si="7"/>
        <v>0</v>
      </c>
      <c r="X153" s="400">
        <f t="shared" si="8"/>
        <v>0</v>
      </c>
      <c r="Y153" s="400">
        <f t="shared" si="9"/>
        <v>0</v>
      </c>
      <c r="Z153" s="400">
        <f t="shared" si="10"/>
        <v>0</v>
      </c>
      <c r="AA153" s="400">
        <f t="shared" si="11"/>
        <v>0</v>
      </c>
      <c r="AB153" s="400">
        <f t="shared" si="12"/>
        <v>0</v>
      </c>
      <c r="AC153" s="400">
        <f t="shared" si="13"/>
        <v>0</v>
      </c>
      <c r="AD153" s="534">
        <f t="shared" si="2"/>
        <v>0</v>
      </c>
      <c r="AE153" s="386"/>
      <c r="AF153" s="405">
        <f t="shared" si="3"/>
        <v>0</v>
      </c>
      <c r="AG153" s="374"/>
      <c r="AH153" s="544"/>
    </row>
    <row r="154" spans="1:34" s="346" customFormat="1" hidden="1" x14ac:dyDescent="0.2">
      <c r="A154" s="384">
        <f t="shared" si="4"/>
        <v>0</v>
      </c>
      <c r="B154" s="385"/>
      <c r="C154" s="374"/>
      <c r="D154" s="438"/>
      <c r="E154" s="352"/>
      <c r="F154" s="353"/>
      <c r="G154" s="353"/>
      <c r="H154" s="353"/>
      <c r="I154" s="353"/>
      <c r="J154" s="394">
        <f t="shared" si="37"/>
        <v>0</v>
      </c>
      <c r="K154" s="374"/>
      <c r="L154" s="374"/>
      <c r="M154" s="354"/>
      <c r="N154" s="355"/>
      <c r="O154" s="355"/>
      <c r="P154" s="355"/>
      <c r="Q154" s="355"/>
      <c r="R154" s="355"/>
      <c r="S154" s="356"/>
      <c r="T154" s="357"/>
      <c r="U154" s="338">
        <f t="shared" si="6"/>
        <v>0</v>
      </c>
      <c r="V154" s="374"/>
      <c r="W154" s="399">
        <f t="shared" si="7"/>
        <v>0</v>
      </c>
      <c r="X154" s="400">
        <f t="shared" si="8"/>
        <v>0</v>
      </c>
      <c r="Y154" s="400">
        <f t="shared" si="9"/>
        <v>0</v>
      </c>
      <c r="Z154" s="400">
        <f t="shared" si="10"/>
        <v>0</v>
      </c>
      <c r="AA154" s="400">
        <f t="shared" si="11"/>
        <v>0</v>
      </c>
      <c r="AB154" s="400">
        <f t="shared" si="12"/>
        <v>0</v>
      </c>
      <c r="AC154" s="400">
        <f t="shared" si="13"/>
        <v>0</v>
      </c>
      <c r="AD154" s="534">
        <f t="shared" si="2"/>
        <v>0</v>
      </c>
      <c r="AE154" s="386"/>
      <c r="AF154" s="405">
        <f t="shared" si="3"/>
        <v>0</v>
      </c>
      <c r="AG154" s="374"/>
      <c r="AH154" s="544"/>
    </row>
    <row r="155" spans="1:34" s="346" customFormat="1" hidden="1" x14ac:dyDescent="0.2">
      <c r="A155" s="384">
        <f t="shared" si="4"/>
        <v>0</v>
      </c>
      <c r="B155" s="385"/>
      <c r="C155" s="374"/>
      <c r="D155" s="438"/>
      <c r="E155" s="352"/>
      <c r="F155" s="353"/>
      <c r="G155" s="353"/>
      <c r="H155" s="353"/>
      <c r="I155" s="353"/>
      <c r="J155" s="394">
        <f t="shared" si="37"/>
        <v>0</v>
      </c>
      <c r="K155" s="374"/>
      <c r="L155" s="374"/>
      <c r="M155" s="354"/>
      <c r="N155" s="355"/>
      <c r="O155" s="355"/>
      <c r="P155" s="355"/>
      <c r="Q155" s="355"/>
      <c r="R155" s="355"/>
      <c r="S155" s="356"/>
      <c r="T155" s="357"/>
      <c r="U155" s="338">
        <f t="shared" si="6"/>
        <v>0</v>
      </c>
      <c r="V155" s="374"/>
      <c r="W155" s="399">
        <f t="shared" si="7"/>
        <v>0</v>
      </c>
      <c r="X155" s="400">
        <f t="shared" si="8"/>
        <v>0</v>
      </c>
      <c r="Y155" s="400">
        <f t="shared" si="9"/>
        <v>0</v>
      </c>
      <c r="Z155" s="400">
        <f t="shared" si="10"/>
        <v>0</v>
      </c>
      <c r="AA155" s="400">
        <f t="shared" si="11"/>
        <v>0</v>
      </c>
      <c r="AB155" s="400">
        <f t="shared" si="12"/>
        <v>0</v>
      </c>
      <c r="AC155" s="400">
        <f t="shared" si="13"/>
        <v>0</v>
      </c>
      <c r="AD155" s="534">
        <f t="shared" si="2"/>
        <v>0</v>
      </c>
      <c r="AE155" s="386"/>
      <c r="AF155" s="405">
        <f t="shared" si="3"/>
        <v>0</v>
      </c>
      <c r="AG155" s="374"/>
      <c r="AH155" s="544"/>
    </row>
    <row r="156" spans="1:34" s="346" customFormat="1" hidden="1" x14ac:dyDescent="0.2">
      <c r="A156" s="384">
        <f t="shared" si="4"/>
        <v>0</v>
      </c>
      <c r="B156" s="385"/>
      <c r="C156" s="374"/>
      <c r="D156" s="438"/>
      <c r="E156" s="352"/>
      <c r="F156" s="353"/>
      <c r="G156" s="353"/>
      <c r="H156" s="353"/>
      <c r="I156" s="353"/>
      <c r="J156" s="394">
        <f t="shared" si="37"/>
        <v>0</v>
      </c>
      <c r="K156" s="374"/>
      <c r="L156" s="374"/>
      <c r="M156" s="354"/>
      <c r="N156" s="355"/>
      <c r="O156" s="355"/>
      <c r="P156" s="355"/>
      <c r="Q156" s="355"/>
      <c r="R156" s="355"/>
      <c r="S156" s="356"/>
      <c r="T156" s="357"/>
      <c r="U156" s="338">
        <f t="shared" si="6"/>
        <v>0</v>
      </c>
      <c r="V156" s="374"/>
      <c r="W156" s="399">
        <f t="shared" si="7"/>
        <v>0</v>
      </c>
      <c r="X156" s="400">
        <f t="shared" si="8"/>
        <v>0</v>
      </c>
      <c r="Y156" s="400">
        <f t="shared" si="9"/>
        <v>0</v>
      </c>
      <c r="Z156" s="400">
        <f t="shared" si="10"/>
        <v>0</v>
      </c>
      <c r="AA156" s="400">
        <f t="shared" si="11"/>
        <v>0</v>
      </c>
      <c r="AB156" s="400">
        <f t="shared" si="12"/>
        <v>0</v>
      </c>
      <c r="AC156" s="400">
        <f t="shared" si="13"/>
        <v>0</v>
      </c>
      <c r="AD156" s="534">
        <f t="shared" si="2"/>
        <v>0</v>
      </c>
      <c r="AE156" s="386"/>
      <c r="AF156" s="405">
        <f t="shared" si="3"/>
        <v>0</v>
      </c>
      <c r="AG156" s="374"/>
      <c r="AH156" s="544"/>
    </row>
    <row r="157" spans="1:34" s="346" customFormat="1" hidden="1" x14ac:dyDescent="0.2">
      <c r="A157" s="384">
        <f t="shared" si="4"/>
        <v>0</v>
      </c>
      <c r="B157" s="385"/>
      <c r="C157" s="374"/>
      <c r="D157" s="438"/>
      <c r="E157" s="352"/>
      <c r="F157" s="353"/>
      <c r="G157" s="353"/>
      <c r="H157" s="353"/>
      <c r="I157" s="353"/>
      <c r="J157" s="394">
        <f t="shared" si="37"/>
        <v>0</v>
      </c>
      <c r="K157" s="374"/>
      <c r="L157" s="374"/>
      <c r="M157" s="354"/>
      <c r="N157" s="355"/>
      <c r="O157" s="355"/>
      <c r="P157" s="355"/>
      <c r="Q157" s="355"/>
      <c r="R157" s="355"/>
      <c r="S157" s="356"/>
      <c r="T157" s="357"/>
      <c r="U157" s="338">
        <f t="shared" si="6"/>
        <v>0</v>
      </c>
      <c r="V157" s="374"/>
      <c r="W157" s="399">
        <f t="shared" si="7"/>
        <v>0</v>
      </c>
      <c r="X157" s="400">
        <f t="shared" si="8"/>
        <v>0</v>
      </c>
      <c r="Y157" s="400">
        <f t="shared" si="9"/>
        <v>0</v>
      </c>
      <c r="Z157" s="400">
        <f t="shared" si="10"/>
        <v>0</v>
      </c>
      <c r="AA157" s="400">
        <f t="shared" si="11"/>
        <v>0</v>
      </c>
      <c r="AB157" s="400">
        <f t="shared" si="12"/>
        <v>0</v>
      </c>
      <c r="AC157" s="400">
        <f t="shared" si="13"/>
        <v>0</v>
      </c>
      <c r="AD157" s="534">
        <f t="shared" si="2"/>
        <v>0</v>
      </c>
      <c r="AE157" s="386"/>
      <c r="AF157" s="405">
        <f t="shared" si="3"/>
        <v>0</v>
      </c>
      <c r="AG157" s="374"/>
      <c r="AH157" s="544"/>
    </row>
    <row r="158" spans="1:34" s="346" customFormat="1" hidden="1" x14ac:dyDescent="0.2">
      <c r="A158" s="384">
        <f t="shared" si="4"/>
        <v>0</v>
      </c>
      <c r="B158" s="385"/>
      <c r="C158" s="374"/>
      <c r="D158" s="438"/>
      <c r="E158" s="352"/>
      <c r="F158" s="353"/>
      <c r="G158" s="353"/>
      <c r="H158" s="353"/>
      <c r="I158" s="353"/>
      <c r="J158" s="394">
        <f t="shared" si="37"/>
        <v>0</v>
      </c>
      <c r="K158" s="374"/>
      <c r="L158" s="374"/>
      <c r="M158" s="354"/>
      <c r="N158" s="355"/>
      <c r="O158" s="355"/>
      <c r="P158" s="355"/>
      <c r="Q158" s="355"/>
      <c r="R158" s="355"/>
      <c r="S158" s="356"/>
      <c r="T158" s="357"/>
      <c r="U158" s="338">
        <f t="shared" si="6"/>
        <v>0</v>
      </c>
      <c r="V158" s="374"/>
      <c r="W158" s="399">
        <f t="shared" si="7"/>
        <v>0</v>
      </c>
      <c r="X158" s="400">
        <f t="shared" si="8"/>
        <v>0</v>
      </c>
      <c r="Y158" s="400">
        <f t="shared" si="9"/>
        <v>0</v>
      </c>
      <c r="Z158" s="400">
        <f t="shared" si="10"/>
        <v>0</v>
      </c>
      <c r="AA158" s="400">
        <f t="shared" si="11"/>
        <v>0</v>
      </c>
      <c r="AB158" s="400">
        <f t="shared" si="12"/>
        <v>0</v>
      </c>
      <c r="AC158" s="400">
        <f t="shared" si="13"/>
        <v>0</v>
      </c>
      <c r="AD158" s="534">
        <f t="shared" si="2"/>
        <v>0</v>
      </c>
      <c r="AE158" s="386"/>
      <c r="AF158" s="405">
        <f t="shared" si="3"/>
        <v>0</v>
      </c>
      <c r="AG158" s="374"/>
      <c r="AH158" s="544"/>
    </row>
    <row r="159" spans="1:34" s="346" customFormat="1" hidden="1" x14ac:dyDescent="0.2">
      <c r="A159" s="384">
        <f t="shared" si="4"/>
        <v>0</v>
      </c>
      <c r="B159" s="385"/>
      <c r="C159" s="374"/>
      <c r="D159" s="439"/>
      <c r="E159" s="358"/>
      <c r="F159" s="359"/>
      <c r="G159" s="359"/>
      <c r="H159" s="359"/>
      <c r="I159" s="359"/>
      <c r="J159" s="395">
        <f t="shared" si="37"/>
        <v>0</v>
      </c>
      <c r="K159" s="374"/>
      <c r="L159" s="374"/>
      <c r="M159" s="360"/>
      <c r="N159" s="361"/>
      <c r="O159" s="361"/>
      <c r="P159" s="361"/>
      <c r="Q159" s="361"/>
      <c r="R159" s="361"/>
      <c r="S159" s="362"/>
      <c r="T159" s="363"/>
      <c r="U159" s="339">
        <f t="shared" si="6"/>
        <v>0</v>
      </c>
      <c r="V159" s="374"/>
      <c r="W159" s="402">
        <f t="shared" si="7"/>
        <v>0</v>
      </c>
      <c r="X159" s="403">
        <f t="shared" si="8"/>
        <v>0</v>
      </c>
      <c r="Y159" s="403">
        <f t="shared" si="9"/>
        <v>0</v>
      </c>
      <c r="Z159" s="403">
        <f t="shared" si="10"/>
        <v>0</v>
      </c>
      <c r="AA159" s="403">
        <f t="shared" si="11"/>
        <v>0</v>
      </c>
      <c r="AB159" s="403">
        <f t="shared" si="12"/>
        <v>0</v>
      </c>
      <c r="AC159" s="403">
        <f t="shared" si="13"/>
        <v>0</v>
      </c>
      <c r="AD159" s="535">
        <f t="shared" si="2"/>
        <v>0</v>
      </c>
      <c r="AE159" s="386"/>
      <c r="AF159" s="406">
        <f t="shared" si="3"/>
        <v>0</v>
      </c>
      <c r="AG159" s="374"/>
      <c r="AH159" s="545"/>
    </row>
    <row r="160" spans="1:34" s="364" customFormat="1" x14ac:dyDescent="0.2">
      <c r="A160" s="387"/>
      <c r="B160" s="388"/>
      <c r="C160" s="389"/>
      <c r="D160" s="407" t="str">
        <f>"Sub-total '"&amp;D9&amp;"'"</f>
        <v>Sub-total 'Evaluation'</v>
      </c>
      <c r="E160" s="408"/>
      <c r="F160" s="408"/>
      <c r="G160" s="408"/>
      <c r="H160" s="408"/>
      <c r="I160" s="408"/>
      <c r="J160" s="409">
        <f>SUM(J10:J159)</f>
        <v>0</v>
      </c>
      <c r="K160" s="389"/>
      <c r="L160" s="389"/>
      <c r="M160" s="426"/>
      <c r="N160" s="427"/>
      <c r="O160" s="427"/>
      <c r="P160" s="427"/>
      <c r="Q160" s="427"/>
      <c r="R160" s="427"/>
      <c r="S160" s="427"/>
      <c r="T160" s="427"/>
      <c r="U160" s="428"/>
      <c r="V160" s="389"/>
      <c r="W160" s="410">
        <f>SUM(W10:W159)</f>
        <v>0</v>
      </c>
      <c r="X160" s="411">
        <f t="shared" ref="X160:AF160" si="49">SUM(X10:X159)</f>
        <v>0</v>
      </c>
      <c r="Y160" s="411">
        <f t="shared" si="49"/>
        <v>0</v>
      </c>
      <c r="Z160" s="411">
        <f t="shared" si="49"/>
        <v>0</v>
      </c>
      <c r="AA160" s="411">
        <f t="shared" si="49"/>
        <v>0</v>
      </c>
      <c r="AB160" s="411">
        <f t="shared" si="49"/>
        <v>0</v>
      </c>
      <c r="AC160" s="411">
        <f t="shared" si="49"/>
        <v>0</v>
      </c>
      <c r="AD160" s="411">
        <f t="shared" si="49"/>
        <v>0</v>
      </c>
      <c r="AE160" s="389"/>
      <c r="AF160" s="410">
        <f t="shared" si="49"/>
        <v>0</v>
      </c>
      <c r="AG160" s="389"/>
      <c r="AH160" s="546"/>
    </row>
    <row r="161" spans="1:34" ht="5.25" customHeight="1" x14ac:dyDescent="0.2">
      <c r="A161" s="371"/>
      <c r="B161" s="372"/>
      <c r="C161" s="372"/>
      <c r="D161" s="412"/>
      <c r="E161" s="413"/>
      <c r="F161" s="413"/>
      <c r="G161" s="413"/>
      <c r="H161" s="413"/>
      <c r="I161" s="413"/>
      <c r="J161" s="414"/>
      <c r="K161" s="415"/>
      <c r="L161" s="415"/>
      <c r="M161" s="415"/>
      <c r="N161" s="415"/>
      <c r="O161" s="415"/>
      <c r="P161" s="415"/>
      <c r="Q161" s="415"/>
      <c r="R161" s="415"/>
      <c r="S161" s="415"/>
      <c r="T161" s="415"/>
      <c r="U161" s="415"/>
      <c r="V161" s="415"/>
      <c r="W161" s="415"/>
      <c r="X161" s="415"/>
      <c r="Y161" s="415"/>
      <c r="Z161" s="415"/>
      <c r="AA161" s="415"/>
      <c r="AB161" s="415"/>
      <c r="AC161" s="415"/>
      <c r="AD161" s="416"/>
      <c r="AE161" s="415"/>
      <c r="AF161" s="417"/>
      <c r="AG161" s="372"/>
      <c r="AH161" s="541"/>
    </row>
    <row r="162" spans="1:34" ht="12.75" x14ac:dyDescent="0.2">
      <c r="A162" s="383"/>
      <c r="B162" s="372"/>
      <c r="C162" s="372"/>
      <c r="D162" s="418" t="s">
        <v>57</v>
      </c>
      <c r="E162" s="469"/>
      <c r="F162" s="469"/>
      <c r="G162" s="469"/>
      <c r="H162" s="469"/>
      <c r="I162" s="469"/>
      <c r="J162" s="470"/>
      <c r="K162" s="470"/>
      <c r="L162" s="470"/>
      <c r="M162" s="470"/>
      <c r="N162" s="470"/>
      <c r="O162" s="470"/>
      <c r="P162" s="470"/>
      <c r="Q162" s="470"/>
      <c r="R162" s="470"/>
      <c r="S162" s="470"/>
      <c r="T162" s="470"/>
      <c r="U162" s="470"/>
      <c r="V162" s="470"/>
      <c r="W162" s="470"/>
      <c r="X162" s="470"/>
      <c r="Y162" s="470"/>
      <c r="Z162" s="470"/>
      <c r="AA162" s="470"/>
      <c r="AB162" s="470"/>
      <c r="AC162" s="470"/>
      <c r="AD162" s="471"/>
      <c r="AE162" s="470"/>
      <c r="AF162" s="472"/>
      <c r="AG162" s="372"/>
      <c r="AH162" s="542"/>
    </row>
    <row r="163" spans="1:34" s="346" customFormat="1" x14ac:dyDescent="0.2">
      <c r="A163" s="384">
        <f>IF(AND(J163&lt;&gt;0,U163&lt;&gt;1),1,0)</f>
        <v>0</v>
      </c>
      <c r="B163" s="385"/>
      <c r="C163" s="374"/>
      <c r="D163" s="437"/>
      <c r="E163" s="347"/>
      <c r="F163" s="347"/>
      <c r="G163" s="347"/>
      <c r="H163" s="347"/>
      <c r="I163" s="347"/>
      <c r="J163" s="393">
        <f t="shared" ref="J163:J226" si="50">IF(ISBLANK(H163),G163*I163,G163*I163*H163)</f>
        <v>0</v>
      </c>
      <c r="K163" s="374"/>
      <c r="L163" s="374"/>
      <c r="M163" s="348"/>
      <c r="N163" s="349"/>
      <c r="O163" s="349"/>
      <c r="P163" s="349"/>
      <c r="Q163" s="349"/>
      <c r="R163" s="349"/>
      <c r="S163" s="350"/>
      <c r="T163" s="351"/>
      <c r="U163" s="337">
        <f>SUM(M163:T163)</f>
        <v>0</v>
      </c>
      <c r="V163" s="374"/>
      <c r="W163" s="396">
        <f t="shared" ref="W163:AC163" si="51">$J163*M163</f>
        <v>0</v>
      </c>
      <c r="X163" s="397">
        <f t="shared" si="51"/>
        <v>0</v>
      </c>
      <c r="Y163" s="397">
        <f t="shared" si="51"/>
        <v>0</v>
      </c>
      <c r="Z163" s="397">
        <f t="shared" si="51"/>
        <v>0</v>
      </c>
      <c r="AA163" s="397">
        <f t="shared" si="51"/>
        <v>0</v>
      </c>
      <c r="AB163" s="397">
        <f t="shared" si="51"/>
        <v>0</v>
      </c>
      <c r="AC163" s="397">
        <f t="shared" si="51"/>
        <v>0</v>
      </c>
      <c r="AD163" s="533">
        <f t="shared" ref="AD163:AD312" si="52">SUM(W163:AC163)</f>
        <v>0</v>
      </c>
      <c r="AE163" s="386"/>
      <c r="AF163" s="404">
        <f t="shared" ref="AF163:AF312" si="53">$J163*T163</f>
        <v>0</v>
      </c>
      <c r="AG163" s="374"/>
      <c r="AH163" s="543"/>
    </row>
    <row r="164" spans="1:34" s="346" customFormat="1" x14ac:dyDescent="0.2">
      <c r="A164" s="384">
        <f t="shared" ref="A164:A312" si="54">IF(AND(J164&lt;&gt;0,U164&lt;&gt;1),1,0)</f>
        <v>0</v>
      </c>
      <c r="B164" s="385"/>
      <c r="C164" s="374"/>
      <c r="D164" s="438"/>
      <c r="E164" s="352"/>
      <c r="F164" s="353"/>
      <c r="G164" s="353"/>
      <c r="H164" s="353"/>
      <c r="I164" s="353"/>
      <c r="J164" s="394">
        <f t="shared" si="50"/>
        <v>0</v>
      </c>
      <c r="K164" s="374"/>
      <c r="L164" s="374"/>
      <c r="M164" s="354"/>
      <c r="N164" s="355"/>
      <c r="O164" s="355"/>
      <c r="P164" s="355"/>
      <c r="Q164" s="355"/>
      <c r="R164" s="355"/>
      <c r="S164" s="356"/>
      <c r="T164" s="357"/>
      <c r="U164" s="338">
        <f t="shared" ref="U164:U312" si="55">SUM(M164:T164)</f>
        <v>0</v>
      </c>
      <c r="V164" s="374"/>
      <c r="W164" s="399">
        <f t="shared" ref="W164:W312" si="56">$J164*M164</f>
        <v>0</v>
      </c>
      <c r="X164" s="400">
        <f t="shared" ref="X164:X312" si="57">$J164*N164</f>
        <v>0</v>
      </c>
      <c r="Y164" s="400">
        <f t="shared" ref="Y164:Y312" si="58">$J164*O164</f>
        <v>0</v>
      </c>
      <c r="Z164" s="400">
        <f t="shared" ref="Z164:Z312" si="59">$J164*P164</f>
        <v>0</v>
      </c>
      <c r="AA164" s="400">
        <f t="shared" ref="AA164:AA312" si="60">$J164*Q164</f>
        <v>0</v>
      </c>
      <c r="AB164" s="400">
        <f t="shared" ref="AB164:AB312" si="61">$J164*R164</f>
        <v>0</v>
      </c>
      <c r="AC164" s="400">
        <f t="shared" ref="AC164:AC312" si="62">$J164*S164</f>
        <v>0</v>
      </c>
      <c r="AD164" s="534">
        <f t="shared" si="52"/>
        <v>0</v>
      </c>
      <c r="AE164" s="386"/>
      <c r="AF164" s="405">
        <f t="shared" si="53"/>
        <v>0</v>
      </c>
      <c r="AG164" s="374"/>
      <c r="AH164" s="544"/>
    </row>
    <row r="165" spans="1:34" s="346" customFormat="1" x14ac:dyDescent="0.2">
      <c r="A165" s="384">
        <f t="shared" si="54"/>
        <v>0</v>
      </c>
      <c r="B165" s="385"/>
      <c r="C165" s="374"/>
      <c r="D165" s="438"/>
      <c r="E165" s="352"/>
      <c r="F165" s="353"/>
      <c r="G165" s="353"/>
      <c r="H165" s="353"/>
      <c r="I165" s="353"/>
      <c r="J165" s="394">
        <f t="shared" si="50"/>
        <v>0</v>
      </c>
      <c r="K165" s="374"/>
      <c r="L165" s="374"/>
      <c r="M165" s="354"/>
      <c r="N165" s="355"/>
      <c r="O165" s="355"/>
      <c r="P165" s="355"/>
      <c r="Q165" s="355"/>
      <c r="R165" s="355"/>
      <c r="S165" s="356"/>
      <c r="T165" s="357"/>
      <c r="U165" s="338">
        <f t="shared" si="55"/>
        <v>0</v>
      </c>
      <c r="V165" s="374"/>
      <c r="W165" s="399">
        <f t="shared" si="56"/>
        <v>0</v>
      </c>
      <c r="X165" s="400">
        <f t="shared" si="57"/>
        <v>0</v>
      </c>
      <c r="Y165" s="400">
        <f t="shared" si="58"/>
        <v>0</v>
      </c>
      <c r="Z165" s="400">
        <f t="shared" si="59"/>
        <v>0</v>
      </c>
      <c r="AA165" s="400">
        <f t="shared" si="60"/>
        <v>0</v>
      </c>
      <c r="AB165" s="400">
        <f t="shared" si="61"/>
        <v>0</v>
      </c>
      <c r="AC165" s="400">
        <f t="shared" si="62"/>
        <v>0</v>
      </c>
      <c r="AD165" s="534">
        <f t="shared" si="52"/>
        <v>0</v>
      </c>
      <c r="AE165" s="386"/>
      <c r="AF165" s="405">
        <f t="shared" si="53"/>
        <v>0</v>
      </c>
      <c r="AG165" s="374"/>
      <c r="AH165" s="544"/>
    </row>
    <row r="166" spans="1:34" s="346" customFormat="1" x14ac:dyDescent="0.2">
      <c r="A166" s="384">
        <f t="shared" si="54"/>
        <v>0</v>
      </c>
      <c r="B166" s="385"/>
      <c r="C166" s="374"/>
      <c r="D166" s="438"/>
      <c r="E166" s="352"/>
      <c r="F166" s="353"/>
      <c r="G166" s="353"/>
      <c r="H166" s="353"/>
      <c r="I166" s="353"/>
      <c r="J166" s="394">
        <f t="shared" si="50"/>
        <v>0</v>
      </c>
      <c r="K166" s="374"/>
      <c r="L166" s="374"/>
      <c r="M166" s="354"/>
      <c r="N166" s="355"/>
      <c r="O166" s="355"/>
      <c r="P166" s="355"/>
      <c r="Q166" s="355"/>
      <c r="R166" s="355"/>
      <c r="S166" s="356"/>
      <c r="T166" s="357"/>
      <c r="U166" s="338">
        <f t="shared" si="55"/>
        <v>0</v>
      </c>
      <c r="V166" s="374"/>
      <c r="W166" s="399">
        <f t="shared" si="56"/>
        <v>0</v>
      </c>
      <c r="X166" s="400">
        <f t="shared" si="57"/>
        <v>0</v>
      </c>
      <c r="Y166" s="400">
        <f t="shared" si="58"/>
        <v>0</v>
      </c>
      <c r="Z166" s="400">
        <f t="shared" si="59"/>
        <v>0</v>
      </c>
      <c r="AA166" s="400">
        <f t="shared" si="60"/>
        <v>0</v>
      </c>
      <c r="AB166" s="400">
        <f t="shared" si="61"/>
        <v>0</v>
      </c>
      <c r="AC166" s="400">
        <f t="shared" si="62"/>
        <v>0</v>
      </c>
      <c r="AD166" s="534">
        <f t="shared" si="52"/>
        <v>0</v>
      </c>
      <c r="AE166" s="386"/>
      <c r="AF166" s="405">
        <f t="shared" si="53"/>
        <v>0</v>
      </c>
      <c r="AG166" s="374"/>
      <c r="AH166" s="544"/>
    </row>
    <row r="167" spans="1:34" s="346" customFormat="1" x14ac:dyDescent="0.2">
      <c r="A167" s="384">
        <f t="shared" si="54"/>
        <v>0</v>
      </c>
      <c r="B167" s="385"/>
      <c r="C167" s="374"/>
      <c r="D167" s="438"/>
      <c r="E167" s="352"/>
      <c r="F167" s="353"/>
      <c r="G167" s="353"/>
      <c r="H167" s="353"/>
      <c r="I167" s="353"/>
      <c r="J167" s="394">
        <f t="shared" si="50"/>
        <v>0</v>
      </c>
      <c r="K167" s="374"/>
      <c r="L167" s="374"/>
      <c r="M167" s="354"/>
      <c r="N167" s="355"/>
      <c r="O167" s="355"/>
      <c r="P167" s="355"/>
      <c r="Q167" s="355"/>
      <c r="R167" s="355"/>
      <c r="S167" s="356"/>
      <c r="T167" s="357"/>
      <c r="U167" s="338">
        <f t="shared" si="55"/>
        <v>0</v>
      </c>
      <c r="V167" s="374"/>
      <c r="W167" s="399">
        <f t="shared" si="56"/>
        <v>0</v>
      </c>
      <c r="X167" s="400">
        <f t="shared" si="57"/>
        <v>0</v>
      </c>
      <c r="Y167" s="400">
        <f t="shared" si="58"/>
        <v>0</v>
      </c>
      <c r="Z167" s="400">
        <f t="shared" si="59"/>
        <v>0</v>
      </c>
      <c r="AA167" s="400">
        <f t="shared" si="60"/>
        <v>0</v>
      </c>
      <c r="AB167" s="400">
        <f t="shared" si="61"/>
        <v>0</v>
      </c>
      <c r="AC167" s="400">
        <f t="shared" si="62"/>
        <v>0</v>
      </c>
      <c r="AD167" s="534">
        <f t="shared" si="52"/>
        <v>0</v>
      </c>
      <c r="AE167" s="386"/>
      <c r="AF167" s="405">
        <f t="shared" si="53"/>
        <v>0</v>
      </c>
      <c r="AG167" s="374"/>
      <c r="AH167" s="544"/>
    </row>
    <row r="168" spans="1:34" s="346" customFormat="1" x14ac:dyDescent="0.2">
      <c r="A168" s="384">
        <f t="shared" si="54"/>
        <v>0</v>
      </c>
      <c r="B168" s="385"/>
      <c r="C168" s="374"/>
      <c r="D168" s="438"/>
      <c r="E168" s="352"/>
      <c r="F168" s="353"/>
      <c r="G168" s="353"/>
      <c r="H168" s="353"/>
      <c r="I168" s="353"/>
      <c r="J168" s="394">
        <f t="shared" si="50"/>
        <v>0</v>
      </c>
      <c r="K168" s="374"/>
      <c r="L168" s="374"/>
      <c r="M168" s="354"/>
      <c r="N168" s="355"/>
      <c r="O168" s="355"/>
      <c r="P168" s="355"/>
      <c r="Q168" s="355"/>
      <c r="R168" s="355"/>
      <c r="S168" s="356"/>
      <c r="T168" s="357"/>
      <c r="U168" s="338">
        <f t="shared" si="55"/>
        <v>0</v>
      </c>
      <c r="V168" s="374"/>
      <c r="W168" s="399">
        <f t="shared" si="56"/>
        <v>0</v>
      </c>
      <c r="X168" s="400">
        <f t="shared" si="57"/>
        <v>0</v>
      </c>
      <c r="Y168" s="400">
        <f t="shared" si="58"/>
        <v>0</v>
      </c>
      <c r="Z168" s="400">
        <f t="shared" si="59"/>
        <v>0</v>
      </c>
      <c r="AA168" s="400">
        <f t="shared" si="60"/>
        <v>0</v>
      </c>
      <c r="AB168" s="400">
        <f t="shared" si="61"/>
        <v>0</v>
      </c>
      <c r="AC168" s="400">
        <f t="shared" si="62"/>
        <v>0</v>
      </c>
      <c r="AD168" s="534">
        <f t="shared" si="52"/>
        <v>0</v>
      </c>
      <c r="AE168" s="386"/>
      <c r="AF168" s="405">
        <f t="shared" si="53"/>
        <v>0</v>
      </c>
      <c r="AG168" s="374"/>
      <c r="AH168" s="544"/>
    </row>
    <row r="169" spans="1:34" s="346" customFormat="1" x14ac:dyDescent="0.2">
      <c r="A169" s="384">
        <f t="shared" si="54"/>
        <v>0</v>
      </c>
      <c r="B169" s="385"/>
      <c r="C169" s="374"/>
      <c r="D169" s="438"/>
      <c r="E169" s="352"/>
      <c r="F169" s="353"/>
      <c r="G169" s="353"/>
      <c r="H169" s="353"/>
      <c r="I169" s="353"/>
      <c r="J169" s="394">
        <f t="shared" si="50"/>
        <v>0</v>
      </c>
      <c r="K169" s="374"/>
      <c r="L169" s="374"/>
      <c r="M169" s="354"/>
      <c r="N169" s="355"/>
      <c r="O169" s="355"/>
      <c r="P169" s="355"/>
      <c r="Q169" s="355"/>
      <c r="R169" s="355"/>
      <c r="S169" s="356"/>
      <c r="T169" s="357"/>
      <c r="U169" s="338">
        <f t="shared" si="55"/>
        <v>0</v>
      </c>
      <c r="V169" s="374"/>
      <c r="W169" s="399">
        <f t="shared" si="56"/>
        <v>0</v>
      </c>
      <c r="X169" s="400">
        <f t="shared" si="57"/>
        <v>0</v>
      </c>
      <c r="Y169" s="400">
        <f t="shared" si="58"/>
        <v>0</v>
      </c>
      <c r="Z169" s="400">
        <f t="shared" si="59"/>
        <v>0</v>
      </c>
      <c r="AA169" s="400">
        <f t="shared" si="60"/>
        <v>0</v>
      </c>
      <c r="AB169" s="400">
        <f t="shared" si="61"/>
        <v>0</v>
      </c>
      <c r="AC169" s="400">
        <f t="shared" si="62"/>
        <v>0</v>
      </c>
      <c r="AD169" s="534">
        <f t="shared" si="52"/>
        <v>0</v>
      </c>
      <c r="AE169" s="386"/>
      <c r="AF169" s="405">
        <f t="shared" si="53"/>
        <v>0</v>
      </c>
      <c r="AG169" s="374"/>
      <c r="AH169" s="544"/>
    </row>
    <row r="170" spans="1:34" s="346" customFormat="1" x14ac:dyDescent="0.2">
      <c r="A170" s="384">
        <f t="shared" si="54"/>
        <v>0</v>
      </c>
      <c r="B170" s="385"/>
      <c r="C170" s="374"/>
      <c r="D170" s="438"/>
      <c r="E170" s="352"/>
      <c r="F170" s="353"/>
      <c r="G170" s="353"/>
      <c r="H170" s="353"/>
      <c r="I170" s="353"/>
      <c r="J170" s="394">
        <f t="shared" si="50"/>
        <v>0</v>
      </c>
      <c r="K170" s="374"/>
      <c r="L170" s="374"/>
      <c r="M170" s="354"/>
      <c r="N170" s="355"/>
      <c r="O170" s="355"/>
      <c r="P170" s="355"/>
      <c r="Q170" s="355"/>
      <c r="R170" s="355"/>
      <c r="S170" s="356"/>
      <c r="T170" s="357"/>
      <c r="U170" s="338">
        <f t="shared" si="55"/>
        <v>0</v>
      </c>
      <c r="V170" s="374"/>
      <c r="W170" s="399">
        <f t="shared" si="56"/>
        <v>0</v>
      </c>
      <c r="X170" s="400">
        <f t="shared" si="57"/>
        <v>0</v>
      </c>
      <c r="Y170" s="400">
        <f t="shared" si="58"/>
        <v>0</v>
      </c>
      <c r="Z170" s="400">
        <f t="shared" si="59"/>
        <v>0</v>
      </c>
      <c r="AA170" s="400">
        <f t="shared" si="60"/>
        <v>0</v>
      </c>
      <c r="AB170" s="400">
        <f t="shared" si="61"/>
        <v>0</v>
      </c>
      <c r="AC170" s="400">
        <f t="shared" si="62"/>
        <v>0</v>
      </c>
      <c r="AD170" s="534">
        <f t="shared" si="52"/>
        <v>0</v>
      </c>
      <c r="AE170" s="386"/>
      <c r="AF170" s="405">
        <f t="shared" si="53"/>
        <v>0</v>
      </c>
      <c r="AG170" s="374"/>
      <c r="AH170" s="544"/>
    </row>
    <row r="171" spans="1:34" s="346" customFormat="1" x14ac:dyDescent="0.2">
      <c r="A171" s="384">
        <f t="shared" ref="A171:A234" si="63">IF(AND(J171&lt;&gt;0,U171&lt;&gt;1),1,0)</f>
        <v>0</v>
      </c>
      <c r="B171" s="385"/>
      <c r="C171" s="374"/>
      <c r="D171" s="438"/>
      <c r="E171" s="352"/>
      <c r="F171" s="353"/>
      <c r="G171" s="353"/>
      <c r="H171" s="353"/>
      <c r="I171" s="353"/>
      <c r="J171" s="394">
        <f t="shared" si="50"/>
        <v>0</v>
      </c>
      <c r="K171" s="374"/>
      <c r="L171" s="374"/>
      <c r="M171" s="354"/>
      <c r="N171" s="355"/>
      <c r="O171" s="355"/>
      <c r="P171" s="355"/>
      <c r="Q171" s="355"/>
      <c r="R171" s="355"/>
      <c r="S171" s="356"/>
      <c r="T171" s="357"/>
      <c r="U171" s="338">
        <f t="shared" ref="U171:U234" si="64">SUM(M171:T171)</f>
        <v>0</v>
      </c>
      <c r="V171" s="374"/>
      <c r="W171" s="399">
        <f t="shared" ref="W171:W234" si="65">$J171*M171</f>
        <v>0</v>
      </c>
      <c r="X171" s="400">
        <f t="shared" ref="X171:X234" si="66">$J171*N171</f>
        <v>0</v>
      </c>
      <c r="Y171" s="400">
        <f t="shared" ref="Y171:Y234" si="67">$J171*O171</f>
        <v>0</v>
      </c>
      <c r="Z171" s="400">
        <f t="shared" ref="Z171:Z234" si="68">$J171*P171</f>
        <v>0</v>
      </c>
      <c r="AA171" s="400">
        <f t="shared" ref="AA171:AA234" si="69">$J171*Q171</f>
        <v>0</v>
      </c>
      <c r="AB171" s="400">
        <f t="shared" ref="AB171:AB234" si="70">$J171*R171</f>
        <v>0</v>
      </c>
      <c r="AC171" s="400">
        <f t="shared" ref="AC171:AC234" si="71">$J171*S171</f>
        <v>0</v>
      </c>
      <c r="AD171" s="534">
        <f t="shared" ref="AD171:AD234" si="72">SUM(W171:AC171)</f>
        <v>0</v>
      </c>
      <c r="AE171" s="386"/>
      <c r="AF171" s="405">
        <f t="shared" ref="AF171:AF234" si="73">$J171*T171</f>
        <v>0</v>
      </c>
      <c r="AG171" s="374"/>
      <c r="AH171" s="544"/>
    </row>
    <row r="172" spans="1:34" s="346" customFormat="1" x14ac:dyDescent="0.2">
      <c r="A172" s="384">
        <f t="shared" si="63"/>
        <v>0</v>
      </c>
      <c r="B172" s="385"/>
      <c r="C172" s="374"/>
      <c r="D172" s="438"/>
      <c r="E172" s="352"/>
      <c r="F172" s="353"/>
      <c r="G172" s="353"/>
      <c r="H172" s="353"/>
      <c r="I172" s="353"/>
      <c r="J172" s="394">
        <f t="shared" si="50"/>
        <v>0</v>
      </c>
      <c r="K172" s="374"/>
      <c r="L172" s="374"/>
      <c r="M172" s="354"/>
      <c r="N172" s="355"/>
      <c r="O172" s="355"/>
      <c r="P172" s="355"/>
      <c r="Q172" s="355"/>
      <c r="R172" s="355"/>
      <c r="S172" s="356"/>
      <c r="T172" s="357"/>
      <c r="U172" s="338">
        <f t="shared" si="64"/>
        <v>0</v>
      </c>
      <c r="V172" s="374"/>
      <c r="W172" s="399">
        <f t="shared" si="65"/>
        <v>0</v>
      </c>
      <c r="X172" s="400">
        <f t="shared" si="66"/>
        <v>0</v>
      </c>
      <c r="Y172" s="400">
        <f t="shared" si="67"/>
        <v>0</v>
      </c>
      <c r="Z172" s="400">
        <f t="shared" si="68"/>
        <v>0</v>
      </c>
      <c r="AA172" s="400">
        <f t="shared" si="69"/>
        <v>0</v>
      </c>
      <c r="AB172" s="400">
        <f t="shared" si="70"/>
        <v>0</v>
      </c>
      <c r="AC172" s="400">
        <f t="shared" si="71"/>
        <v>0</v>
      </c>
      <c r="AD172" s="534">
        <f t="shared" si="72"/>
        <v>0</v>
      </c>
      <c r="AE172" s="386"/>
      <c r="AF172" s="405">
        <f t="shared" si="73"/>
        <v>0</v>
      </c>
      <c r="AG172" s="374"/>
      <c r="AH172" s="544"/>
    </row>
    <row r="173" spans="1:34" s="346" customFormat="1" hidden="1" x14ac:dyDescent="0.2">
      <c r="A173" s="384">
        <f t="shared" si="63"/>
        <v>0</v>
      </c>
      <c r="B173" s="385"/>
      <c r="C173" s="374"/>
      <c r="D173" s="438"/>
      <c r="E173" s="352"/>
      <c r="F173" s="353"/>
      <c r="G173" s="353"/>
      <c r="H173" s="353"/>
      <c r="I173" s="353"/>
      <c r="J173" s="394">
        <f t="shared" si="50"/>
        <v>0</v>
      </c>
      <c r="K173" s="374"/>
      <c r="L173" s="374"/>
      <c r="M173" s="354"/>
      <c r="N173" s="355"/>
      <c r="O173" s="355"/>
      <c r="P173" s="355"/>
      <c r="Q173" s="355"/>
      <c r="R173" s="355"/>
      <c r="S173" s="356"/>
      <c r="T173" s="357"/>
      <c r="U173" s="338">
        <f t="shared" si="64"/>
        <v>0</v>
      </c>
      <c r="V173" s="374"/>
      <c r="W173" s="399">
        <f t="shared" si="65"/>
        <v>0</v>
      </c>
      <c r="X173" s="400">
        <f t="shared" si="66"/>
        <v>0</v>
      </c>
      <c r="Y173" s="400">
        <f t="shared" si="67"/>
        <v>0</v>
      </c>
      <c r="Z173" s="400">
        <f t="shared" si="68"/>
        <v>0</v>
      </c>
      <c r="AA173" s="400">
        <f t="shared" si="69"/>
        <v>0</v>
      </c>
      <c r="AB173" s="400">
        <f t="shared" si="70"/>
        <v>0</v>
      </c>
      <c r="AC173" s="400">
        <f t="shared" si="71"/>
        <v>0</v>
      </c>
      <c r="AD173" s="534">
        <f t="shared" si="72"/>
        <v>0</v>
      </c>
      <c r="AE173" s="386"/>
      <c r="AF173" s="405">
        <f t="shared" si="73"/>
        <v>0</v>
      </c>
      <c r="AG173" s="374"/>
      <c r="AH173" s="544"/>
    </row>
    <row r="174" spans="1:34" s="346" customFormat="1" hidden="1" x14ac:dyDescent="0.2">
      <c r="A174" s="384">
        <f t="shared" si="63"/>
        <v>0</v>
      </c>
      <c r="B174" s="385"/>
      <c r="C174" s="374"/>
      <c r="D174" s="438"/>
      <c r="E174" s="352"/>
      <c r="F174" s="353"/>
      <c r="G174" s="353"/>
      <c r="H174" s="353"/>
      <c r="I174" s="353"/>
      <c r="J174" s="394">
        <f t="shared" si="50"/>
        <v>0</v>
      </c>
      <c r="K174" s="374"/>
      <c r="L174" s="374"/>
      <c r="M174" s="354"/>
      <c r="N174" s="355"/>
      <c r="O174" s="355"/>
      <c r="P174" s="355"/>
      <c r="Q174" s="355"/>
      <c r="R174" s="355"/>
      <c r="S174" s="356"/>
      <c r="T174" s="357"/>
      <c r="U174" s="338">
        <f t="shared" si="64"/>
        <v>0</v>
      </c>
      <c r="V174" s="374"/>
      <c r="W174" s="399">
        <f t="shared" si="65"/>
        <v>0</v>
      </c>
      <c r="X174" s="400">
        <f t="shared" si="66"/>
        <v>0</v>
      </c>
      <c r="Y174" s="400">
        <f t="shared" si="67"/>
        <v>0</v>
      </c>
      <c r="Z174" s="400">
        <f t="shared" si="68"/>
        <v>0</v>
      </c>
      <c r="AA174" s="400">
        <f t="shared" si="69"/>
        <v>0</v>
      </c>
      <c r="AB174" s="400">
        <f t="shared" si="70"/>
        <v>0</v>
      </c>
      <c r="AC174" s="400">
        <f t="shared" si="71"/>
        <v>0</v>
      </c>
      <c r="AD174" s="534">
        <f t="shared" si="72"/>
        <v>0</v>
      </c>
      <c r="AE174" s="386"/>
      <c r="AF174" s="405">
        <f t="shared" si="73"/>
        <v>0</v>
      </c>
      <c r="AG174" s="374"/>
      <c r="AH174" s="544"/>
    </row>
    <row r="175" spans="1:34" s="346" customFormat="1" hidden="1" x14ac:dyDescent="0.2">
      <c r="A175" s="384">
        <f t="shared" si="63"/>
        <v>0</v>
      </c>
      <c r="B175" s="385"/>
      <c r="C175" s="374"/>
      <c r="D175" s="438"/>
      <c r="E175" s="352"/>
      <c r="F175" s="353"/>
      <c r="G175" s="353"/>
      <c r="H175" s="353"/>
      <c r="I175" s="353"/>
      <c r="J175" s="394">
        <f t="shared" si="50"/>
        <v>0</v>
      </c>
      <c r="K175" s="374"/>
      <c r="L175" s="374"/>
      <c r="M175" s="354"/>
      <c r="N175" s="355"/>
      <c r="O175" s="355"/>
      <c r="P175" s="355"/>
      <c r="Q175" s="355"/>
      <c r="R175" s="355"/>
      <c r="S175" s="356"/>
      <c r="T175" s="357"/>
      <c r="U175" s="338">
        <f t="shared" si="64"/>
        <v>0</v>
      </c>
      <c r="V175" s="374"/>
      <c r="W175" s="399">
        <f t="shared" si="65"/>
        <v>0</v>
      </c>
      <c r="X175" s="400">
        <f t="shared" si="66"/>
        <v>0</v>
      </c>
      <c r="Y175" s="400">
        <f t="shared" si="67"/>
        <v>0</v>
      </c>
      <c r="Z175" s="400">
        <f t="shared" si="68"/>
        <v>0</v>
      </c>
      <c r="AA175" s="400">
        <f t="shared" si="69"/>
        <v>0</v>
      </c>
      <c r="AB175" s="400">
        <f t="shared" si="70"/>
        <v>0</v>
      </c>
      <c r="AC175" s="400">
        <f t="shared" si="71"/>
        <v>0</v>
      </c>
      <c r="AD175" s="534">
        <f t="shared" si="72"/>
        <v>0</v>
      </c>
      <c r="AE175" s="386"/>
      <c r="AF175" s="405">
        <f t="shared" si="73"/>
        <v>0</v>
      </c>
      <c r="AG175" s="374"/>
      <c r="AH175" s="544"/>
    </row>
    <row r="176" spans="1:34" s="346" customFormat="1" hidden="1" x14ac:dyDescent="0.2">
      <c r="A176" s="384">
        <f t="shared" si="63"/>
        <v>0</v>
      </c>
      <c r="B176" s="385"/>
      <c r="C176" s="374"/>
      <c r="D176" s="438"/>
      <c r="E176" s="352"/>
      <c r="F176" s="353"/>
      <c r="G176" s="353"/>
      <c r="H176" s="353"/>
      <c r="I176" s="353"/>
      <c r="J176" s="394">
        <f t="shared" si="50"/>
        <v>0</v>
      </c>
      <c r="K176" s="374"/>
      <c r="L176" s="374"/>
      <c r="M176" s="354"/>
      <c r="N176" s="355"/>
      <c r="O176" s="355"/>
      <c r="P176" s="355"/>
      <c r="Q176" s="355"/>
      <c r="R176" s="355"/>
      <c r="S176" s="356"/>
      <c r="T176" s="357"/>
      <c r="U176" s="338">
        <f t="shared" si="64"/>
        <v>0</v>
      </c>
      <c r="V176" s="374"/>
      <c r="W176" s="399">
        <f t="shared" si="65"/>
        <v>0</v>
      </c>
      <c r="X176" s="400">
        <f t="shared" si="66"/>
        <v>0</v>
      </c>
      <c r="Y176" s="400">
        <f t="shared" si="67"/>
        <v>0</v>
      </c>
      <c r="Z176" s="400">
        <f t="shared" si="68"/>
        <v>0</v>
      </c>
      <c r="AA176" s="400">
        <f t="shared" si="69"/>
        <v>0</v>
      </c>
      <c r="AB176" s="400">
        <f t="shared" si="70"/>
        <v>0</v>
      </c>
      <c r="AC176" s="400">
        <f t="shared" si="71"/>
        <v>0</v>
      </c>
      <c r="AD176" s="534">
        <f t="shared" si="72"/>
        <v>0</v>
      </c>
      <c r="AE176" s="386"/>
      <c r="AF176" s="405">
        <f t="shared" si="73"/>
        <v>0</v>
      </c>
      <c r="AG176" s="374"/>
      <c r="AH176" s="544"/>
    </row>
    <row r="177" spans="1:34" s="346" customFormat="1" hidden="1" x14ac:dyDescent="0.2">
      <c r="A177" s="384">
        <f t="shared" si="63"/>
        <v>0</v>
      </c>
      <c r="B177" s="385"/>
      <c r="C177" s="374"/>
      <c r="D177" s="438"/>
      <c r="E177" s="352"/>
      <c r="F177" s="353"/>
      <c r="G177" s="353"/>
      <c r="H177" s="353"/>
      <c r="I177" s="353"/>
      <c r="J177" s="394">
        <f t="shared" si="50"/>
        <v>0</v>
      </c>
      <c r="K177" s="374"/>
      <c r="L177" s="374"/>
      <c r="M177" s="354"/>
      <c r="N177" s="355"/>
      <c r="O177" s="355"/>
      <c r="P177" s="355"/>
      <c r="Q177" s="355"/>
      <c r="R177" s="355"/>
      <c r="S177" s="356"/>
      <c r="T177" s="357"/>
      <c r="U177" s="338">
        <f t="shared" si="64"/>
        <v>0</v>
      </c>
      <c r="V177" s="374"/>
      <c r="W177" s="399">
        <f t="shared" si="65"/>
        <v>0</v>
      </c>
      <c r="X177" s="400">
        <f t="shared" si="66"/>
        <v>0</v>
      </c>
      <c r="Y177" s="400">
        <f t="shared" si="67"/>
        <v>0</v>
      </c>
      <c r="Z177" s="400">
        <f t="shared" si="68"/>
        <v>0</v>
      </c>
      <c r="AA177" s="400">
        <f t="shared" si="69"/>
        <v>0</v>
      </c>
      <c r="AB177" s="400">
        <f t="shared" si="70"/>
        <v>0</v>
      </c>
      <c r="AC177" s="400">
        <f t="shared" si="71"/>
        <v>0</v>
      </c>
      <c r="AD177" s="534">
        <f t="shared" si="72"/>
        <v>0</v>
      </c>
      <c r="AE177" s="386"/>
      <c r="AF177" s="405">
        <f t="shared" si="73"/>
        <v>0</v>
      </c>
      <c r="AG177" s="374"/>
      <c r="AH177" s="544"/>
    </row>
    <row r="178" spans="1:34" s="346" customFormat="1" hidden="1" x14ac:dyDescent="0.2">
      <c r="A178" s="384">
        <f t="shared" si="63"/>
        <v>0</v>
      </c>
      <c r="B178" s="385"/>
      <c r="C178" s="374"/>
      <c r="D178" s="438"/>
      <c r="E178" s="352"/>
      <c r="F178" s="353"/>
      <c r="G178" s="353"/>
      <c r="H178" s="353"/>
      <c r="I178" s="353"/>
      <c r="J178" s="394">
        <f t="shared" si="50"/>
        <v>0</v>
      </c>
      <c r="K178" s="374"/>
      <c r="L178" s="374"/>
      <c r="M178" s="354"/>
      <c r="N178" s="355"/>
      <c r="O178" s="355"/>
      <c r="P178" s="355"/>
      <c r="Q178" s="355"/>
      <c r="R178" s="355"/>
      <c r="S178" s="356"/>
      <c r="T178" s="357"/>
      <c r="U178" s="338">
        <f t="shared" si="64"/>
        <v>0</v>
      </c>
      <c r="V178" s="374"/>
      <c r="W178" s="399">
        <f t="shared" si="65"/>
        <v>0</v>
      </c>
      <c r="X178" s="400">
        <f t="shared" si="66"/>
        <v>0</v>
      </c>
      <c r="Y178" s="400">
        <f t="shared" si="67"/>
        <v>0</v>
      </c>
      <c r="Z178" s="400">
        <f t="shared" si="68"/>
        <v>0</v>
      </c>
      <c r="AA178" s="400">
        <f t="shared" si="69"/>
        <v>0</v>
      </c>
      <c r="AB178" s="400">
        <f t="shared" si="70"/>
        <v>0</v>
      </c>
      <c r="AC178" s="400">
        <f t="shared" si="71"/>
        <v>0</v>
      </c>
      <c r="AD178" s="534">
        <f t="shared" si="72"/>
        <v>0</v>
      </c>
      <c r="AE178" s="386"/>
      <c r="AF178" s="405">
        <f t="shared" si="73"/>
        <v>0</v>
      </c>
      <c r="AG178" s="374"/>
      <c r="AH178" s="544"/>
    </row>
    <row r="179" spans="1:34" s="346" customFormat="1" hidden="1" x14ac:dyDescent="0.2">
      <c r="A179" s="384">
        <f t="shared" si="63"/>
        <v>0</v>
      </c>
      <c r="B179" s="385"/>
      <c r="C179" s="374"/>
      <c r="D179" s="438"/>
      <c r="E179" s="352"/>
      <c r="F179" s="353"/>
      <c r="G179" s="353"/>
      <c r="H179" s="353"/>
      <c r="I179" s="353"/>
      <c r="J179" s="394">
        <f t="shared" si="50"/>
        <v>0</v>
      </c>
      <c r="K179" s="374"/>
      <c r="L179" s="374"/>
      <c r="M179" s="354"/>
      <c r="N179" s="355"/>
      <c r="O179" s="355"/>
      <c r="P179" s="355"/>
      <c r="Q179" s="355"/>
      <c r="R179" s="355"/>
      <c r="S179" s="356"/>
      <c r="T179" s="357"/>
      <c r="U179" s="338">
        <f t="shared" si="64"/>
        <v>0</v>
      </c>
      <c r="V179" s="374"/>
      <c r="W179" s="399">
        <f t="shared" si="65"/>
        <v>0</v>
      </c>
      <c r="X179" s="400">
        <f t="shared" si="66"/>
        <v>0</v>
      </c>
      <c r="Y179" s="400">
        <f t="shared" si="67"/>
        <v>0</v>
      </c>
      <c r="Z179" s="400">
        <f t="shared" si="68"/>
        <v>0</v>
      </c>
      <c r="AA179" s="400">
        <f t="shared" si="69"/>
        <v>0</v>
      </c>
      <c r="AB179" s="400">
        <f t="shared" si="70"/>
        <v>0</v>
      </c>
      <c r="AC179" s="400">
        <f t="shared" si="71"/>
        <v>0</v>
      </c>
      <c r="AD179" s="534">
        <f t="shared" si="72"/>
        <v>0</v>
      </c>
      <c r="AE179" s="386"/>
      <c r="AF179" s="405">
        <f t="shared" si="73"/>
        <v>0</v>
      </c>
      <c r="AG179" s="374"/>
      <c r="AH179" s="544"/>
    </row>
    <row r="180" spans="1:34" s="346" customFormat="1" hidden="1" x14ac:dyDescent="0.2">
      <c r="A180" s="384">
        <f t="shared" si="63"/>
        <v>0</v>
      </c>
      <c r="B180" s="385"/>
      <c r="C180" s="374"/>
      <c r="D180" s="438"/>
      <c r="E180" s="352"/>
      <c r="F180" s="353"/>
      <c r="G180" s="353"/>
      <c r="H180" s="353"/>
      <c r="I180" s="353"/>
      <c r="J180" s="394">
        <f t="shared" si="50"/>
        <v>0</v>
      </c>
      <c r="K180" s="374"/>
      <c r="L180" s="374"/>
      <c r="M180" s="354"/>
      <c r="N180" s="355"/>
      <c r="O180" s="355"/>
      <c r="P180" s="355"/>
      <c r="Q180" s="355"/>
      <c r="R180" s="355"/>
      <c r="S180" s="356"/>
      <c r="T180" s="357"/>
      <c r="U180" s="338">
        <f t="shared" si="64"/>
        <v>0</v>
      </c>
      <c r="V180" s="374"/>
      <c r="W180" s="399">
        <f t="shared" si="65"/>
        <v>0</v>
      </c>
      <c r="X180" s="400">
        <f t="shared" si="66"/>
        <v>0</v>
      </c>
      <c r="Y180" s="400">
        <f t="shared" si="67"/>
        <v>0</v>
      </c>
      <c r="Z180" s="400">
        <f t="shared" si="68"/>
        <v>0</v>
      </c>
      <c r="AA180" s="400">
        <f t="shared" si="69"/>
        <v>0</v>
      </c>
      <c r="AB180" s="400">
        <f t="shared" si="70"/>
        <v>0</v>
      </c>
      <c r="AC180" s="400">
        <f t="shared" si="71"/>
        <v>0</v>
      </c>
      <c r="AD180" s="534">
        <f t="shared" si="72"/>
        <v>0</v>
      </c>
      <c r="AE180" s="386"/>
      <c r="AF180" s="405">
        <f t="shared" si="73"/>
        <v>0</v>
      </c>
      <c r="AG180" s="374"/>
      <c r="AH180" s="544"/>
    </row>
    <row r="181" spans="1:34" s="346" customFormat="1" hidden="1" x14ac:dyDescent="0.2">
      <c r="A181" s="384">
        <f t="shared" si="63"/>
        <v>0</v>
      </c>
      <c r="B181" s="385"/>
      <c r="C181" s="374"/>
      <c r="D181" s="438"/>
      <c r="E181" s="352"/>
      <c r="F181" s="353"/>
      <c r="G181" s="353"/>
      <c r="H181" s="353"/>
      <c r="I181" s="353"/>
      <c r="J181" s="394">
        <f t="shared" si="50"/>
        <v>0</v>
      </c>
      <c r="K181" s="374"/>
      <c r="L181" s="374"/>
      <c r="M181" s="354"/>
      <c r="N181" s="355"/>
      <c r="O181" s="355"/>
      <c r="P181" s="355"/>
      <c r="Q181" s="355"/>
      <c r="R181" s="355"/>
      <c r="S181" s="356"/>
      <c r="T181" s="357"/>
      <c r="U181" s="338">
        <f t="shared" si="64"/>
        <v>0</v>
      </c>
      <c r="V181" s="374"/>
      <c r="W181" s="399">
        <f t="shared" si="65"/>
        <v>0</v>
      </c>
      <c r="X181" s="400">
        <f t="shared" si="66"/>
        <v>0</v>
      </c>
      <c r="Y181" s="400">
        <f t="shared" si="67"/>
        <v>0</v>
      </c>
      <c r="Z181" s="400">
        <f t="shared" si="68"/>
        <v>0</v>
      </c>
      <c r="AA181" s="400">
        <f t="shared" si="69"/>
        <v>0</v>
      </c>
      <c r="AB181" s="400">
        <f t="shared" si="70"/>
        <v>0</v>
      </c>
      <c r="AC181" s="400">
        <f t="shared" si="71"/>
        <v>0</v>
      </c>
      <c r="AD181" s="534">
        <f t="shared" si="72"/>
        <v>0</v>
      </c>
      <c r="AE181" s="386"/>
      <c r="AF181" s="405">
        <f t="shared" si="73"/>
        <v>0</v>
      </c>
      <c r="AG181" s="374"/>
      <c r="AH181" s="544"/>
    </row>
    <row r="182" spans="1:34" s="346" customFormat="1" hidden="1" x14ac:dyDescent="0.2">
      <c r="A182" s="384">
        <f t="shared" si="63"/>
        <v>0</v>
      </c>
      <c r="B182" s="385"/>
      <c r="C182" s="374"/>
      <c r="D182" s="438"/>
      <c r="E182" s="352"/>
      <c r="F182" s="353"/>
      <c r="G182" s="353"/>
      <c r="H182" s="353"/>
      <c r="I182" s="353"/>
      <c r="J182" s="394">
        <f t="shared" si="50"/>
        <v>0</v>
      </c>
      <c r="K182" s="374"/>
      <c r="L182" s="374"/>
      <c r="M182" s="354"/>
      <c r="N182" s="355"/>
      <c r="O182" s="355"/>
      <c r="P182" s="355"/>
      <c r="Q182" s="355"/>
      <c r="R182" s="355"/>
      <c r="S182" s="356"/>
      <c r="T182" s="357"/>
      <c r="U182" s="338">
        <f t="shared" si="64"/>
        <v>0</v>
      </c>
      <c r="V182" s="374"/>
      <c r="W182" s="399">
        <f t="shared" si="65"/>
        <v>0</v>
      </c>
      <c r="X182" s="400">
        <f t="shared" si="66"/>
        <v>0</v>
      </c>
      <c r="Y182" s="400">
        <f t="shared" si="67"/>
        <v>0</v>
      </c>
      <c r="Z182" s="400">
        <f t="shared" si="68"/>
        <v>0</v>
      </c>
      <c r="AA182" s="400">
        <f t="shared" si="69"/>
        <v>0</v>
      </c>
      <c r="AB182" s="400">
        <f t="shared" si="70"/>
        <v>0</v>
      </c>
      <c r="AC182" s="400">
        <f t="shared" si="71"/>
        <v>0</v>
      </c>
      <c r="AD182" s="534">
        <f t="shared" si="72"/>
        <v>0</v>
      </c>
      <c r="AE182" s="386"/>
      <c r="AF182" s="405">
        <f t="shared" si="73"/>
        <v>0</v>
      </c>
      <c r="AG182" s="374"/>
      <c r="AH182" s="544"/>
    </row>
    <row r="183" spans="1:34" s="346" customFormat="1" hidden="1" x14ac:dyDescent="0.2">
      <c r="A183" s="384">
        <f t="shared" si="63"/>
        <v>0</v>
      </c>
      <c r="B183" s="385"/>
      <c r="C183" s="374"/>
      <c r="D183" s="438"/>
      <c r="E183" s="352"/>
      <c r="F183" s="353"/>
      <c r="G183" s="353"/>
      <c r="H183" s="353"/>
      <c r="I183" s="353"/>
      <c r="J183" s="394">
        <f t="shared" si="50"/>
        <v>0</v>
      </c>
      <c r="K183" s="374"/>
      <c r="L183" s="374"/>
      <c r="M183" s="354"/>
      <c r="N183" s="355"/>
      <c r="O183" s="355"/>
      <c r="P183" s="355"/>
      <c r="Q183" s="355"/>
      <c r="R183" s="355"/>
      <c r="S183" s="356"/>
      <c r="T183" s="357"/>
      <c r="U183" s="338">
        <f t="shared" si="64"/>
        <v>0</v>
      </c>
      <c r="V183" s="374"/>
      <c r="W183" s="399">
        <f t="shared" si="65"/>
        <v>0</v>
      </c>
      <c r="X183" s="400">
        <f t="shared" si="66"/>
        <v>0</v>
      </c>
      <c r="Y183" s="400">
        <f t="shared" si="67"/>
        <v>0</v>
      </c>
      <c r="Z183" s="400">
        <f t="shared" si="68"/>
        <v>0</v>
      </c>
      <c r="AA183" s="400">
        <f t="shared" si="69"/>
        <v>0</v>
      </c>
      <c r="AB183" s="400">
        <f t="shared" si="70"/>
        <v>0</v>
      </c>
      <c r="AC183" s="400">
        <f t="shared" si="71"/>
        <v>0</v>
      </c>
      <c r="AD183" s="534">
        <f t="shared" si="72"/>
        <v>0</v>
      </c>
      <c r="AE183" s="386"/>
      <c r="AF183" s="405">
        <f t="shared" si="73"/>
        <v>0</v>
      </c>
      <c r="AG183" s="374"/>
      <c r="AH183" s="544"/>
    </row>
    <row r="184" spans="1:34" s="346" customFormat="1" hidden="1" x14ac:dyDescent="0.2">
      <c r="A184" s="384">
        <f t="shared" si="63"/>
        <v>0</v>
      </c>
      <c r="B184" s="385"/>
      <c r="C184" s="374"/>
      <c r="D184" s="438"/>
      <c r="E184" s="352"/>
      <c r="F184" s="353"/>
      <c r="G184" s="353"/>
      <c r="H184" s="353"/>
      <c r="I184" s="353"/>
      <c r="J184" s="394">
        <f t="shared" si="50"/>
        <v>0</v>
      </c>
      <c r="K184" s="374"/>
      <c r="L184" s="374"/>
      <c r="M184" s="354"/>
      <c r="N184" s="355"/>
      <c r="O184" s="355"/>
      <c r="P184" s="355"/>
      <c r="Q184" s="355"/>
      <c r="R184" s="355"/>
      <c r="S184" s="356"/>
      <c r="T184" s="357"/>
      <c r="U184" s="338">
        <f t="shared" si="64"/>
        <v>0</v>
      </c>
      <c r="V184" s="374"/>
      <c r="W184" s="399">
        <f t="shared" si="65"/>
        <v>0</v>
      </c>
      <c r="X184" s="400">
        <f t="shared" si="66"/>
        <v>0</v>
      </c>
      <c r="Y184" s="400">
        <f t="shared" si="67"/>
        <v>0</v>
      </c>
      <c r="Z184" s="400">
        <f t="shared" si="68"/>
        <v>0</v>
      </c>
      <c r="AA184" s="400">
        <f t="shared" si="69"/>
        <v>0</v>
      </c>
      <c r="AB184" s="400">
        <f t="shared" si="70"/>
        <v>0</v>
      </c>
      <c r="AC184" s="400">
        <f t="shared" si="71"/>
        <v>0</v>
      </c>
      <c r="AD184" s="534">
        <f t="shared" si="72"/>
        <v>0</v>
      </c>
      <c r="AE184" s="386"/>
      <c r="AF184" s="405">
        <f t="shared" si="73"/>
        <v>0</v>
      </c>
      <c r="AG184" s="374"/>
      <c r="AH184" s="544"/>
    </row>
    <row r="185" spans="1:34" s="346" customFormat="1" hidden="1" x14ac:dyDescent="0.2">
      <c r="A185" s="384">
        <f t="shared" si="63"/>
        <v>0</v>
      </c>
      <c r="B185" s="385"/>
      <c r="C185" s="374"/>
      <c r="D185" s="438"/>
      <c r="E185" s="352"/>
      <c r="F185" s="353"/>
      <c r="G185" s="353"/>
      <c r="H185" s="353"/>
      <c r="I185" s="353"/>
      <c r="J185" s="394">
        <f t="shared" si="50"/>
        <v>0</v>
      </c>
      <c r="K185" s="374"/>
      <c r="L185" s="374"/>
      <c r="M185" s="354"/>
      <c r="N185" s="355"/>
      <c r="O185" s="355"/>
      <c r="P185" s="355"/>
      <c r="Q185" s="355"/>
      <c r="R185" s="355"/>
      <c r="S185" s="356"/>
      <c r="T185" s="357"/>
      <c r="U185" s="338">
        <f t="shared" si="64"/>
        <v>0</v>
      </c>
      <c r="V185" s="374"/>
      <c r="W185" s="399">
        <f t="shared" si="65"/>
        <v>0</v>
      </c>
      <c r="X185" s="400">
        <f t="shared" si="66"/>
        <v>0</v>
      </c>
      <c r="Y185" s="400">
        <f t="shared" si="67"/>
        <v>0</v>
      </c>
      <c r="Z185" s="400">
        <f t="shared" si="68"/>
        <v>0</v>
      </c>
      <c r="AA185" s="400">
        <f t="shared" si="69"/>
        <v>0</v>
      </c>
      <c r="AB185" s="400">
        <f t="shared" si="70"/>
        <v>0</v>
      </c>
      <c r="AC185" s="400">
        <f t="shared" si="71"/>
        <v>0</v>
      </c>
      <c r="AD185" s="534">
        <f t="shared" si="72"/>
        <v>0</v>
      </c>
      <c r="AE185" s="386"/>
      <c r="AF185" s="405">
        <f t="shared" si="73"/>
        <v>0</v>
      </c>
      <c r="AG185" s="374"/>
      <c r="AH185" s="544"/>
    </row>
    <row r="186" spans="1:34" s="346" customFormat="1" hidden="1" x14ac:dyDescent="0.2">
      <c r="A186" s="384">
        <f t="shared" si="63"/>
        <v>0</v>
      </c>
      <c r="B186" s="385"/>
      <c r="C186" s="374"/>
      <c r="D186" s="438"/>
      <c r="E186" s="352"/>
      <c r="F186" s="353"/>
      <c r="G186" s="353"/>
      <c r="H186" s="353"/>
      <c r="I186" s="353"/>
      <c r="J186" s="394">
        <f t="shared" si="50"/>
        <v>0</v>
      </c>
      <c r="K186" s="374"/>
      <c r="L186" s="374"/>
      <c r="M186" s="354"/>
      <c r="N186" s="355"/>
      <c r="O186" s="355"/>
      <c r="P186" s="355"/>
      <c r="Q186" s="355"/>
      <c r="R186" s="355"/>
      <c r="S186" s="356"/>
      <c r="T186" s="357"/>
      <c r="U186" s="338">
        <f t="shared" si="64"/>
        <v>0</v>
      </c>
      <c r="V186" s="374"/>
      <c r="W186" s="399">
        <f t="shared" si="65"/>
        <v>0</v>
      </c>
      <c r="X186" s="400">
        <f t="shared" si="66"/>
        <v>0</v>
      </c>
      <c r="Y186" s="400">
        <f t="shared" si="67"/>
        <v>0</v>
      </c>
      <c r="Z186" s="400">
        <f t="shared" si="68"/>
        <v>0</v>
      </c>
      <c r="AA186" s="400">
        <f t="shared" si="69"/>
        <v>0</v>
      </c>
      <c r="AB186" s="400">
        <f t="shared" si="70"/>
        <v>0</v>
      </c>
      <c r="AC186" s="400">
        <f t="shared" si="71"/>
        <v>0</v>
      </c>
      <c r="AD186" s="534">
        <f t="shared" si="72"/>
        <v>0</v>
      </c>
      <c r="AE186" s="386"/>
      <c r="AF186" s="405">
        <f t="shared" si="73"/>
        <v>0</v>
      </c>
      <c r="AG186" s="374"/>
      <c r="AH186" s="544"/>
    </row>
    <row r="187" spans="1:34" s="346" customFormat="1" hidden="1" x14ac:dyDescent="0.2">
      <c r="A187" s="384">
        <f t="shared" si="63"/>
        <v>0</v>
      </c>
      <c r="B187" s="385"/>
      <c r="C187" s="374"/>
      <c r="D187" s="438"/>
      <c r="E187" s="352"/>
      <c r="F187" s="353"/>
      <c r="G187" s="353"/>
      <c r="H187" s="353"/>
      <c r="I187" s="353"/>
      <c r="J187" s="394">
        <f t="shared" si="50"/>
        <v>0</v>
      </c>
      <c r="K187" s="374"/>
      <c r="L187" s="374"/>
      <c r="M187" s="354"/>
      <c r="N187" s="355"/>
      <c r="O187" s="355"/>
      <c r="P187" s="355"/>
      <c r="Q187" s="355"/>
      <c r="R187" s="355"/>
      <c r="S187" s="356"/>
      <c r="T187" s="357"/>
      <c r="U187" s="338">
        <f t="shared" si="64"/>
        <v>0</v>
      </c>
      <c r="V187" s="374"/>
      <c r="W187" s="399">
        <f t="shared" si="65"/>
        <v>0</v>
      </c>
      <c r="X187" s="400">
        <f t="shared" si="66"/>
        <v>0</v>
      </c>
      <c r="Y187" s="400">
        <f t="shared" si="67"/>
        <v>0</v>
      </c>
      <c r="Z187" s="400">
        <f t="shared" si="68"/>
        <v>0</v>
      </c>
      <c r="AA187" s="400">
        <f t="shared" si="69"/>
        <v>0</v>
      </c>
      <c r="AB187" s="400">
        <f t="shared" si="70"/>
        <v>0</v>
      </c>
      <c r="AC187" s="400">
        <f t="shared" si="71"/>
        <v>0</v>
      </c>
      <c r="AD187" s="534">
        <f t="shared" si="72"/>
        <v>0</v>
      </c>
      <c r="AE187" s="386"/>
      <c r="AF187" s="405">
        <f t="shared" si="73"/>
        <v>0</v>
      </c>
      <c r="AG187" s="374"/>
      <c r="AH187" s="544"/>
    </row>
    <row r="188" spans="1:34" s="346" customFormat="1" hidden="1" x14ac:dyDescent="0.2">
      <c r="A188" s="384">
        <f t="shared" si="63"/>
        <v>0</v>
      </c>
      <c r="B188" s="385"/>
      <c r="C188" s="374"/>
      <c r="D188" s="438"/>
      <c r="E188" s="352"/>
      <c r="F188" s="353"/>
      <c r="G188" s="353"/>
      <c r="H188" s="353"/>
      <c r="I188" s="353"/>
      <c r="J188" s="394">
        <f t="shared" si="50"/>
        <v>0</v>
      </c>
      <c r="K188" s="374"/>
      <c r="L188" s="374"/>
      <c r="M188" s="354"/>
      <c r="N188" s="355"/>
      <c r="O188" s="355"/>
      <c r="P188" s="355"/>
      <c r="Q188" s="355"/>
      <c r="R188" s="355"/>
      <c r="S188" s="356"/>
      <c r="T188" s="357"/>
      <c r="U188" s="338">
        <f t="shared" si="64"/>
        <v>0</v>
      </c>
      <c r="V188" s="374"/>
      <c r="W188" s="399">
        <f t="shared" si="65"/>
        <v>0</v>
      </c>
      <c r="X188" s="400">
        <f t="shared" si="66"/>
        <v>0</v>
      </c>
      <c r="Y188" s="400">
        <f t="shared" si="67"/>
        <v>0</v>
      </c>
      <c r="Z188" s="400">
        <f t="shared" si="68"/>
        <v>0</v>
      </c>
      <c r="AA188" s="400">
        <f t="shared" si="69"/>
        <v>0</v>
      </c>
      <c r="AB188" s="400">
        <f t="shared" si="70"/>
        <v>0</v>
      </c>
      <c r="AC188" s="400">
        <f t="shared" si="71"/>
        <v>0</v>
      </c>
      <c r="AD188" s="534">
        <f t="shared" si="72"/>
        <v>0</v>
      </c>
      <c r="AE188" s="386"/>
      <c r="AF188" s="405">
        <f t="shared" si="73"/>
        <v>0</v>
      </c>
      <c r="AG188" s="374"/>
      <c r="AH188" s="544"/>
    </row>
    <row r="189" spans="1:34" s="346" customFormat="1" hidden="1" x14ac:dyDescent="0.2">
      <c r="A189" s="384">
        <f t="shared" si="63"/>
        <v>0</v>
      </c>
      <c r="B189" s="385"/>
      <c r="C189" s="374"/>
      <c r="D189" s="438"/>
      <c r="E189" s="352"/>
      <c r="F189" s="353"/>
      <c r="G189" s="353"/>
      <c r="H189" s="353"/>
      <c r="I189" s="353"/>
      <c r="J189" s="394">
        <f t="shared" si="50"/>
        <v>0</v>
      </c>
      <c r="K189" s="374"/>
      <c r="L189" s="374"/>
      <c r="M189" s="354"/>
      <c r="N189" s="355"/>
      <c r="O189" s="355"/>
      <c r="P189" s="355"/>
      <c r="Q189" s="355"/>
      <c r="R189" s="355"/>
      <c r="S189" s="356"/>
      <c r="T189" s="357"/>
      <c r="U189" s="338">
        <f t="shared" si="64"/>
        <v>0</v>
      </c>
      <c r="V189" s="374"/>
      <c r="W189" s="399">
        <f t="shared" si="65"/>
        <v>0</v>
      </c>
      <c r="X189" s="400">
        <f t="shared" si="66"/>
        <v>0</v>
      </c>
      <c r="Y189" s="400">
        <f t="shared" si="67"/>
        <v>0</v>
      </c>
      <c r="Z189" s="400">
        <f t="shared" si="68"/>
        <v>0</v>
      </c>
      <c r="AA189" s="400">
        <f t="shared" si="69"/>
        <v>0</v>
      </c>
      <c r="AB189" s="400">
        <f t="shared" si="70"/>
        <v>0</v>
      </c>
      <c r="AC189" s="400">
        <f t="shared" si="71"/>
        <v>0</v>
      </c>
      <c r="AD189" s="534">
        <f t="shared" si="72"/>
        <v>0</v>
      </c>
      <c r="AE189" s="386"/>
      <c r="AF189" s="405">
        <f t="shared" si="73"/>
        <v>0</v>
      </c>
      <c r="AG189" s="374"/>
      <c r="AH189" s="544"/>
    </row>
    <row r="190" spans="1:34" s="346" customFormat="1" hidden="1" x14ac:dyDescent="0.2">
      <c r="A190" s="384">
        <f t="shared" si="63"/>
        <v>0</v>
      </c>
      <c r="B190" s="385"/>
      <c r="C190" s="374"/>
      <c r="D190" s="438"/>
      <c r="E190" s="352"/>
      <c r="F190" s="353"/>
      <c r="G190" s="353"/>
      <c r="H190" s="353"/>
      <c r="I190" s="353"/>
      <c r="J190" s="394">
        <f t="shared" si="50"/>
        <v>0</v>
      </c>
      <c r="K190" s="374"/>
      <c r="L190" s="374"/>
      <c r="M190" s="354"/>
      <c r="N190" s="355"/>
      <c r="O190" s="355"/>
      <c r="P190" s="355"/>
      <c r="Q190" s="355"/>
      <c r="R190" s="355"/>
      <c r="S190" s="356"/>
      <c r="T190" s="357"/>
      <c r="U190" s="338">
        <f t="shared" si="64"/>
        <v>0</v>
      </c>
      <c r="V190" s="374"/>
      <c r="W190" s="399">
        <f t="shared" si="65"/>
        <v>0</v>
      </c>
      <c r="X190" s="400">
        <f t="shared" si="66"/>
        <v>0</v>
      </c>
      <c r="Y190" s="400">
        <f t="shared" si="67"/>
        <v>0</v>
      </c>
      <c r="Z190" s="400">
        <f t="shared" si="68"/>
        <v>0</v>
      </c>
      <c r="AA190" s="400">
        <f t="shared" si="69"/>
        <v>0</v>
      </c>
      <c r="AB190" s="400">
        <f t="shared" si="70"/>
        <v>0</v>
      </c>
      <c r="AC190" s="400">
        <f t="shared" si="71"/>
        <v>0</v>
      </c>
      <c r="AD190" s="534">
        <f t="shared" si="72"/>
        <v>0</v>
      </c>
      <c r="AE190" s="386"/>
      <c r="AF190" s="405">
        <f t="shared" si="73"/>
        <v>0</v>
      </c>
      <c r="AG190" s="374"/>
      <c r="AH190" s="544"/>
    </row>
    <row r="191" spans="1:34" s="346" customFormat="1" hidden="1" x14ac:dyDescent="0.2">
      <c r="A191" s="384">
        <f t="shared" si="63"/>
        <v>0</v>
      </c>
      <c r="B191" s="385"/>
      <c r="C191" s="374"/>
      <c r="D191" s="438"/>
      <c r="E191" s="352"/>
      <c r="F191" s="353"/>
      <c r="G191" s="353"/>
      <c r="H191" s="353"/>
      <c r="I191" s="353"/>
      <c r="J191" s="394">
        <f t="shared" si="50"/>
        <v>0</v>
      </c>
      <c r="K191" s="374"/>
      <c r="L191" s="374"/>
      <c r="M191" s="354"/>
      <c r="N191" s="355"/>
      <c r="O191" s="355"/>
      <c r="P191" s="355"/>
      <c r="Q191" s="355"/>
      <c r="R191" s="355"/>
      <c r="S191" s="356"/>
      <c r="T191" s="357"/>
      <c r="U191" s="338">
        <f t="shared" si="64"/>
        <v>0</v>
      </c>
      <c r="V191" s="374"/>
      <c r="W191" s="399">
        <f t="shared" si="65"/>
        <v>0</v>
      </c>
      <c r="X191" s="400">
        <f t="shared" si="66"/>
        <v>0</v>
      </c>
      <c r="Y191" s="400">
        <f t="shared" si="67"/>
        <v>0</v>
      </c>
      <c r="Z191" s="400">
        <f t="shared" si="68"/>
        <v>0</v>
      </c>
      <c r="AA191" s="400">
        <f t="shared" si="69"/>
        <v>0</v>
      </c>
      <c r="AB191" s="400">
        <f t="shared" si="70"/>
        <v>0</v>
      </c>
      <c r="AC191" s="400">
        <f t="shared" si="71"/>
        <v>0</v>
      </c>
      <c r="AD191" s="534">
        <f t="shared" si="72"/>
        <v>0</v>
      </c>
      <c r="AE191" s="386"/>
      <c r="AF191" s="405">
        <f t="shared" si="73"/>
        <v>0</v>
      </c>
      <c r="AG191" s="374"/>
      <c r="AH191" s="544"/>
    </row>
    <row r="192" spans="1:34" s="346" customFormat="1" hidden="1" x14ac:dyDescent="0.2">
      <c r="A192" s="384">
        <f t="shared" si="63"/>
        <v>0</v>
      </c>
      <c r="B192" s="385"/>
      <c r="C192" s="374"/>
      <c r="D192" s="438"/>
      <c r="E192" s="352"/>
      <c r="F192" s="353"/>
      <c r="G192" s="353"/>
      <c r="H192" s="353"/>
      <c r="I192" s="353"/>
      <c r="J192" s="394">
        <f t="shared" si="50"/>
        <v>0</v>
      </c>
      <c r="K192" s="374"/>
      <c r="L192" s="374"/>
      <c r="M192" s="354"/>
      <c r="N192" s="355"/>
      <c r="O192" s="355"/>
      <c r="P192" s="355"/>
      <c r="Q192" s="355"/>
      <c r="R192" s="355"/>
      <c r="S192" s="356"/>
      <c r="T192" s="357"/>
      <c r="U192" s="338">
        <f t="shared" si="64"/>
        <v>0</v>
      </c>
      <c r="V192" s="374"/>
      <c r="W192" s="399">
        <f t="shared" si="65"/>
        <v>0</v>
      </c>
      <c r="X192" s="400">
        <f t="shared" si="66"/>
        <v>0</v>
      </c>
      <c r="Y192" s="400">
        <f t="shared" si="67"/>
        <v>0</v>
      </c>
      <c r="Z192" s="400">
        <f t="shared" si="68"/>
        <v>0</v>
      </c>
      <c r="AA192" s="400">
        <f t="shared" si="69"/>
        <v>0</v>
      </c>
      <c r="AB192" s="400">
        <f t="shared" si="70"/>
        <v>0</v>
      </c>
      <c r="AC192" s="400">
        <f t="shared" si="71"/>
        <v>0</v>
      </c>
      <c r="AD192" s="534">
        <f t="shared" si="72"/>
        <v>0</v>
      </c>
      <c r="AE192" s="386"/>
      <c r="AF192" s="405">
        <f t="shared" si="73"/>
        <v>0</v>
      </c>
      <c r="AG192" s="374"/>
      <c r="AH192" s="544"/>
    </row>
    <row r="193" spans="1:34" s="346" customFormat="1" hidden="1" x14ac:dyDescent="0.2">
      <c r="A193" s="384">
        <f t="shared" si="63"/>
        <v>0</v>
      </c>
      <c r="B193" s="385"/>
      <c r="C193" s="374"/>
      <c r="D193" s="438"/>
      <c r="E193" s="352"/>
      <c r="F193" s="353"/>
      <c r="G193" s="353"/>
      <c r="H193" s="353"/>
      <c r="I193" s="353"/>
      <c r="J193" s="394">
        <f t="shared" si="50"/>
        <v>0</v>
      </c>
      <c r="K193" s="374"/>
      <c r="L193" s="374"/>
      <c r="M193" s="354"/>
      <c r="N193" s="355"/>
      <c r="O193" s="355"/>
      <c r="P193" s="355"/>
      <c r="Q193" s="355"/>
      <c r="R193" s="355"/>
      <c r="S193" s="356"/>
      <c r="T193" s="357"/>
      <c r="U193" s="338">
        <f t="shared" si="64"/>
        <v>0</v>
      </c>
      <c r="V193" s="374"/>
      <c r="W193" s="399">
        <f t="shared" si="65"/>
        <v>0</v>
      </c>
      <c r="X193" s="400">
        <f t="shared" si="66"/>
        <v>0</v>
      </c>
      <c r="Y193" s="400">
        <f t="shared" si="67"/>
        <v>0</v>
      </c>
      <c r="Z193" s="400">
        <f t="shared" si="68"/>
        <v>0</v>
      </c>
      <c r="AA193" s="400">
        <f t="shared" si="69"/>
        <v>0</v>
      </c>
      <c r="AB193" s="400">
        <f t="shared" si="70"/>
        <v>0</v>
      </c>
      <c r="AC193" s="400">
        <f t="shared" si="71"/>
        <v>0</v>
      </c>
      <c r="AD193" s="534">
        <f t="shared" si="72"/>
        <v>0</v>
      </c>
      <c r="AE193" s="386"/>
      <c r="AF193" s="405">
        <f t="shared" si="73"/>
        <v>0</v>
      </c>
      <c r="AG193" s="374"/>
      <c r="AH193" s="544"/>
    </row>
    <row r="194" spans="1:34" s="346" customFormat="1" hidden="1" x14ac:dyDescent="0.2">
      <c r="A194" s="384">
        <f t="shared" si="63"/>
        <v>0</v>
      </c>
      <c r="B194" s="385"/>
      <c r="C194" s="374"/>
      <c r="D194" s="438"/>
      <c r="E194" s="352"/>
      <c r="F194" s="353"/>
      <c r="G194" s="353"/>
      <c r="H194" s="353"/>
      <c r="I194" s="353"/>
      <c r="J194" s="394">
        <f t="shared" si="50"/>
        <v>0</v>
      </c>
      <c r="K194" s="374"/>
      <c r="L194" s="374"/>
      <c r="M194" s="354"/>
      <c r="N194" s="355"/>
      <c r="O194" s="355"/>
      <c r="P194" s="355"/>
      <c r="Q194" s="355"/>
      <c r="R194" s="355"/>
      <c r="S194" s="356"/>
      <c r="T194" s="357"/>
      <c r="U194" s="338">
        <f t="shared" si="64"/>
        <v>0</v>
      </c>
      <c r="V194" s="374"/>
      <c r="W194" s="399">
        <f t="shared" si="65"/>
        <v>0</v>
      </c>
      <c r="X194" s="400">
        <f t="shared" si="66"/>
        <v>0</v>
      </c>
      <c r="Y194" s="400">
        <f t="shared" si="67"/>
        <v>0</v>
      </c>
      <c r="Z194" s="400">
        <f t="shared" si="68"/>
        <v>0</v>
      </c>
      <c r="AA194" s="400">
        <f t="shared" si="69"/>
        <v>0</v>
      </c>
      <c r="AB194" s="400">
        <f t="shared" si="70"/>
        <v>0</v>
      </c>
      <c r="AC194" s="400">
        <f t="shared" si="71"/>
        <v>0</v>
      </c>
      <c r="AD194" s="534">
        <f t="shared" si="72"/>
        <v>0</v>
      </c>
      <c r="AE194" s="386"/>
      <c r="AF194" s="405">
        <f t="shared" si="73"/>
        <v>0</v>
      </c>
      <c r="AG194" s="374"/>
      <c r="AH194" s="544"/>
    </row>
    <row r="195" spans="1:34" s="346" customFormat="1" hidden="1" x14ac:dyDescent="0.2">
      <c r="A195" s="384">
        <f t="shared" si="63"/>
        <v>0</v>
      </c>
      <c r="B195" s="385"/>
      <c r="C195" s="374"/>
      <c r="D195" s="438"/>
      <c r="E195" s="352"/>
      <c r="F195" s="353"/>
      <c r="G195" s="353"/>
      <c r="H195" s="353"/>
      <c r="I195" s="353"/>
      <c r="J195" s="394">
        <f t="shared" si="50"/>
        <v>0</v>
      </c>
      <c r="K195" s="374"/>
      <c r="L195" s="374"/>
      <c r="M195" s="354"/>
      <c r="N195" s="355"/>
      <c r="O195" s="355"/>
      <c r="P195" s="355"/>
      <c r="Q195" s="355"/>
      <c r="R195" s="355"/>
      <c r="S195" s="356"/>
      <c r="T195" s="357"/>
      <c r="U195" s="338">
        <f t="shared" si="64"/>
        <v>0</v>
      </c>
      <c r="V195" s="374"/>
      <c r="W195" s="399">
        <f t="shared" si="65"/>
        <v>0</v>
      </c>
      <c r="X195" s="400">
        <f t="shared" si="66"/>
        <v>0</v>
      </c>
      <c r="Y195" s="400">
        <f t="shared" si="67"/>
        <v>0</v>
      </c>
      <c r="Z195" s="400">
        <f t="shared" si="68"/>
        <v>0</v>
      </c>
      <c r="AA195" s="400">
        <f t="shared" si="69"/>
        <v>0</v>
      </c>
      <c r="AB195" s="400">
        <f t="shared" si="70"/>
        <v>0</v>
      </c>
      <c r="AC195" s="400">
        <f t="shared" si="71"/>
        <v>0</v>
      </c>
      <c r="AD195" s="534">
        <f t="shared" si="72"/>
        <v>0</v>
      </c>
      <c r="AE195" s="386"/>
      <c r="AF195" s="405">
        <f t="shared" si="73"/>
        <v>0</v>
      </c>
      <c r="AG195" s="374"/>
      <c r="AH195" s="544"/>
    </row>
    <row r="196" spans="1:34" s="346" customFormat="1" hidden="1" x14ac:dyDescent="0.2">
      <c r="A196" s="384">
        <f t="shared" si="63"/>
        <v>0</v>
      </c>
      <c r="B196" s="385"/>
      <c r="C196" s="374"/>
      <c r="D196" s="438"/>
      <c r="E196" s="352"/>
      <c r="F196" s="353"/>
      <c r="G196" s="353"/>
      <c r="H196" s="353"/>
      <c r="I196" s="353"/>
      <c r="J196" s="394">
        <f t="shared" si="50"/>
        <v>0</v>
      </c>
      <c r="K196" s="374"/>
      <c r="L196" s="374"/>
      <c r="M196" s="354"/>
      <c r="N196" s="355"/>
      <c r="O196" s="355"/>
      <c r="P196" s="355"/>
      <c r="Q196" s="355"/>
      <c r="R196" s="355"/>
      <c r="S196" s="356"/>
      <c r="T196" s="357"/>
      <c r="U196" s="338">
        <f t="shared" si="64"/>
        <v>0</v>
      </c>
      <c r="V196" s="374"/>
      <c r="W196" s="399">
        <f t="shared" si="65"/>
        <v>0</v>
      </c>
      <c r="X196" s="400">
        <f t="shared" si="66"/>
        <v>0</v>
      </c>
      <c r="Y196" s="400">
        <f t="shared" si="67"/>
        <v>0</v>
      </c>
      <c r="Z196" s="400">
        <f t="shared" si="68"/>
        <v>0</v>
      </c>
      <c r="AA196" s="400">
        <f t="shared" si="69"/>
        <v>0</v>
      </c>
      <c r="AB196" s="400">
        <f t="shared" si="70"/>
        <v>0</v>
      </c>
      <c r="AC196" s="400">
        <f t="shared" si="71"/>
        <v>0</v>
      </c>
      <c r="AD196" s="534">
        <f t="shared" si="72"/>
        <v>0</v>
      </c>
      <c r="AE196" s="386"/>
      <c r="AF196" s="405">
        <f t="shared" si="73"/>
        <v>0</v>
      </c>
      <c r="AG196" s="374"/>
      <c r="AH196" s="544"/>
    </row>
    <row r="197" spans="1:34" s="346" customFormat="1" hidden="1" x14ac:dyDescent="0.2">
      <c r="A197" s="384">
        <f t="shared" si="63"/>
        <v>0</v>
      </c>
      <c r="B197" s="385"/>
      <c r="C197" s="374"/>
      <c r="D197" s="438"/>
      <c r="E197" s="352"/>
      <c r="F197" s="353"/>
      <c r="G197" s="353"/>
      <c r="H197" s="353"/>
      <c r="I197" s="353"/>
      <c r="J197" s="394">
        <f t="shared" si="50"/>
        <v>0</v>
      </c>
      <c r="K197" s="374"/>
      <c r="L197" s="374"/>
      <c r="M197" s="354"/>
      <c r="N197" s="355"/>
      <c r="O197" s="355"/>
      <c r="P197" s="355"/>
      <c r="Q197" s="355"/>
      <c r="R197" s="355"/>
      <c r="S197" s="356"/>
      <c r="T197" s="357"/>
      <c r="U197" s="338">
        <f t="shared" si="64"/>
        <v>0</v>
      </c>
      <c r="V197" s="374"/>
      <c r="W197" s="399">
        <f t="shared" si="65"/>
        <v>0</v>
      </c>
      <c r="X197" s="400">
        <f t="shared" si="66"/>
        <v>0</v>
      </c>
      <c r="Y197" s="400">
        <f t="shared" si="67"/>
        <v>0</v>
      </c>
      <c r="Z197" s="400">
        <f t="shared" si="68"/>
        <v>0</v>
      </c>
      <c r="AA197" s="400">
        <f t="shared" si="69"/>
        <v>0</v>
      </c>
      <c r="AB197" s="400">
        <f t="shared" si="70"/>
        <v>0</v>
      </c>
      <c r="AC197" s="400">
        <f t="shared" si="71"/>
        <v>0</v>
      </c>
      <c r="AD197" s="534">
        <f t="shared" si="72"/>
        <v>0</v>
      </c>
      <c r="AE197" s="386"/>
      <c r="AF197" s="405">
        <f t="shared" si="73"/>
        <v>0</v>
      </c>
      <c r="AG197" s="374"/>
      <c r="AH197" s="544"/>
    </row>
    <row r="198" spans="1:34" s="346" customFormat="1" hidden="1" x14ac:dyDescent="0.2">
      <c r="A198" s="384">
        <f t="shared" si="63"/>
        <v>0</v>
      </c>
      <c r="B198" s="385"/>
      <c r="C198" s="374"/>
      <c r="D198" s="438"/>
      <c r="E198" s="352"/>
      <c r="F198" s="353"/>
      <c r="G198" s="353"/>
      <c r="H198" s="353"/>
      <c r="I198" s="353"/>
      <c r="J198" s="394">
        <f t="shared" si="50"/>
        <v>0</v>
      </c>
      <c r="K198" s="374"/>
      <c r="L198" s="374"/>
      <c r="M198" s="354"/>
      <c r="N198" s="355"/>
      <c r="O198" s="355"/>
      <c r="P198" s="355"/>
      <c r="Q198" s="355"/>
      <c r="R198" s="355"/>
      <c r="S198" s="356"/>
      <c r="T198" s="357"/>
      <c r="U198" s="338">
        <f t="shared" si="64"/>
        <v>0</v>
      </c>
      <c r="V198" s="374"/>
      <c r="W198" s="399">
        <f t="shared" si="65"/>
        <v>0</v>
      </c>
      <c r="X198" s="400">
        <f t="shared" si="66"/>
        <v>0</v>
      </c>
      <c r="Y198" s="400">
        <f t="shared" si="67"/>
        <v>0</v>
      </c>
      <c r="Z198" s="400">
        <f t="shared" si="68"/>
        <v>0</v>
      </c>
      <c r="AA198" s="400">
        <f t="shared" si="69"/>
        <v>0</v>
      </c>
      <c r="AB198" s="400">
        <f t="shared" si="70"/>
        <v>0</v>
      </c>
      <c r="AC198" s="400">
        <f t="shared" si="71"/>
        <v>0</v>
      </c>
      <c r="AD198" s="534">
        <f t="shared" si="72"/>
        <v>0</v>
      </c>
      <c r="AE198" s="386"/>
      <c r="AF198" s="405">
        <f t="shared" si="73"/>
        <v>0</v>
      </c>
      <c r="AG198" s="374"/>
      <c r="AH198" s="544"/>
    </row>
    <row r="199" spans="1:34" s="346" customFormat="1" hidden="1" x14ac:dyDescent="0.2">
      <c r="A199" s="384">
        <f t="shared" si="63"/>
        <v>0</v>
      </c>
      <c r="B199" s="385"/>
      <c r="C199" s="374"/>
      <c r="D199" s="438"/>
      <c r="E199" s="352"/>
      <c r="F199" s="353"/>
      <c r="G199" s="353"/>
      <c r="H199" s="353"/>
      <c r="I199" s="353"/>
      <c r="J199" s="394">
        <f t="shared" si="50"/>
        <v>0</v>
      </c>
      <c r="K199" s="374"/>
      <c r="L199" s="374"/>
      <c r="M199" s="354"/>
      <c r="N199" s="355"/>
      <c r="O199" s="355"/>
      <c r="P199" s="355"/>
      <c r="Q199" s="355"/>
      <c r="R199" s="355"/>
      <c r="S199" s="356"/>
      <c r="T199" s="357"/>
      <c r="U199" s="338">
        <f t="shared" si="64"/>
        <v>0</v>
      </c>
      <c r="V199" s="374"/>
      <c r="W199" s="399">
        <f t="shared" si="65"/>
        <v>0</v>
      </c>
      <c r="X199" s="400">
        <f t="shared" si="66"/>
        <v>0</v>
      </c>
      <c r="Y199" s="400">
        <f t="shared" si="67"/>
        <v>0</v>
      </c>
      <c r="Z199" s="400">
        <f t="shared" si="68"/>
        <v>0</v>
      </c>
      <c r="AA199" s="400">
        <f t="shared" si="69"/>
        <v>0</v>
      </c>
      <c r="AB199" s="400">
        <f t="shared" si="70"/>
        <v>0</v>
      </c>
      <c r="AC199" s="400">
        <f t="shared" si="71"/>
        <v>0</v>
      </c>
      <c r="AD199" s="534">
        <f t="shared" si="72"/>
        <v>0</v>
      </c>
      <c r="AE199" s="386"/>
      <c r="AF199" s="405">
        <f t="shared" si="73"/>
        <v>0</v>
      </c>
      <c r="AG199" s="374"/>
      <c r="AH199" s="544"/>
    </row>
    <row r="200" spans="1:34" s="346" customFormat="1" hidden="1" x14ac:dyDescent="0.2">
      <c r="A200" s="384">
        <f t="shared" si="63"/>
        <v>0</v>
      </c>
      <c r="B200" s="385"/>
      <c r="C200" s="374"/>
      <c r="D200" s="438"/>
      <c r="E200" s="352"/>
      <c r="F200" s="353"/>
      <c r="G200" s="353"/>
      <c r="H200" s="353"/>
      <c r="I200" s="353"/>
      <c r="J200" s="394">
        <f t="shared" si="50"/>
        <v>0</v>
      </c>
      <c r="K200" s="374"/>
      <c r="L200" s="374"/>
      <c r="M200" s="354"/>
      <c r="N200" s="355"/>
      <c r="O200" s="355"/>
      <c r="P200" s="355"/>
      <c r="Q200" s="355"/>
      <c r="R200" s="355"/>
      <c r="S200" s="356"/>
      <c r="T200" s="357"/>
      <c r="U200" s="338">
        <f t="shared" si="64"/>
        <v>0</v>
      </c>
      <c r="V200" s="374"/>
      <c r="W200" s="399">
        <f t="shared" si="65"/>
        <v>0</v>
      </c>
      <c r="X200" s="400">
        <f t="shared" si="66"/>
        <v>0</v>
      </c>
      <c r="Y200" s="400">
        <f t="shared" si="67"/>
        <v>0</v>
      </c>
      <c r="Z200" s="400">
        <f t="shared" si="68"/>
        <v>0</v>
      </c>
      <c r="AA200" s="400">
        <f t="shared" si="69"/>
        <v>0</v>
      </c>
      <c r="AB200" s="400">
        <f t="shared" si="70"/>
        <v>0</v>
      </c>
      <c r="AC200" s="400">
        <f t="shared" si="71"/>
        <v>0</v>
      </c>
      <c r="AD200" s="534">
        <f t="shared" si="72"/>
        <v>0</v>
      </c>
      <c r="AE200" s="386"/>
      <c r="AF200" s="405">
        <f t="shared" si="73"/>
        <v>0</v>
      </c>
      <c r="AG200" s="374"/>
      <c r="AH200" s="544"/>
    </row>
    <row r="201" spans="1:34" s="346" customFormat="1" hidden="1" x14ac:dyDescent="0.2">
      <c r="A201" s="384">
        <f t="shared" si="63"/>
        <v>0</v>
      </c>
      <c r="B201" s="385"/>
      <c r="C201" s="374"/>
      <c r="D201" s="438"/>
      <c r="E201" s="352"/>
      <c r="F201" s="353"/>
      <c r="G201" s="353"/>
      <c r="H201" s="353"/>
      <c r="I201" s="353"/>
      <c r="J201" s="394">
        <f t="shared" si="50"/>
        <v>0</v>
      </c>
      <c r="K201" s="374"/>
      <c r="L201" s="374"/>
      <c r="M201" s="354"/>
      <c r="N201" s="355"/>
      <c r="O201" s="355"/>
      <c r="P201" s="355"/>
      <c r="Q201" s="355"/>
      <c r="R201" s="355"/>
      <c r="S201" s="356"/>
      <c r="T201" s="357"/>
      <c r="U201" s="338">
        <f t="shared" si="64"/>
        <v>0</v>
      </c>
      <c r="V201" s="374"/>
      <c r="W201" s="399">
        <f t="shared" si="65"/>
        <v>0</v>
      </c>
      <c r="X201" s="400">
        <f t="shared" si="66"/>
        <v>0</v>
      </c>
      <c r="Y201" s="400">
        <f t="shared" si="67"/>
        <v>0</v>
      </c>
      <c r="Z201" s="400">
        <f t="shared" si="68"/>
        <v>0</v>
      </c>
      <c r="AA201" s="400">
        <f t="shared" si="69"/>
        <v>0</v>
      </c>
      <c r="AB201" s="400">
        <f t="shared" si="70"/>
        <v>0</v>
      </c>
      <c r="AC201" s="400">
        <f t="shared" si="71"/>
        <v>0</v>
      </c>
      <c r="AD201" s="534">
        <f t="shared" si="72"/>
        <v>0</v>
      </c>
      <c r="AE201" s="386"/>
      <c r="AF201" s="405">
        <f t="shared" si="73"/>
        <v>0</v>
      </c>
      <c r="AG201" s="374"/>
      <c r="AH201" s="544"/>
    </row>
    <row r="202" spans="1:34" s="346" customFormat="1" hidden="1" x14ac:dyDescent="0.2">
      <c r="A202" s="384">
        <f t="shared" si="63"/>
        <v>0</v>
      </c>
      <c r="B202" s="385"/>
      <c r="C202" s="374"/>
      <c r="D202" s="438"/>
      <c r="E202" s="352"/>
      <c r="F202" s="353"/>
      <c r="G202" s="353"/>
      <c r="H202" s="353"/>
      <c r="I202" s="353"/>
      <c r="J202" s="394">
        <f t="shared" si="50"/>
        <v>0</v>
      </c>
      <c r="K202" s="374"/>
      <c r="L202" s="374"/>
      <c r="M202" s="354"/>
      <c r="N202" s="355"/>
      <c r="O202" s="355"/>
      <c r="P202" s="355"/>
      <c r="Q202" s="355"/>
      <c r="R202" s="355"/>
      <c r="S202" s="356"/>
      <c r="T202" s="357"/>
      <c r="U202" s="338">
        <f t="shared" si="64"/>
        <v>0</v>
      </c>
      <c r="V202" s="374"/>
      <c r="W202" s="399">
        <f t="shared" si="65"/>
        <v>0</v>
      </c>
      <c r="X202" s="400">
        <f t="shared" si="66"/>
        <v>0</v>
      </c>
      <c r="Y202" s="400">
        <f t="shared" si="67"/>
        <v>0</v>
      </c>
      <c r="Z202" s="400">
        <f t="shared" si="68"/>
        <v>0</v>
      </c>
      <c r="AA202" s="400">
        <f t="shared" si="69"/>
        <v>0</v>
      </c>
      <c r="AB202" s="400">
        <f t="shared" si="70"/>
        <v>0</v>
      </c>
      <c r="AC202" s="400">
        <f t="shared" si="71"/>
        <v>0</v>
      </c>
      <c r="AD202" s="534">
        <f t="shared" si="72"/>
        <v>0</v>
      </c>
      <c r="AE202" s="386"/>
      <c r="AF202" s="405">
        <f t="shared" si="73"/>
        <v>0</v>
      </c>
      <c r="AG202" s="374"/>
      <c r="AH202" s="544"/>
    </row>
    <row r="203" spans="1:34" s="346" customFormat="1" hidden="1" x14ac:dyDescent="0.2">
      <c r="A203" s="384">
        <f t="shared" si="63"/>
        <v>0</v>
      </c>
      <c r="B203" s="385"/>
      <c r="C203" s="374"/>
      <c r="D203" s="438"/>
      <c r="E203" s="352"/>
      <c r="F203" s="353"/>
      <c r="G203" s="353"/>
      <c r="H203" s="353"/>
      <c r="I203" s="353"/>
      <c r="J203" s="394">
        <f t="shared" si="50"/>
        <v>0</v>
      </c>
      <c r="K203" s="374"/>
      <c r="L203" s="374"/>
      <c r="M203" s="354"/>
      <c r="N203" s="355"/>
      <c r="O203" s="355"/>
      <c r="P203" s="355"/>
      <c r="Q203" s="355"/>
      <c r="R203" s="355"/>
      <c r="S203" s="356"/>
      <c r="T203" s="357"/>
      <c r="U203" s="338">
        <f t="shared" si="64"/>
        <v>0</v>
      </c>
      <c r="V203" s="374"/>
      <c r="W203" s="399">
        <f t="shared" si="65"/>
        <v>0</v>
      </c>
      <c r="X203" s="400">
        <f t="shared" si="66"/>
        <v>0</v>
      </c>
      <c r="Y203" s="400">
        <f t="shared" si="67"/>
        <v>0</v>
      </c>
      <c r="Z203" s="400">
        <f t="shared" si="68"/>
        <v>0</v>
      </c>
      <c r="AA203" s="400">
        <f t="shared" si="69"/>
        <v>0</v>
      </c>
      <c r="AB203" s="400">
        <f t="shared" si="70"/>
        <v>0</v>
      </c>
      <c r="AC203" s="400">
        <f t="shared" si="71"/>
        <v>0</v>
      </c>
      <c r="AD203" s="534">
        <f t="shared" si="72"/>
        <v>0</v>
      </c>
      <c r="AE203" s="386"/>
      <c r="AF203" s="405">
        <f t="shared" si="73"/>
        <v>0</v>
      </c>
      <c r="AG203" s="374"/>
      <c r="AH203" s="544"/>
    </row>
    <row r="204" spans="1:34" s="346" customFormat="1" hidden="1" x14ac:dyDescent="0.2">
      <c r="A204" s="384">
        <f t="shared" si="63"/>
        <v>0</v>
      </c>
      <c r="B204" s="385"/>
      <c r="C204" s="374"/>
      <c r="D204" s="438"/>
      <c r="E204" s="352"/>
      <c r="F204" s="353"/>
      <c r="G204" s="353"/>
      <c r="H204" s="353"/>
      <c r="I204" s="353"/>
      <c r="J204" s="394">
        <f t="shared" si="50"/>
        <v>0</v>
      </c>
      <c r="K204" s="374"/>
      <c r="L204" s="374"/>
      <c r="M204" s="354"/>
      <c r="N204" s="355"/>
      <c r="O204" s="355"/>
      <c r="P204" s="355"/>
      <c r="Q204" s="355"/>
      <c r="R204" s="355"/>
      <c r="S204" s="356"/>
      <c r="T204" s="357"/>
      <c r="U204" s="338">
        <f t="shared" si="64"/>
        <v>0</v>
      </c>
      <c r="V204" s="374"/>
      <c r="W204" s="399">
        <f t="shared" si="65"/>
        <v>0</v>
      </c>
      <c r="X204" s="400">
        <f t="shared" si="66"/>
        <v>0</v>
      </c>
      <c r="Y204" s="400">
        <f t="shared" si="67"/>
        <v>0</v>
      </c>
      <c r="Z204" s="400">
        <f t="shared" si="68"/>
        <v>0</v>
      </c>
      <c r="AA204" s="400">
        <f t="shared" si="69"/>
        <v>0</v>
      </c>
      <c r="AB204" s="400">
        <f t="shared" si="70"/>
        <v>0</v>
      </c>
      <c r="AC204" s="400">
        <f t="shared" si="71"/>
        <v>0</v>
      </c>
      <c r="AD204" s="534">
        <f t="shared" si="72"/>
        <v>0</v>
      </c>
      <c r="AE204" s="386"/>
      <c r="AF204" s="405">
        <f t="shared" si="73"/>
        <v>0</v>
      </c>
      <c r="AG204" s="374"/>
      <c r="AH204" s="544"/>
    </row>
    <row r="205" spans="1:34" s="346" customFormat="1" hidden="1" x14ac:dyDescent="0.2">
      <c r="A205" s="384">
        <f t="shared" si="63"/>
        <v>0</v>
      </c>
      <c r="B205" s="385"/>
      <c r="C205" s="374"/>
      <c r="D205" s="438"/>
      <c r="E205" s="352"/>
      <c r="F205" s="353"/>
      <c r="G205" s="353"/>
      <c r="H205" s="353"/>
      <c r="I205" s="353"/>
      <c r="J205" s="394">
        <f t="shared" si="50"/>
        <v>0</v>
      </c>
      <c r="K205" s="374"/>
      <c r="L205" s="374"/>
      <c r="M205" s="354"/>
      <c r="N205" s="355"/>
      <c r="O205" s="355"/>
      <c r="P205" s="355"/>
      <c r="Q205" s="355"/>
      <c r="R205" s="355"/>
      <c r="S205" s="356"/>
      <c r="T205" s="357"/>
      <c r="U205" s="338">
        <f t="shared" si="64"/>
        <v>0</v>
      </c>
      <c r="V205" s="374"/>
      <c r="W205" s="399">
        <f t="shared" si="65"/>
        <v>0</v>
      </c>
      <c r="X205" s="400">
        <f t="shared" si="66"/>
        <v>0</v>
      </c>
      <c r="Y205" s="400">
        <f t="shared" si="67"/>
        <v>0</v>
      </c>
      <c r="Z205" s="400">
        <f t="shared" si="68"/>
        <v>0</v>
      </c>
      <c r="AA205" s="400">
        <f t="shared" si="69"/>
        <v>0</v>
      </c>
      <c r="AB205" s="400">
        <f t="shared" si="70"/>
        <v>0</v>
      </c>
      <c r="AC205" s="400">
        <f t="shared" si="71"/>
        <v>0</v>
      </c>
      <c r="AD205" s="534">
        <f t="shared" si="72"/>
        <v>0</v>
      </c>
      <c r="AE205" s="386"/>
      <c r="AF205" s="405">
        <f t="shared" si="73"/>
        <v>0</v>
      </c>
      <c r="AG205" s="374"/>
      <c r="AH205" s="544"/>
    </row>
    <row r="206" spans="1:34" s="346" customFormat="1" hidden="1" x14ac:dyDescent="0.2">
      <c r="A206" s="384">
        <f t="shared" si="63"/>
        <v>0</v>
      </c>
      <c r="B206" s="385"/>
      <c r="C206" s="374"/>
      <c r="D206" s="438"/>
      <c r="E206" s="352"/>
      <c r="F206" s="353"/>
      <c r="G206" s="353"/>
      <c r="H206" s="353"/>
      <c r="I206" s="353"/>
      <c r="J206" s="394">
        <f t="shared" si="50"/>
        <v>0</v>
      </c>
      <c r="K206" s="374"/>
      <c r="L206" s="374"/>
      <c r="M206" s="354"/>
      <c r="N206" s="355"/>
      <c r="O206" s="355"/>
      <c r="P206" s="355"/>
      <c r="Q206" s="355"/>
      <c r="R206" s="355"/>
      <c r="S206" s="356"/>
      <c r="T206" s="357"/>
      <c r="U206" s="338">
        <f t="shared" si="64"/>
        <v>0</v>
      </c>
      <c r="V206" s="374"/>
      <c r="W206" s="399">
        <f t="shared" si="65"/>
        <v>0</v>
      </c>
      <c r="X206" s="400">
        <f t="shared" si="66"/>
        <v>0</v>
      </c>
      <c r="Y206" s="400">
        <f t="shared" si="67"/>
        <v>0</v>
      </c>
      <c r="Z206" s="400">
        <f t="shared" si="68"/>
        <v>0</v>
      </c>
      <c r="AA206" s="400">
        <f t="shared" si="69"/>
        <v>0</v>
      </c>
      <c r="AB206" s="400">
        <f t="shared" si="70"/>
        <v>0</v>
      </c>
      <c r="AC206" s="400">
        <f t="shared" si="71"/>
        <v>0</v>
      </c>
      <c r="AD206" s="534">
        <f t="shared" si="72"/>
        <v>0</v>
      </c>
      <c r="AE206" s="386"/>
      <c r="AF206" s="405">
        <f t="shared" si="73"/>
        <v>0</v>
      </c>
      <c r="AG206" s="374"/>
      <c r="AH206" s="544"/>
    </row>
    <row r="207" spans="1:34" s="346" customFormat="1" hidden="1" x14ac:dyDescent="0.2">
      <c r="A207" s="384">
        <f t="shared" si="63"/>
        <v>0</v>
      </c>
      <c r="B207" s="385"/>
      <c r="C207" s="374"/>
      <c r="D207" s="438"/>
      <c r="E207" s="352"/>
      <c r="F207" s="353"/>
      <c r="G207" s="353"/>
      <c r="H207" s="353"/>
      <c r="I207" s="353"/>
      <c r="J207" s="394">
        <f t="shared" si="50"/>
        <v>0</v>
      </c>
      <c r="K207" s="374"/>
      <c r="L207" s="374"/>
      <c r="M207" s="354"/>
      <c r="N207" s="355"/>
      <c r="O207" s="355"/>
      <c r="P207" s="355"/>
      <c r="Q207" s="355"/>
      <c r="R207" s="355"/>
      <c r="S207" s="356"/>
      <c r="T207" s="357"/>
      <c r="U207" s="338">
        <f t="shared" si="64"/>
        <v>0</v>
      </c>
      <c r="V207" s="374"/>
      <c r="W207" s="399">
        <f t="shared" si="65"/>
        <v>0</v>
      </c>
      <c r="X207" s="400">
        <f t="shared" si="66"/>
        <v>0</v>
      </c>
      <c r="Y207" s="400">
        <f t="shared" si="67"/>
        <v>0</v>
      </c>
      <c r="Z207" s="400">
        <f t="shared" si="68"/>
        <v>0</v>
      </c>
      <c r="AA207" s="400">
        <f t="shared" si="69"/>
        <v>0</v>
      </c>
      <c r="AB207" s="400">
        <f t="shared" si="70"/>
        <v>0</v>
      </c>
      <c r="AC207" s="400">
        <f t="shared" si="71"/>
        <v>0</v>
      </c>
      <c r="AD207" s="534">
        <f t="shared" si="72"/>
        <v>0</v>
      </c>
      <c r="AE207" s="386"/>
      <c r="AF207" s="405">
        <f t="shared" si="73"/>
        <v>0</v>
      </c>
      <c r="AG207" s="374"/>
      <c r="AH207" s="544"/>
    </row>
    <row r="208" spans="1:34" s="346" customFormat="1" hidden="1" x14ac:dyDescent="0.2">
      <c r="A208" s="384">
        <f t="shared" si="63"/>
        <v>0</v>
      </c>
      <c r="B208" s="385"/>
      <c r="C208" s="374"/>
      <c r="D208" s="438"/>
      <c r="E208" s="352"/>
      <c r="F208" s="353"/>
      <c r="G208" s="353"/>
      <c r="H208" s="353"/>
      <c r="I208" s="353"/>
      <c r="J208" s="394">
        <f t="shared" si="50"/>
        <v>0</v>
      </c>
      <c r="K208" s="374"/>
      <c r="L208" s="374"/>
      <c r="M208" s="354"/>
      <c r="N208" s="355"/>
      <c r="O208" s="355"/>
      <c r="P208" s="355"/>
      <c r="Q208" s="355"/>
      <c r="R208" s="355"/>
      <c r="S208" s="356"/>
      <c r="T208" s="357"/>
      <c r="U208" s="338">
        <f t="shared" si="64"/>
        <v>0</v>
      </c>
      <c r="V208" s="374"/>
      <c r="W208" s="399">
        <f t="shared" si="65"/>
        <v>0</v>
      </c>
      <c r="X208" s="400">
        <f t="shared" si="66"/>
        <v>0</v>
      </c>
      <c r="Y208" s="400">
        <f t="shared" si="67"/>
        <v>0</v>
      </c>
      <c r="Z208" s="400">
        <f t="shared" si="68"/>
        <v>0</v>
      </c>
      <c r="AA208" s="400">
        <f t="shared" si="69"/>
        <v>0</v>
      </c>
      <c r="AB208" s="400">
        <f t="shared" si="70"/>
        <v>0</v>
      </c>
      <c r="AC208" s="400">
        <f t="shared" si="71"/>
        <v>0</v>
      </c>
      <c r="AD208" s="534">
        <f t="shared" si="72"/>
        <v>0</v>
      </c>
      <c r="AE208" s="386"/>
      <c r="AF208" s="405">
        <f t="shared" si="73"/>
        <v>0</v>
      </c>
      <c r="AG208" s="374"/>
      <c r="AH208" s="544"/>
    </row>
    <row r="209" spans="1:34" s="346" customFormat="1" hidden="1" x14ac:dyDescent="0.2">
      <c r="A209" s="384">
        <f t="shared" si="63"/>
        <v>0</v>
      </c>
      <c r="B209" s="385"/>
      <c r="C209" s="374"/>
      <c r="D209" s="438"/>
      <c r="E209" s="352"/>
      <c r="F209" s="353"/>
      <c r="G209" s="353"/>
      <c r="H209" s="353"/>
      <c r="I209" s="353"/>
      <c r="J209" s="394">
        <f t="shared" si="50"/>
        <v>0</v>
      </c>
      <c r="K209" s="374"/>
      <c r="L209" s="374"/>
      <c r="M209" s="354"/>
      <c r="N209" s="355"/>
      <c r="O209" s="355"/>
      <c r="P209" s="355"/>
      <c r="Q209" s="355"/>
      <c r="R209" s="355"/>
      <c r="S209" s="356"/>
      <c r="T209" s="357"/>
      <c r="U209" s="338">
        <f t="shared" si="64"/>
        <v>0</v>
      </c>
      <c r="V209" s="374"/>
      <c r="W209" s="399">
        <f t="shared" si="65"/>
        <v>0</v>
      </c>
      <c r="X209" s="400">
        <f t="shared" si="66"/>
        <v>0</v>
      </c>
      <c r="Y209" s="400">
        <f t="shared" si="67"/>
        <v>0</v>
      </c>
      <c r="Z209" s="400">
        <f t="shared" si="68"/>
        <v>0</v>
      </c>
      <c r="AA209" s="400">
        <f t="shared" si="69"/>
        <v>0</v>
      </c>
      <c r="AB209" s="400">
        <f t="shared" si="70"/>
        <v>0</v>
      </c>
      <c r="AC209" s="400">
        <f t="shared" si="71"/>
        <v>0</v>
      </c>
      <c r="AD209" s="534">
        <f t="shared" si="72"/>
        <v>0</v>
      </c>
      <c r="AE209" s="386"/>
      <c r="AF209" s="405">
        <f t="shared" si="73"/>
        <v>0</v>
      </c>
      <c r="AG209" s="374"/>
      <c r="AH209" s="544"/>
    </row>
    <row r="210" spans="1:34" s="346" customFormat="1" hidden="1" x14ac:dyDescent="0.2">
      <c r="A210" s="384">
        <f t="shared" si="63"/>
        <v>0</v>
      </c>
      <c r="B210" s="385"/>
      <c r="C210" s="374"/>
      <c r="D210" s="438"/>
      <c r="E210" s="352"/>
      <c r="F210" s="353"/>
      <c r="G210" s="353"/>
      <c r="H210" s="353"/>
      <c r="I210" s="353"/>
      <c r="J210" s="394">
        <f t="shared" si="50"/>
        <v>0</v>
      </c>
      <c r="K210" s="374"/>
      <c r="L210" s="374"/>
      <c r="M210" s="354"/>
      <c r="N210" s="355"/>
      <c r="O210" s="355"/>
      <c r="P210" s="355"/>
      <c r="Q210" s="355"/>
      <c r="R210" s="355"/>
      <c r="S210" s="356"/>
      <c r="T210" s="357"/>
      <c r="U210" s="338">
        <f t="shared" si="64"/>
        <v>0</v>
      </c>
      <c r="V210" s="374"/>
      <c r="W210" s="399">
        <f t="shared" si="65"/>
        <v>0</v>
      </c>
      <c r="X210" s="400">
        <f t="shared" si="66"/>
        <v>0</v>
      </c>
      <c r="Y210" s="400">
        <f t="shared" si="67"/>
        <v>0</v>
      </c>
      <c r="Z210" s="400">
        <f t="shared" si="68"/>
        <v>0</v>
      </c>
      <c r="AA210" s="400">
        <f t="shared" si="69"/>
        <v>0</v>
      </c>
      <c r="AB210" s="400">
        <f t="shared" si="70"/>
        <v>0</v>
      </c>
      <c r="AC210" s="400">
        <f t="shared" si="71"/>
        <v>0</v>
      </c>
      <c r="AD210" s="534">
        <f t="shared" si="72"/>
        <v>0</v>
      </c>
      <c r="AE210" s="386"/>
      <c r="AF210" s="405">
        <f t="shared" si="73"/>
        <v>0</v>
      </c>
      <c r="AG210" s="374"/>
      <c r="AH210" s="544"/>
    </row>
    <row r="211" spans="1:34" s="346" customFormat="1" hidden="1" x14ac:dyDescent="0.2">
      <c r="A211" s="384">
        <f t="shared" si="63"/>
        <v>0</v>
      </c>
      <c r="B211" s="385"/>
      <c r="C211" s="374"/>
      <c r="D211" s="438"/>
      <c r="E211" s="352"/>
      <c r="F211" s="353"/>
      <c r="G211" s="353"/>
      <c r="H211" s="353"/>
      <c r="I211" s="353"/>
      <c r="J211" s="394">
        <f t="shared" si="50"/>
        <v>0</v>
      </c>
      <c r="K211" s="374"/>
      <c r="L211" s="374"/>
      <c r="M211" s="354"/>
      <c r="N211" s="355"/>
      <c r="O211" s="355"/>
      <c r="P211" s="355"/>
      <c r="Q211" s="355"/>
      <c r="R211" s="355"/>
      <c r="S211" s="356"/>
      <c r="T211" s="357"/>
      <c r="U211" s="338">
        <f t="shared" si="64"/>
        <v>0</v>
      </c>
      <c r="V211" s="374"/>
      <c r="W211" s="399">
        <f t="shared" si="65"/>
        <v>0</v>
      </c>
      <c r="X211" s="400">
        <f t="shared" si="66"/>
        <v>0</v>
      </c>
      <c r="Y211" s="400">
        <f t="shared" si="67"/>
        <v>0</v>
      </c>
      <c r="Z211" s="400">
        <f t="shared" si="68"/>
        <v>0</v>
      </c>
      <c r="AA211" s="400">
        <f t="shared" si="69"/>
        <v>0</v>
      </c>
      <c r="AB211" s="400">
        <f t="shared" si="70"/>
        <v>0</v>
      </c>
      <c r="AC211" s="400">
        <f t="shared" si="71"/>
        <v>0</v>
      </c>
      <c r="AD211" s="534">
        <f t="shared" si="72"/>
        <v>0</v>
      </c>
      <c r="AE211" s="386"/>
      <c r="AF211" s="405">
        <f t="shared" si="73"/>
        <v>0</v>
      </c>
      <c r="AG211" s="374"/>
      <c r="AH211" s="544"/>
    </row>
    <row r="212" spans="1:34" s="346" customFormat="1" hidden="1" x14ac:dyDescent="0.2">
      <c r="A212" s="384">
        <f t="shared" si="63"/>
        <v>0</v>
      </c>
      <c r="B212" s="385"/>
      <c r="C212" s="374"/>
      <c r="D212" s="438"/>
      <c r="E212" s="352"/>
      <c r="F212" s="353"/>
      <c r="G212" s="353"/>
      <c r="H212" s="353"/>
      <c r="I212" s="353"/>
      <c r="J212" s="394">
        <f t="shared" si="50"/>
        <v>0</v>
      </c>
      <c r="K212" s="374"/>
      <c r="L212" s="374"/>
      <c r="M212" s="354"/>
      <c r="N212" s="355"/>
      <c r="O212" s="355"/>
      <c r="P212" s="355"/>
      <c r="Q212" s="355"/>
      <c r="R212" s="355"/>
      <c r="S212" s="356"/>
      <c r="T212" s="357"/>
      <c r="U212" s="338">
        <f t="shared" si="64"/>
        <v>0</v>
      </c>
      <c r="V212" s="374"/>
      <c r="W212" s="399">
        <f t="shared" si="65"/>
        <v>0</v>
      </c>
      <c r="X212" s="400">
        <f t="shared" si="66"/>
        <v>0</v>
      </c>
      <c r="Y212" s="400">
        <f t="shared" si="67"/>
        <v>0</v>
      </c>
      <c r="Z212" s="400">
        <f t="shared" si="68"/>
        <v>0</v>
      </c>
      <c r="AA212" s="400">
        <f t="shared" si="69"/>
        <v>0</v>
      </c>
      <c r="AB212" s="400">
        <f t="shared" si="70"/>
        <v>0</v>
      </c>
      <c r="AC212" s="400">
        <f t="shared" si="71"/>
        <v>0</v>
      </c>
      <c r="AD212" s="534">
        <f t="shared" si="72"/>
        <v>0</v>
      </c>
      <c r="AE212" s="386"/>
      <c r="AF212" s="405">
        <f t="shared" si="73"/>
        <v>0</v>
      </c>
      <c r="AG212" s="374"/>
      <c r="AH212" s="544"/>
    </row>
    <row r="213" spans="1:34" s="346" customFormat="1" hidden="1" x14ac:dyDescent="0.2">
      <c r="A213" s="384">
        <f t="shared" si="63"/>
        <v>0</v>
      </c>
      <c r="B213" s="385"/>
      <c r="C213" s="374"/>
      <c r="D213" s="438"/>
      <c r="E213" s="352"/>
      <c r="F213" s="353"/>
      <c r="G213" s="353"/>
      <c r="H213" s="353"/>
      <c r="I213" s="353"/>
      <c r="J213" s="394">
        <f t="shared" si="50"/>
        <v>0</v>
      </c>
      <c r="K213" s="374"/>
      <c r="L213" s="374"/>
      <c r="M213" s="354"/>
      <c r="N213" s="355"/>
      <c r="O213" s="355"/>
      <c r="P213" s="355"/>
      <c r="Q213" s="355"/>
      <c r="R213" s="355"/>
      <c r="S213" s="356"/>
      <c r="T213" s="357"/>
      <c r="U213" s="338">
        <f t="shared" si="64"/>
        <v>0</v>
      </c>
      <c r="V213" s="374"/>
      <c r="W213" s="399">
        <f t="shared" si="65"/>
        <v>0</v>
      </c>
      <c r="X213" s="400">
        <f t="shared" si="66"/>
        <v>0</v>
      </c>
      <c r="Y213" s="400">
        <f t="shared" si="67"/>
        <v>0</v>
      </c>
      <c r="Z213" s="400">
        <f t="shared" si="68"/>
        <v>0</v>
      </c>
      <c r="AA213" s="400">
        <f t="shared" si="69"/>
        <v>0</v>
      </c>
      <c r="AB213" s="400">
        <f t="shared" si="70"/>
        <v>0</v>
      </c>
      <c r="AC213" s="400">
        <f t="shared" si="71"/>
        <v>0</v>
      </c>
      <c r="AD213" s="534">
        <f t="shared" si="72"/>
        <v>0</v>
      </c>
      <c r="AE213" s="386"/>
      <c r="AF213" s="405">
        <f t="shared" si="73"/>
        <v>0</v>
      </c>
      <c r="AG213" s="374"/>
      <c r="AH213" s="544"/>
    </row>
    <row r="214" spans="1:34" s="346" customFormat="1" hidden="1" x14ac:dyDescent="0.2">
      <c r="A214" s="384">
        <f t="shared" si="63"/>
        <v>0</v>
      </c>
      <c r="B214" s="385"/>
      <c r="C214" s="374"/>
      <c r="D214" s="438"/>
      <c r="E214" s="352"/>
      <c r="F214" s="353"/>
      <c r="G214" s="353"/>
      <c r="H214" s="353"/>
      <c r="I214" s="353"/>
      <c r="J214" s="394">
        <f t="shared" si="50"/>
        <v>0</v>
      </c>
      <c r="K214" s="374"/>
      <c r="L214" s="374"/>
      <c r="M214" s="354"/>
      <c r="N214" s="355"/>
      <c r="O214" s="355"/>
      <c r="P214" s="355"/>
      <c r="Q214" s="355"/>
      <c r="R214" s="355"/>
      <c r="S214" s="356"/>
      <c r="T214" s="357"/>
      <c r="U214" s="338">
        <f t="shared" si="64"/>
        <v>0</v>
      </c>
      <c r="V214" s="374"/>
      <c r="W214" s="399">
        <f t="shared" si="65"/>
        <v>0</v>
      </c>
      <c r="X214" s="400">
        <f t="shared" si="66"/>
        <v>0</v>
      </c>
      <c r="Y214" s="400">
        <f t="shared" si="67"/>
        <v>0</v>
      </c>
      <c r="Z214" s="400">
        <f t="shared" si="68"/>
        <v>0</v>
      </c>
      <c r="AA214" s="400">
        <f t="shared" si="69"/>
        <v>0</v>
      </c>
      <c r="AB214" s="400">
        <f t="shared" si="70"/>
        <v>0</v>
      </c>
      <c r="AC214" s="400">
        <f t="shared" si="71"/>
        <v>0</v>
      </c>
      <c r="AD214" s="534">
        <f t="shared" si="72"/>
        <v>0</v>
      </c>
      <c r="AE214" s="386"/>
      <c r="AF214" s="405">
        <f t="shared" si="73"/>
        <v>0</v>
      </c>
      <c r="AG214" s="374"/>
      <c r="AH214" s="544"/>
    </row>
    <row r="215" spans="1:34" s="346" customFormat="1" hidden="1" x14ac:dyDescent="0.2">
      <c r="A215" s="384">
        <f t="shared" si="63"/>
        <v>0</v>
      </c>
      <c r="B215" s="385"/>
      <c r="C215" s="374"/>
      <c r="D215" s="438"/>
      <c r="E215" s="352"/>
      <c r="F215" s="353"/>
      <c r="G215" s="353"/>
      <c r="H215" s="353"/>
      <c r="I215" s="353"/>
      <c r="J215" s="394">
        <f t="shared" si="50"/>
        <v>0</v>
      </c>
      <c r="K215" s="374"/>
      <c r="L215" s="374"/>
      <c r="M215" s="354"/>
      <c r="N215" s="355"/>
      <c r="O215" s="355"/>
      <c r="P215" s="355"/>
      <c r="Q215" s="355"/>
      <c r="R215" s="355"/>
      <c r="S215" s="356"/>
      <c r="T215" s="357"/>
      <c r="U215" s="338">
        <f t="shared" si="64"/>
        <v>0</v>
      </c>
      <c r="V215" s="374"/>
      <c r="W215" s="399">
        <f t="shared" si="65"/>
        <v>0</v>
      </c>
      <c r="X215" s="400">
        <f t="shared" si="66"/>
        <v>0</v>
      </c>
      <c r="Y215" s="400">
        <f t="shared" si="67"/>
        <v>0</v>
      </c>
      <c r="Z215" s="400">
        <f t="shared" si="68"/>
        <v>0</v>
      </c>
      <c r="AA215" s="400">
        <f t="shared" si="69"/>
        <v>0</v>
      </c>
      <c r="AB215" s="400">
        <f t="shared" si="70"/>
        <v>0</v>
      </c>
      <c r="AC215" s="400">
        <f t="shared" si="71"/>
        <v>0</v>
      </c>
      <c r="AD215" s="534">
        <f t="shared" si="72"/>
        <v>0</v>
      </c>
      <c r="AE215" s="386"/>
      <c r="AF215" s="405">
        <f t="shared" si="73"/>
        <v>0</v>
      </c>
      <c r="AG215" s="374"/>
      <c r="AH215" s="544"/>
    </row>
    <row r="216" spans="1:34" s="346" customFormat="1" hidden="1" x14ac:dyDescent="0.2">
      <c r="A216" s="384">
        <f t="shared" si="63"/>
        <v>0</v>
      </c>
      <c r="B216" s="385"/>
      <c r="C216" s="374"/>
      <c r="D216" s="438"/>
      <c r="E216" s="352"/>
      <c r="F216" s="353"/>
      <c r="G216" s="353"/>
      <c r="H216" s="353"/>
      <c r="I216" s="353"/>
      <c r="J216" s="394">
        <f t="shared" si="50"/>
        <v>0</v>
      </c>
      <c r="K216" s="374"/>
      <c r="L216" s="374"/>
      <c r="M216" s="354"/>
      <c r="N216" s="355"/>
      <c r="O216" s="355"/>
      <c r="P216" s="355"/>
      <c r="Q216" s="355"/>
      <c r="R216" s="355"/>
      <c r="S216" s="356"/>
      <c r="T216" s="357"/>
      <c r="U216" s="338">
        <f t="shared" si="64"/>
        <v>0</v>
      </c>
      <c r="V216" s="374"/>
      <c r="W216" s="399">
        <f t="shared" si="65"/>
        <v>0</v>
      </c>
      <c r="X216" s="400">
        <f t="shared" si="66"/>
        <v>0</v>
      </c>
      <c r="Y216" s="400">
        <f t="shared" si="67"/>
        <v>0</v>
      </c>
      <c r="Z216" s="400">
        <f t="shared" si="68"/>
        <v>0</v>
      </c>
      <c r="AA216" s="400">
        <f t="shared" si="69"/>
        <v>0</v>
      </c>
      <c r="AB216" s="400">
        <f t="shared" si="70"/>
        <v>0</v>
      </c>
      <c r="AC216" s="400">
        <f t="shared" si="71"/>
        <v>0</v>
      </c>
      <c r="AD216" s="534">
        <f t="shared" si="72"/>
        <v>0</v>
      </c>
      <c r="AE216" s="386"/>
      <c r="AF216" s="405">
        <f t="shared" si="73"/>
        <v>0</v>
      </c>
      <c r="AG216" s="374"/>
      <c r="AH216" s="544"/>
    </row>
    <row r="217" spans="1:34" s="346" customFormat="1" hidden="1" x14ac:dyDescent="0.2">
      <c r="A217" s="384">
        <f t="shared" si="63"/>
        <v>0</v>
      </c>
      <c r="B217" s="385"/>
      <c r="C217" s="374"/>
      <c r="D217" s="438"/>
      <c r="E217" s="352"/>
      <c r="F217" s="353"/>
      <c r="G217" s="353"/>
      <c r="H217" s="353"/>
      <c r="I217" s="353"/>
      <c r="J217" s="394">
        <f t="shared" si="50"/>
        <v>0</v>
      </c>
      <c r="K217" s="374"/>
      <c r="L217" s="374"/>
      <c r="M217" s="354"/>
      <c r="N217" s="355"/>
      <c r="O217" s="355"/>
      <c r="P217" s="355"/>
      <c r="Q217" s="355"/>
      <c r="R217" s="355"/>
      <c r="S217" s="356"/>
      <c r="T217" s="357"/>
      <c r="U217" s="338">
        <f t="shared" si="64"/>
        <v>0</v>
      </c>
      <c r="V217" s="374"/>
      <c r="W217" s="399">
        <f t="shared" si="65"/>
        <v>0</v>
      </c>
      <c r="X217" s="400">
        <f t="shared" si="66"/>
        <v>0</v>
      </c>
      <c r="Y217" s="400">
        <f t="shared" si="67"/>
        <v>0</v>
      </c>
      <c r="Z217" s="400">
        <f t="shared" si="68"/>
        <v>0</v>
      </c>
      <c r="AA217" s="400">
        <f t="shared" si="69"/>
        <v>0</v>
      </c>
      <c r="AB217" s="400">
        <f t="shared" si="70"/>
        <v>0</v>
      </c>
      <c r="AC217" s="400">
        <f t="shared" si="71"/>
        <v>0</v>
      </c>
      <c r="AD217" s="534">
        <f t="shared" si="72"/>
        <v>0</v>
      </c>
      <c r="AE217" s="386"/>
      <c r="AF217" s="405">
        <f t="shared" si="73"/>
        <v>0</v>
      </c>
      <c r="AG217" s="374"/>
      <c r="AH217" s="544"/>
    </row>
    <row r="218" spans="1:34" s="346" customFormat="1" hidden="1" x14ac:dyDescent="0.2">
      <c r="A218" s="384">
        <f t="shared" si="63"/>
        <v>0</v>
      </c>
      <c r="B218" s="385"/>
      <c r="C218" s="374"/>
      <c r="D218" s="438"/>
      <c r="E218" s="352"/>
      <c r="F218" s="353"/>
      <c r="G218" s="353"/>
      <c r="H218" s="353"/>
      <c r="I218" s="353"/>
      <c r="J218" s="394">
        <f t="shared" si="50"/>
        <v>0</v>
      </c>
      <c r="K218" s="374"/>
      <c r="L218" s="374"/>
      <c r="M218" s="354"/>
      <c r="N218" s="355"/>
      <c r="O218" s="355"/>
      <c r="P218" s="355"/>
      <c r="Q218" s="355"/>
      <c r="R218" s="355"/>
      <c r="S218" s="356"/>
      <c r="T218" s="357"/>
      <c r="U218" s="338">
        <f t="shared" si="64"/>
        <v>0</v>
      </c>
      <c r="V218" s="374"/>
      <c r="W218" s="399">
        <f t="shared" si="65"/>
        <v>0</v>
      </c>
      <c r="X218" s="400">
        <f t="shared" si="66"/>
        <v>0</v>
      </c>
      <c r="Y218" s="400">
        <f t="shared" si="67"/>
        <v>0</v>
      </c>
      <c r="Z218" s="400">
        <f t="shared" si="68"/>
        <v>0</v>
      </c>
      <c r="AA218" s="400">
        <f t="shared" si="69"/>
        <v>0</v>
      </c>
      <c r="AB218" s="400">
        <f t="shared" si="70"/>
        <v>0</v>
      </c>
      <c r="AC218" s="400">
        <f t="shared" si="71"/>
        <v>0</v>
      </c>
      <c r="AD218" s="534">
        <f t="shared" si="72"/>
        <v>0</v>
      </c>
      <c r="AE218" s="386"/>
      <c r="AF218" s="405">
        <f t="shared" si="73"/>
        <v>0</v>
      </c>
      <c r="AG218" s="374"/>
      <c r="AH218" s="544"/>
    </row>
    <row r="219" spans="1:34" s="346" customFormat="1" hidden="1" x14ac:dyDescent="0.2">
      <c r="A219" s="384">
        <f t="shared" si="63"/>
        <v>0</v>
      </c>
      <c r="B219" s="385"/>
      <c r="C219" s="374"/>
      <c r="D219" s="438"/>
      <c r="E219" s="352"/>
      <c r="F219" s="353"/>
      <c r="G219" s="353"/>
      <c r="H219" s="353"/>
      <c r="I219" s="353"/>
      <c r="J219" s="394">
        <f t="shared" si="50"/>
        <v>0</v>
      </c>
      <c r="K219" s="374"/>
      <c r="L219" s="374"/>
      <c r="M219" s="354"/>
      <c r="N219" s="355"/>
      <c r="O219" s="355"/>
      <c r="P219" s="355"/>
      <c r="Q219" s="355"/>
      <c r="R219" s="355"/>
      <c r="S219" s="356"/>
      <c r="T219" s="357"/>
      <c r="U219" s="338">
        <f t="shared" si="64"/>
        <v>0</v>
      </c>
      <c r="V219" s="374"/>
      <c r="W219" s="399">
        <f t="shared" si="65"/>
        <v>0</v>
      </c>
      <c r="X219" s="400">
        <f t="shared" si="66"/>
        <v>0</v>
      </c>
      <c r="Y219" s="400">
        <f t="shared" si="67"/>
        <v>0</v>
      </c>
      <c r="Z219" s="400">
        <f t="shared" si="68"/>
        <v>0</v>
      </c>
      <c r="AA219" s="400">
        <f t="shared" si="69"/>
        <v>0</v>
      </c>
      <c r="AB219" s="400">
        <f t="shared" si="70"/>
        <v>0</v>
      </c>
      <c r="AC219" s="400">
        <f t="shared" si="71"/>
        <v>0</v>
      </c>
      <c r="AD219" s="534">
        <f t="shared" si="72"/>
        <v>0</v>
      </c>
      <c r="AE219" s="386"/>
      <c r="AF219" s="405">
        <f t="shared" si="73"/>
        <v>0</v>
      </c>
      <c r="AG219" s="374"/>
      <c r="AH219" s="544"/>
    </row>
    <row r="220" spans="1:34" s="346" customFormat="1" hidden="1" x14ac:dyDescent="0.2">
      <c r="A220" s="384">
        <f t="shared" si="63"/>
        <v>0</v>
      </c>
      <c r="B220" s="385"/>
      <c r="C220" s="374"/>
      <c r="D220" s="438"/>
      <c r="E220" s="352"/>
      <c r="F220" s="353"/>
      <c r="G220" s="353"/>
      <c r="H220" s="353"/>
      <c r="I220" s="353"/>
      <c r="J220" s="394">
        <f t="shared" si="50"/>
        <v>0</v>
      </c>
      <c r="K220" s="374"/>
      <c r="L220" s="374"/>
      <c r="M220" s="354"/>
      <c r="N220" s="355"/>
      <c r="O220" s="355"/>
      <c r="P220" s="355"/>
      <c r="Q220" s="355"/>
      <c r="R220" s="355"/>
      <c r="S220" s="356"/>
      <c r="T220" s="357"/>
      <c r="U220" s="338">
        <f t="shared" si="64"/>
        <v>0</v>
      </c>
      <c r="V220" s="374"/>
      <c r="W220" s="399">
        <f t="shared" si="65"/>
        <v>0</v>
      </c>
      <c r="X220" s="400">
        <f t="shared" si="66"/>
        <v>0</v>
      </c>
      <c r="Y220" s="400">
        <f t="shared" si="67"/>
        <v>0</v>
      </c>
      <c r="Z220" s="400">
        <f t="shared" si="68"/>
        <v>0</v>
      </c>
      <c r="AA220" s="400">
        <f t="shared" si="69"/>
        <v>0</v>
      </c>
      <c r="AB220" s="400">
        <f t="shared" si="70"/>
        <v>0</v>
      </c>
      <c r="AC220" s="400">
        <f t="shared" si="71"/>
        <v>0</v>
      </c>
      <c r="AD220" s="534">
        <f t="shared" si="72"/>
        <v>0</v>
      </c>
      <c r="AE220" s="386"/>
      <c r="AF220" s="405">
        <f t="shared" si="73"/>
        <v>0</v>
      </c>
      <c r="AG220" s="374"/>
      <c r="AH220" s="544"/>
    </row>
    <row r="221" spans="1:34" s="346" customFormat="1" hidden="1" x14ac:dyDescent="0.2">
      <c r="A221" s="384">
        <f t="shared" si="63"/>
        <v>0</v>
      </c>
      <c r="B221" s="385"/>
      <c r="C221" s="374"/>
      <c r="D221" s="438"/>
      <c r="E221" s="352"/>
      <c r="F221" s="353"/>
      <c r="G221" s="353"/>
      <c r="H221" s="353"/>
      <c r="I221" s="353"/>
      <c r="J221" s="394">
        <f t="shared" si="50"/>
        <v>0</v>
      </c>
      <c r="K221" s="374"/>
      <c r="L221" s="374"/>
      <c r="M221" s="354"/>
      <c r="N221" s="355"/>
      <c r="O221" s="355"/>
      <c r="P221" s="355"/>
      <c r="Q221" s="355"/>
      <c r="R221" s="355"/>
      <c r="S221" s="356"/>
      <c r="T221" s="357"/>
      <c r="U221" s="338">
        <f t="shared" si="64"/>
        <v>0</v>
      </c>
      <c r="V221" s="374"/>
      <c r="W221" s="399">
        <f t="shared" si="65"/>
        <v>0</v>
      </c>
      <c r="X221" s="400">
        <f t="shared" si="66"/>
        <v>0</v>
      </c>
      <c r="Y221" s="400">
        <f t="shared" si="67"/>
        <v>0</v>
      </c>
      <c r="Z221" s="400">
        <f t="shared" si="68"/>
        <v>0</v>
      </c>
      <c r="AA221" s="400">
        <f t="shared" si="69"/>
        <v>0</v>
      </c>
      <c r="AB221" s="400">
        <f t="shared" si="70"/>
        <v>0</v>
      </c>
      <c r="AC221" s="400">
        <f t="shared" si="71"/>
        <v>0</v>
      </c>
      <c r="AD221" s="534">
        <f t="shared" si="72"/>
        <v>0</v>
      </c>
      <c r="AE221" s="386"/>
      <c r="AF221" s="405">
        <f t="shared" si="73"/>
        <v>0</v>
      </c>
      <c r="AG221" s="374"/>
      <c r="AH221" s="544"/>
    </row>
    <row r="222" spans="1:34" s="346" customFormat="1" hidden="1" x14ac:dyDescent="0.2">
      <c r="A222" s="384">
        <f t="shared" si="63"/>
        <v>0</v>
      </c>
      <c r="B222" s="385"/>
      <c r="C222" s="374"/>
      <c r="D222" s="438"/>
      <c r="E222" s="352"/>
      <c r="F222" s="353"/>
      <c r="G222" s="353"/>
      <c r="H222" s="353"/>
      <c r="I222" s="353"/>
      <c r="J222" s="394">
        <f t="shared" si="50"/>
        <v>0</v>
      </c>
      <c r="K222" s="374"/>
      <c r="L222" s="374"/>
      <c r="M222" s="354"/>
      <c r="N222" s="355"/>
      <c r="O222" s="355"/>
      <c r="P222" s="355"/>
      <c r="Q222" s="355"/>
      <c r="R222" s="355"/>
      <c r="S222" s="356"/>
      <c r="T222" s="357"/>
      <c r="U222" s="338">
        <f t="shared" si="64"/>
        <v>0</v>
      </c>
      <c r="V222" s="374"/>
      <c r="W222" s="399">
        <f t="shared" si="65"/>
        <v>0</v>
      </c>
      <c r="X222" s="400">
        <f t="shared" si="66"/>
        <v>0</v>
      </c>
      <c r="Y222" s="400">
        <f t="shared" si="67"/>
        <v>0</v>
      </c>
      <c r="Z222" s="400">
        <f t="shared" si="68"/>
        <v>0</v>
      </c>
      <c r="AA222" s="400">
        <f t="shared" si="69"/>
        <v>0</v>
      </c>
      <c r="AB222" s="400">
        <f t="shared" si="70"/>
        <v>0</v>
      </c>
      <c r="AC222" s="400">
        <f t="shared" si="71"/>
        <v>0</v>
      </c>
      <c r="AD222" s="534">
        <f t="shared" si="72"/>
        <v>0</v>
      </c>
      <c r="AE222" s="386"/>
      <c r="AF222" s="405">
        <f t="shared" si="73"/>
        <v>0</v>
      </c>
      <c r="AG222" s="374"/>
      <c r="AH222" s="544"/>
    </row>
    <row r="223" spans="1:34" s="346" customFormat="1" hidden="1" x14ac:dyDescent="0.2">
      <c r="A223" s="384">
        <f t="shared" si="63"/>
        <v>0</v>
      </c>
      <c r="B223" s="385"/>
      <c r="C223" s="374"/>
      <c r="D223" s="438"/>
      <c r="E223" s="352"/>
      <c r="F223" s="353"/>
      <c r="G223" s="353"/>
      <c r="H223" s="353"/>
      <c r="I223" s="353"/>
      <c r="J223" s="394">
        <f t="shared" si="50"/>
        <v>0</v>
      </c>
      <c r="K223" s="374"/>
      <c r="L223" s="374"/>
      <c r="M223" s="354"/>
      <c r="N223" s="355"/>
      <c r="O223" s="355"/>
      <c r="P223" s="355"/>
      <c r="Q223" s="355"/>
      <c r="R223" s="355"/>
      <c r="S223" s="356"/>
      <c r="T223" s="357"/>
      <c r="U223" s="338">
        <f t="shared" si="64"/>
        <v>0</v>
      </c>
      <c r="V223" s="374"/>
      <c r="W223" s="399">
        <f t="shared" si="65"/>
        <v>0</v>
      </c>
      <c r="X223" s="400">
        <f t="shared" si="66"/>
        <v>0</v>
      </c>
      <c r="Y223" s="400">
        <f t="shared" si="67"/>
        <v>0</v>
      </c>
      <c r="Z223" s="400">
        <f t="shared" si="68"/>
        <v>0</v>
      </c>
      <c r="AA223" s="400">
        <f t="shared" si="69"/>
        <v>0</v>
      </c>
      <c r="AB223" s="400">
        <f t="shared" si="70"/>
        <v>0</v>
      </c>
      <c r="AC223" s="400">
        <f t="shared" si="71"/>
        <v>0</v>
      </c>
      <c r="AD223" s="534">
        <f t="shared" si="72"/>
        <v>0</v>
      </c>
      <c r="AE223" s="386"/>
      <c r="AF223" s="405">
        <f t="shared" si="73"/>
        <v>0</v>
      </c>
      <c r="AG223" s="374"/>
      <c r="AH223" s="544"/>
    </row>
    <row r="224" spans="1:34" s="346" customFormat="1" hidden="1" x14ac:dyDescent="0.2">
      <c r="A224" s="384">
        <f t="shared" si="63"/>
        <v>0</v>
      </c>
      <c r="B224" s="385"/>
      <c r="C224" s="374"/>
      <c r="D224" s="438"/>
      <c r="E224" s="352"/>
      <c r="F224" s="353"/>
      <c r="G224" s="353"/>
      <c r="H224" s="353"/>
      <c r="I224" s="353"/>
      <c r="J224" s="394">
        <f t="shared" si="50"/>
        <v>0</v>
      </c>
      <c r="K224" s="374"/>
      <c r="L224" s="374"/>
      <c r="M224" s="354"/>
      <c r="N224" s="355"/>
      <c r="O224" s="355"/>
      <c r="P224" s="355"/>
      <c r="Q224" s="355"/>
      <c r="R224" s="355"/>
      <c r="S224" s="356"/>
      <c r="T224" s="357"/>
      <c r="U224" s="338">
        <f t="shared" si="64"/>
        <v>0</v>
      </c>
      <c r="V224" s="374"/>
      <c r="W224" s="399">
        <f t="shared" si="65"/>
        <v>0</v>
      </c>
      <c r="X224" s="400">
        <f t="shared" si="66"/>
        <v>0</v>
      </c>
      <c r="Y224" s="400">
        <f t="shared" si="67"/>
        <v>0</v>
      </c>
      <c r="Z224" s="400">
        <f t="shared" si="68"/>
        <v>0</v>
      </c>
      <c r="AA224" s="400">
        <f t="shared" si="69"/>
        <v>0</v>
      </c>
      <c r="AB224" s="400">
        <f t="shared" si="70"/>
        <v>0</v>
      </c>
      <c r="AC224" s="400">
        <f t="shared" si="71"/>
        <v>0</v>
      </c>
      <c r="AD224" s="534">
        <f t="shared" si="72"/>
        <v>0</v>
      </c>
      <c r="AE224" s="386"/>
      <c r="AF224" s="405">
        <f t="shared" si="73"/>
        <v>0</v>
      </c>
      <c r="AG224" s="374"/>
      <c r="AH224" s="544"/>
    </row>
    <row r="225" spans="1:34" s="346" customFormat="1" hidden="1" x14ac:dyDescent="0.2">
      <c r="A225" s="384">
        <f t="shared" si="63"/>
        <v>0</v>
      </c>
      <c r="B225" s="385"/>
      <c r="C225" s="374"/>
      <c r="D225" s="438"/>
      <c r="E225" s="352"/>
      <c r="F225" s="353"/>
      <c r="G225" s="353"/>
      <c r="H225" s="353"/>
      <c r="I225" s="353"/>
      <c r="J225" s="394">
        <f t="shared" si="50"/>
        <v>0</v>
      </c>
      <c r="K225" s="374"/>
      <c r="L225" s="374"/>
      <c r="M225" s="354"/>
      <c r="N225" s="355"/>
      <c r="O225" s="355"/>
      <c r="P225" s="355"/>
      <c r="Q225" s="355"/>
      <c r="R225" s="355"/>
      <c r="S225" s="356"/>
      <c r="T225" s="357"/>
      <c r="U225" s="338">
        <f t="shared" si="64"/>
        <v>0</v>
      </c>
      <c r="V225" s="374"/>
      <c r="W225" s="399">
        <f t="shared" si="65"/>
        <v>0</v>
      </c>
      <c r="X225" s="400">
        <f t="shared" si="66"/>
        <v>0</v>
      </c>
      <c r="Y225" s="400">
        <f t="shared" si="67"/>
        <v>0</v>
      </c>
      <c r="Z225" s="400">
        <f t="shared" si="68"/>
        <v>0</v>
      </c>
      <c r="AA225" s="400">
        <f t="shared" si="69"/>
        <v>0</v>
      </c>
      <c r="AB225" s="400">
        <f t="shared" si="70"/>
        <v>0</v>
      </c>
      <c r="AC225" s="400">
        <f t="shared" si="71"/>
        <v>0</v>
      </c>
      <c r="AD225" s="534">
        <f t="shared" si="72"/>
        <v>0</v>
      </c>
      <c r="AE225" s="386"/>
      <c r="AF225" s="405">
        <f t="shared" si="73"/>
        <v>0</v>
      </c>
      <c r="AG225" s="374"/>
      <c r="AH225" s="544"/>
    </row>
    <row r="226" spans="1:34" s="346" customFormat="1" hidden="1" x14ac:dyDescent="0.2">
      <c r="A226" s="384">
        <f t="shared" si="63"/>
        <v>0</v>
      </c>
      <c r="B226" s="385"/>
      <c r="C226" s="374"/>
      <c r="D226" s="438"/>
      <c r="E226" s="352"/>
      <c r="F226" s="353"/>
      <c r="G226" s="353"/>
      <c r="H226" s="353"/>
      <c r="I226" s="353"/>
      <c r="J226" s="394">
        <f t="shared" si="50"/>
        <v>0</v>
      </c>
      <c r="K226" s="374"/>
      <c r="L226" s="374"/>
      <c r="M226" s="354"/>
      <c r="N226" s="355"/>
      <c r="O226" s="355"/>
      <c r="P226" s="355"/>
      <c r="Q226" s="355"/>
      <c r="R226" s="355"/>
      <c r="S226" s="356"/>
      <c r="T226" s="357"/>
      <c r="U226" s="338">
        <f t="shared" si="64"/>
        <v>0</v>
      </c>
      <c r="V226" s="374"/>
      <c r="W226" s="399">
        <f t="shared" si="65"/>
        <v>0</v>
      </c>
      <c r="X226" s="400">
        <f t="shared" si="66"/>
        <v>0</v>
      </c>
      <c r="Y226" s="400">
        <f t="shared" si="67"/>
        <v>0</v>
      </c>
      <c r="Z226" s="400">
        <f t="shared" si="68"/>
        <v>0</v>
      </c>
      <c r="AA226" s="400">
        <f t="shared" si="69"/>
        <v>0</v>
      </c>
      <c r="AB226" s="400">
        <f t="shared" si="70"/>
        <v>0</v>
      </c>
      <c r="AC226" s="400">
        <f t="shared" si="71"/>
        <v>0</v>
      </c>
      <c r="AD226" s="534">
        <f t="shared" si="72"/>
        <v>0</v>
      </c>
      <c r="AE226" s="386"/>
      <c r="AF226" s="405">
        <f t="shared" si="73"/>
        <v>0</v>
      </c>
      <c r="AG226" s="374"/>
      <c r="AH226" s="544"/>
    </row>
    <row r="227" spans="1:34" s="346" customFormat="1" hidden="1" x14ac:dyDescent="0.2">
      <c r="A227" s="384">
        <f t="shared" si="63"/>
        <v>0</v>
      </c>
      <c r="B227" s="385"/>
      <c r="C227" s="374"/>
      <c r="D227" s="438"/>
      <c r="E227" s="352"/>
      <c r="F227" s="353"/>
      <c r="G227" s="353"/>
      <c r="H227" s="353"/>
      <c r="I227" s="353"/>
      <c r="J227" s="394">
        <f t="shared" ref="J227:J290" si="74">IF(ISBLANK(H227),G227*I227,G227*I227*H227)</f>
        <v>0</v>
      </c>
      <c r="K227" s="374"/>
      <c r="L227" s="374"/>
      <c r="M227" s="354"/>
      <c r="N227" s="355"/>
      <c r="O227" s="355"/>
      <c r="P227" s="355"/>
      <c r="Q227" s="355"/>
      <c r="R227" s="355"/>
      <c r="S227" s="356"/>
      <c r="T227" s="357"/>
      <c r="U227" s="338">
        <f t="shared" si="64"/>
        <v>0</v>
      </c>
      <c r="V227" s="374"/>
      <c r="W227" s="399">
        <f t="shared" si="65"/>
        <v>0</v>
      </c>
      <c r="X227" s="400">
        <f t="shared" si="66"/>
        <v>0</v>
      </c>
      <c r="Y227" s="400">
        <f t="shared" si="67"/>
        <v>0</v>
      </c>
      <c r="Z227" s="400">
        <f t="shared" si="68"/>
        <v>0</v>
      </c>
      <c r="AA227" s="400">
        <f t="shared" si="69"/>
        <v>0</v>
      </c>
      <c r="AB227" s="400">
        <f t="shared" si="70"/>
        <v>0</v>
      </c>
      <c r="AC227" s="400">
        <f t="shared" si="71"/>
        <v>0</v>
      </c>
      <c r="AD227" s="534">
        <f t="shared" si="72"/>
        <v>0</v>
      </c>
      <c r="AE227" s="386"/>
      <c r="AF227" s="405">
        <f t="shared" si="73"/>
        <v>0</v>
      </c>
      <c r="AG227" s="374"/>
      <c r="AH227" s="544"/>
    </row>
    <row r="228" spans="1:34" s="346" customFormat="1" hidden="1" x14ac:dyDescent="0.2">
      <c r="A228" s="384">
        <f t="shared" si="63"/>
        <v>0</v>
      </c>
      <c r="B228" s="385"/>
      <c r="C228" s="374"/>
      <c r="D228" s="438"/>
      <c r="E228" s="352"/>
      <c r="F228" s="353"/>
      <c r="G228" s="353"/>
      <c r="H228" s="353"/>
      <c r="I228" s="353"/>
      <c r="J228" s="394">
        <f t="shared" si="74"/>
        <v>0</v>
      </c>
      <c r="K228" s="374"/>
      <c r="L228" s="374"/>
      <c r="M228" s="354"/>
      <c r="N228" s="355"/>
      <c r="O228" s="355"/>
      <c r="P228" s="355"/>
      <c r="Q228" s="355"/>
      <c r="R228" s="355"/>
      <c r="S228" s="356"/>
      <c r="T228" s="357"/>
      <c r="U228" s="338">
        <f t="shared" si="64"/>
        <v>0</v>
      </c>
      <c r="V228" s="374"/>
      <c r="W228" s="399">
        <f t="shared" si="65"/>
        <v>0</v>
      </c>
      <c r="X228" s="400">
        <f t="shared" si="66"/>
        <v>0</v>
      </c>
      <c r="Y228" s="400">
        <f t="shared" si="67"/>
        <v>0</v>
      </c>
      <c r="Z228" s="400">
        <f t="shared" si="68"/>
        <v>0</v>
      </c>
      <c r="AA228" s="400">
        <f t="shared" si="69"/>
        <v>0</v>
      </c>
      <c r="AB228" s="400">
        <f t="shared" si="70"/>
        <v>0</v>
      </c>
      <c r="AC228" s="400">
        <f t="shared" si="71"/>
        <v>0</v>
      </c>
      <c r="AD228" s="534">
        <f t="shared" si="72"/>
        <v>0</v>
      </c>
      <c r="AE228" s="386"/>
      <c r="AF228" s="405">
        <f t="shared" si="73"/>
        <v>0</v>
      </c>
      <c r="AG228" s="374"/>
      <c r="AH228" s="544"/>
    </row>
    <row r="229" spans="1:34" s="346" customFormat="1" hidden="1" x14ac:dyDescent="0.2">
      <c r="A229" s="384">
        <f t="shared" si="63"/>
        <v>0</v>
      </c>
      <c r="B229" s="385"/>
      <c r="C229" s="374"/>
      <c r="D229" s="438"/>
      <c r="E229" s="352"/>
      <c r="F229" s="353"/>
      <c r="G229" s="353"/>
      <c r="H229" s="353"/>
      <c r="I229" s="353"/>
      <c r="J229" s="394">
        <f t="shared" si="74"/>
        <v>0</v>
      </c>
      <c r="K229" s="374"/>
      <c r="L229" s="374"/>
      <c r="M229" s="354"/>
      <c r="N229" s="355"/>
      <c r="O229" s="355"/>
      <c r="P229" s="355"/>
      <c r="Q229" s="355"/>
      <c r="R229" s="355"/>
      <c r="S229" s="356"/>
      <c r="T229" s="357"/>
      <c r="U229" s="338">
        <f t="shared" si="64"/>
        <v>0</v>
      </c>
      <c r="V229" s="374"/>
      <c r="W229" s="399">
        <f t="shared" si="65"/>
        <v>0</v>
      </c>
      <c r="X229" s="400">
        <f t="shared" si="66"/>
        <v>0</v>
      </c>
      <c r="Y229" s="400">
        <f t="shared" si="67"/>
        <v>0</v>
      </c>
      <c r="Z229" s="400">
        <f t="shared" si="68"/>
        <v>0</v>
      </c>
      <c r="AA229" s="400">
        <f t="shared" si="69"/>
        <v>0</v>
      </c>
      <c r="AB229" s="400">
        <f t="shared" si="70"/>
        <v>0</v>
      </c>
      <c r="AC229" s="400">
        <f t="shared" si="71"/>
        <v>0</v>
      </c>
      <c r="AD229" s="534">
        <f t="shared" si="72"/>
        <v>0</v>
      </c>
      <c r="AE229" s="386"/>
      <c r="AF229" s="405">
        <f t="shared" si="73"/>
        <v>0</v>
      </c>
      <c r="AG229" s="374"/>
      <c r="AH229" s="544"/>
    </row>
    <row r="230" spans="1:34" s="346" customFormat="1" hidden="1" x14ac:dyDescent="0.2">
      <c r="A230" s="384">
        <f t="shared" si="63"/>
        <v>0</v>
      </c>
      <c r="B230" s="385"/>
      <c r="C230" s="374"/>
      <c r="D230" s="438"/>
      <c r="E230" s="352"/>
      <c r="F230" s="353"/>
      <c r="G230" s="353"/>
      <c r="H230" s="353"/>
      <c r="I230" s="353"/>
      <c r="J230" s="394">
        <f t="shared" si="74"/>
        <v>0</v>
      </c>
      <c r="K230" s="374"/>
      <c r="L230" s="374"/>
      <c r="M230" s="354"/>
      <c r="N230" s="355"/>
      <c r="O230" s="355"/>
      <c r="P230" s="355"/>
      <c r="Q230" s="355"/>
      <c r="R230" s="355"/>
      <c r="S230" s="356"/>
      <c r="T230" s="357"/>
      <c r="U230" s="338">
        <f t="shared" si="64"/>
        <v>0</v>
      </c>
      <c r="V230" s="374"/>
      <c r="W230" s="399">
        <f t="shared" si="65"/>
        <v>0</v>
      </c>
      <c r="X230" s="400">
        <f t="shared" si="66"/>
        <v>0</v>
      </c>
      <c r="Y230" s="400">
        <f t="shared" si="67"/>
        <v>0</v>
      </c>
      <c r="Z230" s="400">
        <f t="shared" si="68"/>
        <v>0</v>
      </c>
      <c r="AA230" s="400">
        <f t="shared" si="69"/>
        <v>0</v>
      </c>
      <c r="AB230" s="400">
        <f t="shared" si="70"/>
        <v>0</v>
      </c>
      <c r="AC230" s="400">
        <f t="shared" si="71"/>
        <v>0</v>
      </c>
      <c r="AD230" s="534">
        <f t="shared" si="72"/>
        <v>0</v>
      </c>
      <c r="AE230" s="386"/>
      <c r="AF230" s="405">
        <f t="shared" si="73"/>
        <v>0</v>
      </c>
      <c r="AG230" s="374"/>
      <c r="AH230" s="544"/>
    </row>
    <row r="231" spans="1:34" s="346" customFormat="1" hidden="1" x14ac:dyDescent="0.2">
      <c r="A231" s="384">
        <f t="shared" si="63"/>
        <v>0</v>
      </c>
      <c r="B231" s="385"/>
      <c r="C231" s="374"/>
      <c r="D231" s="438"/>
      <c r="E231" s="352"/>
      <c r="F231" s="353"/>
      <c r="G231" s="353"/>
      <c r="H231" s="353"/>
      <c r="I231" s="353"/>
      <c r="J231" s="394">
        <f t="shared" si="74"/>
        <v>0</v>
      </c>
      <c r="K231" s="374"/>
      <c r="L231" s="374"/>
      <c r="M231" s="354"/>
      <c r="N231" s="355"/>
      <c r="O231" s="355"/>
      <c r="P231" s="355"/>
      <c r="Q231" s="355"/>
      <c r="R231" s="355"/>
      <c r="S231" s="356"/>
      <c r="T231" s="357"/>
      <c r="U231" s="338">
        <f t="shared" si="64"/>
        <v>0</v>
      </c>
      <c r="V231" s="374"/>
      <c r="W231" s="399">
        <f t="shared" si="65"/>
        <v>0</v>
      </c>
      <c r="X231" s="400">
        <f t="shared" si="66"/>
        <v>0</v>
      </c>
      <c r="Y231" s="400">
        <f t="shared" si="67"/>
        <v>0</v>
      </c>
      <c r="Z231" s="400">
        <f t="shared" si="68"/>
        <v>0</v>
      </c>
      <c r="AA231" s="400">
        <f t="shared" si="69"/>
        <v>0</v>
      </c>
      <c r="AB231" s="400">
        <f t="shared" si="70"/>
        <v>0</v>
      </c>
      <c r="AC231" s="400">
        <f t="shared" si="71"/>
        <v>0</v>
      </c>
      <c r="AD231" s="534">
        <f t="shared" si="72"/>
        <v>0</v>
      </c>
      <c r="AE231" s="386"/>
      <c r="AF231" s="405">
        <f t="shared" si="73"/>
        <v>0</v>
      </c>
      <c r="AG231" s="374"/>
      <c r="AH231" s="544"/>
    </row>
    <row r="232" spans="1:34" s="346" customFormat="1" hidden="1" x14ac:dyDescent="0.2">
      <c r="A232" s="384">
        <f t="shared" si="63"/>
        <v>0</v>
      </c>
      <c r="B232" s="385"/>
      <c r="C232" s="374"/>
      <c r="D232" s="438"/>
      <c r="E232" s="352"/>
      <c r="F232" s="353"/>
      <c r="G232" s="353"/>
      <c r="H232" s="353"/>
      <c r="I232" s="353"/>
      <c r="J232" s="394">
        <f t="shared" si="74"/>
        <v>0</v>
      </c>
      <c r="K232" s="374"/>
      <c r="L232" s="374"/>
      <c r="M232" s="354"/>
      <c r="N232" s="355"/>
      <c r="O232" s="355"/>
      <c r="P232" s="355"/>
      <c r="Q232" s="355"/>
      <c r="R232" s="355"/>
      <c r="S232" s="356"/>
      <c r="T232" s="357"/>
      <c r="U232" s="338">
        <f t="shared" si="64"/>
        <v>0</v>
      </c>
      <c r="V232" s="374"/>
      <c r="W232" s="399">
        <f t="shared" si="65"/>
        <v>0</v>
      </c>
      <c r="X232" s="400">
        <f t="shared" si="66"/>
        <v>0</v>
      </c>
      <c r="Y232" s="400">
        <f t="shared" si="67"/>
        <v>0</v>
      </c>
      <c r="Z232" s="400">
        <f t="shared" si="68"/>
        <v>0</v>
      </c>
      <c r="AA232" s="400">
        <f t="shared" si="69"/>
        <v>0</v>
      </c>
      <c r="AB232" s="400">
        <f t="shared" si="70"/>
        <v>0</v>
      </c>
      <c r="AC232" s="400">
        <f t="shared" si="71"/>
        <v>0</v>
      </c>
      <c r="AD232" s="534">
        <f t="shared" si="72"/>
        <v>0</v>
      </c>
      <c r="AE232" s="386"/>
      <c r="AF232" s="405">
        <f t="shared" si="73"/>
        <v>0</v>
      </c>
      <c r="AG232" s="374"/>
      <c r="AH232" s="544"/>
    </row>
    <row r="233" spans="1:34" s="346" customFormat="1" hidden="1" x14ac:dyDescent="0.2">
      <c r="A233" s="384">
        <f t="shared" si="63"/>
        <v>0</v>
      </c>
      <c r="B233" s="385"/>
      <c r="C233" s="374"/>
      <c r="D233" s="438"/>
      <c r="E233" s="352"/>
      <c r="F233" s="353"/>
      <c r="G233" s="353"/>
      <c r="H233" s="353"/>
      <c r="I233" s="353"/>
      <c r="J233" s="394">
        <f t="shared" si="74"/>
        <v>0</v>
      </c>
      <c r="K233" s="374"/>
      <c r="L233" s="374"/>
      <c r="M233" s="354"/>
      <c r="N233" s="355"/>
      <c r="O233" s="355"/>
      <c r="P233" s="355"/>
      <c r="Q233" s="355"/>
      <c r="R233" s="355"/>
      <c r="S233" s="356"/>
      <c r="T233" s="357"/>
      <c r="U233" s="338">
        <f t="shared" si="64"/>
        <v>0</v>
      </c>
      <c r="V233" s="374"/>
      <c r="W233" s="399">
        <f t="shared" si="65"/>
        <v>0</v>
      </c>
      <c r="X233" s="400">
        <f t="shared" si="66"/>
        <v>0</v>
      </c>
      <c r="Y233" s="400">
        <f t="shared" si="67"/>
        <v>0</v>
      </c>
      <c r="Z233" s="400">
        <f t="shared" si="68"/>
        <v>0</v>
      </c>
      <c r="AA233" s="400">
        <f t="shared" si="69"/>
        <v>0</v>
      </c>
      <c r="AB233" s="400">
        <f t="shared" si="70"/>
        <v>0</v>
      </c>
      <c r="AC233" s="400">
        <f t="shared" si="71"/>
        <v>0</v>
      </c>
      <c r="AD233" s="534">
        <f t="shared" si="72"/>
        <v>0</v>
      </c>
      <c r="AE233" s="386"/>
      <c r="AF233" s="405">
        <f t="shared" si="73"/>
        <v>0</v>
      </c>
      <c r="AG233" s="374"/>
      <c r="AH233" s="544"/>
    </row>
    <row r="234" spans="1:34" s="346" customFormat="1" hidden="1" x14ac:dyDescent="0.2">
      <c r="A234" s="384">
        <f t="shared" si="63"/>
        <v>0</v>
      </c>
      <c r="B234" s="385"/>
      <c r="C234" s="374"/>
      <c r="D234" s="438"/>
      <c r="E234" s="352"/>
      <c r="F234" s="353"/>
      <c r="G234" s="353"/>
      <c r="H234" s="353"/>
      <c r="I234" s="353"/>
      <c r="J234" s="394">
        <f t="shared" si="74"/>
        <v>0</v>
      </c>
      <c r="K234" s="374"/>
      <c r="L234" s="374"/>
      <c r="M234" s="354"/>
      <c r="N234" s="355"/>
      <c r="O234" s="355"/>
      <c r="P234" s="355"/>
      <c r="Q234" s="355"/>
      <c r="R234" s="355"/>
      <c r="S234" s="356"/>
      <c r="T234" s="357"/>
      <c r="U234" s="338">
        <f t="shared" si="64"/>
        <v>0</v>
      </c>
      <c r="V234" s="374"/>
      <c r="W234" s="399">
        <f t="shared" si="65"/>
        <v>0</v>
      </c>
      <c r="X234" s="400">
        <f t="shared" si="66"/>
        <v>0</v>
      </c>
      <c r="Y234" s="400">
        <f t="shared" si="67"/>
        <v>0</v>
      </c>
      <c r="Z234" s="400">
        <f t="shared" si="68"/>
        <v>0</v>
      </c>
      <c r="AA234" s="400">
        <f t="shared" si="69"/>
        <v>0</v>
      </c>
      <c r="AB234" s="400">
        <f t="shared" si="70"/>
        <v>0</v>
      </c>
      <c r="AC234" s="400">
        <f t="shared" si="71"/>
        <v>0</v>
      </c>
      <c r="AD234" s="534">
        <f t="shared" si="72"/>
        <v>0</v>
      </c>
      <c r="AE234" s="386"/>
      <c r="AF234" s="405">
        <f t="shared" si="73"/>
        <v>0</v>
      </c>
      <c r="AG234" s="374"/>
      <c r="AH234" s="544"/>
    </row>
    <row r="235" spans="1:34" s="346" customFormat="1" hidden="1" x14ac:dyDescent="0.2">
      <c r="A235" s="384">
        <f t="shared" ref="A235:A298" si="75">IF(AND(J235&lt;&gt;0,U235&lt;&gt;1),1,0)</f>
        <v>0</v>
      </c>
      <c r="B235" s="385"/>
      <c r="C235" s="374"/>
      <c r="D235" s="438"/>
      <c r="E235" s="352"/>
      <c r="F235" s="353"/>
      <c r="G235" s="353"/>
      <c r="H235" s="353"/>
      <c r="I235" s="353"/>
      <c r="J235" s="394">
        <f t="shared" si="74"/>
        <v>0</v>
      </c>
      <c r="K235" s="374"/>
      <c r="L235" s="374"/>
      <c r="M235" s="354"/>
      <c r="N235" s="355"/>
      <c r="O235" s="355"/>
      <c r="P235" s="355"/>
      <c r="Q235" s="355"/>
      <c r="R235" s="355"/>
      <c r="S235" s="356"/>
      <c r="T235" s="357"/>
      <c r="U235" s="338">
        <f t="shared" ref="U235:U298" si="76">SUM(M235:T235)</f>
        <v>0</v>
      </c>
      <c r="V235" s="374"/>
      <c r="W235" s="399">
        <f t="shared" ref="W235:W298" si="77">$J235*M235</f>
        <v>0</v>
      </c>
      <c r="X235" s="400">
        <f t="shared" ref="X235:X298" si="78">$J235*N235</f>
        <v>0</v>
      </c>
      <c r="Y235" s="400">
        <f t="shared" ref="Y235:Y298" si="79">$J235*O235</f>
        <v>0</v>
      </c>
      <c r="Z235" s="400">
        <f t="shared" ref="Z235:Z298" si="80">$J235*P235</f>
        <v>0</v>
      </c>
      <c r="AA235" s="400">
        <f t="shared" ref="AA235:AA298" si="81">$J235*Q235</f>
        <v>0</v>
      </c>
      <c r="AB235" s="400">
        <f t="shared" ref="AB235:AB298" si="82">$J235*R235</f>
        <v>0</v>
      </c>
      <c r="AC235" s="400">
        <f t="shared" ref="AC235:AC298" si="83">$J235*S235</f>
        <v>0</v>
      </c>
      <c r="AD235" s="534">
        <f t="shared" ref="AD235:AD298" si="84">SUM(W235:AC235)</f>
        <v>0</v>
      </c>
      <c r="AE235" s="386"/>
      <c r="AF235" s="405">
        <f t="shared" ref="AF235:AF298" si="85">$J235*T235</f>
        <v>0</v>
      </c>
      <c r="AG235" s="374"/>
      <c r="AH235" s="544"/>
    </row>
    <row r="236" spans="1:34" s="346" customFormat="1" hidden="1" x14ac:dyDescent="0.2">
      <c r="A236" s="384">
        <f t="shared" si="75"/>
        <v>0</v>
      </c>
      <c r="B236" s="385"/>
      <c r="C236" s="374"/>
      <c r="D236" s="438"/>
      <c r="E236" s="352"/>
      <c r="F236" s="353"/>
      <c r="G236" s="353"/>
      <c r="H236" s="353"/>
      <c r="I236" s="353"/>
      <c r="J236" s="394">
        <f t="shared" si="74"/>
        <v>0</v>
      </c>
      <c r="K236" s="374"/>
      <c r="L236" s="374"/>
      <c r="M236" s="354"/>
      <c r="N236" s="355"/>
      <c r="O236" s="355"/>
      <c r="P236" s="355"/>
      <c r="Q236" s="355"/>
      <c r="R236" s="355"/>
      <c r="S236" s="356"/>
      <c r="T236" s="357"/>
      <c r="U236" s="338">
        <f t="shared" si="76"/>
        <v>0</v>
      </c>
      <c r="V236" s="374"/>
      <c r="W236" s="399">
        <f t="shared" si="77"/>
        <v>0</v>
      </c>
      <c r="X236" s="400">
        <f t="shared" si="78"/>
        <v>0</v>
      </c>
      <c r="Y236" s="400">
        <f t="shared" si="79"/>
        <v>0</v>
      </c>
      <c r="Z236" s="400">
        <f t="shared" si="80"/>
        <v>0</v>
      </c>
      <c r="AA236" s="400">
        <f t="shared" si="81"/>
        <v>0</v>
      </c>
      <c r="AB236" s="400">
        <f t="shared" si="82"/>
        <v>0</v>
      </c>
      <c r="AC236" s="400">
        <f t="shared" si="83"/>
        <v>0</v>
      </c>
      <c r="AD236" s="534">
        <f t="shared" si="84"/>
        <v>0</v>
      </c>
      <c r="AE236" s="386"/>
      <c r="AF236" s="405">
        <f t="shared" si="85"/>
        <v>0</v>
      </c>
      <c r="AG236" s="374"/>
      <c r="AH236" s="544"/>
    </row>
    <row r="237" spans="1:34" s="346" customFormat="1" hidden="1" x14ac:dyDescent="0.2">
      <c r="A237" s="384">
        <f t="shared" si="75"/>
        <v>0</v>
      </c>
      <c r="B237" s="385"/>
      <c r="C237" s="374"/>
      <c r="D237" s="438"/>
      <c r="E237" s="352"/>
      <c r="F237" s="353"/>
      <c r="G237" s="353"/>
      <c r="H237" s="353"/>
      <c r="I237" s="353"/>
      <c r="J237" s="394">
        <f t="shared" si="74"/>
        <v>0</v>
      </c>
      <c r="K237" s="374"/>
      <c r="L237" s="374"/>
      <c r="M237" s="354"/>
      <c r="N237" s="355"/>
      <c r="O237" s="355"/>
      <c r="P237" s="355"/>
      <c r="Q237" s="355"/>
      <c r="R237" s="355"/>
      <c r="S237" s="356"/>
      <c r="T237" s="357"/>
      <c r="U237" s="338">
        <f t="shared" si="76"/>
        <v>0</v>
      </c>
      <c r="V237" s="374"/>
      <c r="W237" s="399">
        <f t="shared" si="77"/>
        <v>0</v>
      </c>
      <c r="X237" s="400">
        <f t="shared" si="78"/>
        <v>0</v>
      </c>
      <c r="Y237" s="400">
        <f t="shared" si="79"/>
        <v>0</v>
      </c>
      <c r="Z237" s="400">
        <f t="shared" si="80"/>
        <v>0</v>
      </c>
      <c r="AA237" s="400">
        <f t="shared" si="81"/>
        <v>0</v>
      </c>
      <c r="AB237" s="400">
        <f t="shared" si="82"/>
        <v>0</v>
      </c>
      <c r="AC237" s="400">
        <f t="shared" si="83"/>
        <v>0</v>
      </c>
      <c r="AD237" s="534">
        <f t="shared" si="84"/>
        <v>0</v>
      </c>
      <c r="AE237" s="386"/>
      <c r="AF237" s="405">
        <f t="shared" si="85"/>
        <v>0</v>
      </c>
      <c r="AG237" s="374"/>
      <c r="AH237" s="544"/>
    </row>
    <row r="238" spans="1:34" s="346" customFormat="1" hidden="1" x14ac:dyDescent="0.2">
      <c r="A238" s="384">
        <f t="shared" si="75"/>
        <v>0</v>
      </c>
      <c r="B238" s="385"/>
      <c r="C238" s="374"/>
      <c r="D238" s="438"/>
      <c r="E238" s="352"/>
      <c r="F238" s="353"/>
      <c r="G238" s="353"/>
      <c r="H238" s="353"/>
      <c r="I238" s="353"/>
      <c r="J238" s="394">
        <f t="shared" si="74"/>
        <v>0</v>
      </c>
      <c r="K238" s="374"/>
      <c r="L238" s="374"/>
      <c r="M238" s="354"/>
      <c r="N238" s="355"/>
      <c r="O238" s="355"/>
      <c r="P238" s="355"/>
      <c r="Q238" s="355"/>
      <c r="R238" s="355"/>
      <c r="S238" s="356"/>
      <c r="T238" s="357"/>
      <c r="U238" s="338">
        <f t="shared" si="76"/>
        <v>0</v>
      </c>
      <c r="V238" s="374"/>
      <c r="W238" s="399">
        <f t="shared" si="77"/>
        <v>0</v>
      </c>
      <c r="X238" s="400">
        <f t="shared" si="78"/>
        <v>0</v>
      </c>
      <c r="Y238" s="400">
        <f t="shared" si="79"/>
        <v>0</v>
      </c>
      <c r="Z238" s="400">
        <f t="shared" si="80"/>
        <v>0</v>
      </c>
      <c r="AA238" s="400">
        <f t="shared" si="81"/>
        <v>0</v>
      </c>
      <c r="AB238" s="400">
        <f t="shared" si="82"/>
        <v>0</v>
      </c>
      <c r="AC238" s="400">
        <f t="shared" si="83"/>
        <v>0</v>
      </c>
      <c r="AD238" s="534">
        <f t="shared" si="84"/>
        <v>0</v>
      </c>
      <c r="AE238" s="386"/>
      <c r="AF238" s="405">
        <f t="shared" si="85"/>
        <v>0</v>
      </c>
      <c r="AG238" s="374"/>
      <c r="AH238" s="544"/>
    </row>
    <row r="239" spans="1:34" s="346" customFormat="1" hidden="1" x14ac:dyDescent="0.2">
      <c r="A239" s="384">
        <f t="shared" si="75"/>
        <v>0</v>
      </c>
      <c r="B239" s="385"/>
      <c r="C239" s="374"/>
      <c r="D239" s="438"/>
      <c r="E239" s="352"/>
      <c r="F239" s="353"/>
      <c r="G239" s="353"/>
      <c r="H239" s="353"/>
      <c r="I239" s="353"/>
      <c r="J239" s="394">
        <f t="shared" si="74"/>
        <v>0</v>
      </c>
      <c r="K239" s="374"/>
      <c r="L239" s="374"/>
      <c r="M239" s="354"/>
      <c r="N239" s="355"/>
      <c r="O239" s="355"/>
      <c r="P239" s="355"/>
      <c r="Q239" s="355"/>
      <c r="R239" s="355"/>
      <c r="S239" s="356"/>
      <c r="T239" s="357"/>
      <c r="U239" s="338">
        <f t="shared" si="76"/>
        <v>0</v>
      </c>
      <c r="V239" s="374"/>
      <c r="W239" s="399">
        <f t="shared" si="77"/>
        <v>0</v>
      </c>
      <c r="X239" s="400">
        <f t="shared" si="78"/>
        <v>0</v>
      </c>
      <c r="Y239" s="400">
        <f t="shared" si="79"/>
        <v>0</v>
      </c>
      <c r="Z239" s="400">
        <f t="shared" si="80"/>
        <v>0</v>
      </c>
      <c r="AA239" s="400">
        <f t="shared" si="81"/>
        <v>0</v>
      </c>
      <c r="AB239" s="400">
        <f t="shared" si="82"/>
        <v>0</v>
      </c>
      <c r="AC239" s="400">
        <f t="shared" si="83"/>
        <v>0</v>
      </c>
      <c r="AD239" s="534">
        <f t="shared" si="84"/>
        <v>0</v>
      </c>
      <c r="AE239" s="386"/>
      <c r="AF239" s="405">
        <f t="shared" si="85"/>
        <v>0</v>
      </c>
      <c r="AG239" s="374"/>
      <c r="AH239" s="544"/>
    </row>
    <row r="240" spans="1:34" s="346" customFormat="1" hidden="1" x14ac:dyDescent="0.2">
      <c r="A240" s="384">
        <f t="shared" si="75"/>
        <v>0</v>
      </c>
      <c r="B240" s="385"/>
      <c r="C240" s="374"/>
      <c r="D240" s="438"/>
      <c r="E240" s="352"/>
      <c r="F240" s="353"/>
      <c r="G240" s="353"/>
      <c r="H240" s="353"/>
      <c r="I240" s="353"/>
      <c r="J240" s="394">
        <f t="shared" si="74"/>
        <v>0</v>
      </c>
      <c r="K240" s="374"/>
      <c r="L240" s="374"/>
      <c r="M240" s="354"/>
      <c r="N240" s="355"/>
      <c r="O240" s="355"/>
      <c r="P240" s="355"/>
      <c r="Q240" s="355"/>
      <c r="R240" s="355"/>
      <c r="S240" s="356"/>
      <c r="T240" s="357"/>
      <c r="U240" s="338">
        <f t="shared" si="76"/>
        <v>0</v>
      </c>
      <c r="V240" s="374"/>
      <c r="W240" s="399">
        <f t="shared" si="77"/>
        <v>0</v>
      </c>
      <c r="X240" s="400">
        <f t="shared" si="78"/>
        <v>0</v>
      </c>
      <c r="Y240" s="400">
        <f t="shared" si="79"/>
        <v>0</v>
      </c>
      <c r="Z240" s="400">
        <f t="shared" si="80"/>
        <v>0</v>
      </c>
      <c r="AA240" s="400">
        <f t="shared" si="81"/>
        <v>0</v>
      </c>
      <c r="AB240" s="400">
        <f t="shared" si="82"/>
        <v>0</v>
      </c>
      <c r="AC240" s="400">
        <f t="shared" si="83"/>
        <v>0</v>
      </c>
      <c r="AD240" s="534">
        <f t="shared" si="84"/>
        <v>0</v>
      </c>
      <c r="AE240" s="386"/>
      <c r="AF240" s="405">
        <f t="shared" si="85"/>
        <v>0</v>
      </c>
      <c r="AG240" s="374"/>
      <c r="AH240" s="544"/>
    </row>
    <row r="241" spans="1:34" s="346" customFormat="1" hidden="1" x14ac:dyDescent="0.2">
      <c r="A241" s="384">
        <f t="shared" si="75"/>
        <v>0</v>
      </c>
      <c r="B241" s="385"/>
      <c r="C241" s="374"/>
      <c r="D241" s="438"/>
      <c r="E241" s="352"/>
      <c r="F241" s="353"/>
      <c r="G241" s="353"/>
      <c r="H241" s="353"/>
      <c r="I241" s="353"/>
      <c r="J241" s="394">
        <f t="shared" si="74"/>
        <v>0</v>
      </c>
      <c r="K241" s="374"/>
      <c r="L241" s="374"/>
      <c r="M241" s="354"/>
      <c r="N241" s="355"/>
      <c r="O241" s="355"/>
      <c r="P241" s="355"/>
      <c r="Q241" s="355"/>
      <c r="R241" s="355"/>
      <c r="S241" s="356"/>
      <c r="T241" s="357"/>
      <c r="U241" s="338">
        <f t="shared" si="76"/>
        <v>0</v>
      </c>
      <c r="V241" s="374"/>
      <c r="W241" s="399">
        <f t="shared" si="77"/>
        <v>0</v>
      </c>
      <c r="X241" s="400">
        <f t="shared" si="78"/>
        <v>0</v>
      </c>
      <c r="Y241" s="400">
        <f t="shared" si="79"/>
        <v>0</v>
      </c>
      <c r="Z241" s="400">
        <f t="shared" si="80"/>
        <v>0</v>
      </c>
      <c r="AA241" s="400">
        <f t="shared" si="81"/>
        <v>0</v>
      </c>
      <c r="AB241" s="400">
        <f t="shared" si="82"/>
        <v>0</v>
      </c>
      <c r="AC241" s="400">
        <f t="shared" si="83"/>
        <v>0</v>
      </c>
      <c r="AD241" s="534">
        <f t="shared" si="84"/>
        <v>0</v>
      </c>
      <c r="AE241" s="386"/>
      <c r="AF241" s="405">
        <f t="shared" si="85"/>
        <v>0</v>
      </c>
      <c r="AG241" s="374"/>
      <c r="AH241" s="544"/>
    </row>
    <row r="242" spans="1:34" s="346" customFormat="1" hidden="1" x14ac:dyDescent="0.2">
      <c r="A242" s="384">
        <f t="shared" si="75"/>
        <v>0</v>
      </c>
      <c r="B242" s="385"/>
      <c r="C242" s="374"/>
      <c r="D242" s="438"/>
      <c r="E242" s="352"/>
      <c r="F242" s="353"/>
      <c r="G242" s="353"/>
      <c r="H242" s="353"/>
      <c r="I242" s="353"/>
      <c r="J242" s="394">
        <f t="shared" si="74"/>
        <v>0</v>
      </c>
      <c r="K242" s="374"/>
      <c r="L242" s="374"/>
      <c r="M242" s="354"/>
      <c r="N242" s="355"/>
      <c r="O242" s="355"/>
      <c r="P242" s="355"/>
      <c r="Q242" s="355"/>
      <c r="R242" s="355"/>
      <c r="S242" s="356"/>
      <c r="T242" s="357"/>
      <c r="U242" s="338">
        <f t="shared" si="76"/>
        <v>0</v>
      </c>
      <c r="V242" s="374"/>
      <c r="W242" s="399">
        <f t="shared" si="77"/>
        <v>0</v>
      </c>
      <c r="X242" s="400">
        <f t="shared" si="78"/>
        <v>0</v>
      </c>
      <c r="Y242" s="400">
        <f t="shared" si="79"/>
        <v>0</v>
      </c>
      <c r="Z242" s="400">
        <f t="shared" si="80"/>
        <v>0</v>
      </c>
      <c r="AA242" s="400">
        <f t="shared" si="81"/>
        <v>0</v>
      </c>
      <c r="AB242" s="400">
        <f t="shared" si="82"/>
        <v>0</v>
      </c>
      <c r="AC242" s="400">
        <f t="shared" si="83"/>
        <v>0</v>
      </c>
      <c r="AD242" s="534">
        <f t="shared" si="84"/>
        <v>0</v>
      </c>
      <c r="AE242" s="386"/>
      <c r="AF242" s="405">
        <f t="shared" si="85"/>
        <v>0</v>
      </c>
      <c r="AG242" s="374"/>
      <c r="AH242" s="544"/>
    </row>
    <row r="243" spans="1:34" s="346" customFormat="1" hidden="1" x14ac:dyDescent="0.2">
      <c r="A243" s="384">
        <f t="shared" si="75"/>
        <v>0</v>
      </c>
      <c r="B243" s="385"/>
      <c r="C243" s="374"/>
      <c r="D243" s="438"/>
      <c r="E243" s="352"/>
      <c r="F243" s="353"/>
      <c r="G243" s="353"/>
      <c r="H243" s="353"/>
      <c r="I243" s="353"/>
      <c r="J243" s="394">
        <f t="shared" si="74"/>
        <v>0</v>
      </c>
      <c r="K243" s="374"/>
      <c r="L243" s="374"/>
      <c r="M243" s="354"/>
      <c r="N243" s="355"/>
      <c r="O243" s="355"/>
      <c r="P243" s="355"/>
      <c r="Q243" s="355"/>
      <c r="R243" s="355"/>
      <c r="S243" s="356"/>
      <c r="T243" s="357"/>
      <c r="U243" s="338">
        <f t="shared" si="76"/>
        <v>0</v>
      </c>
      <c r="V243" s="374"/>
      <c r="W243" s="399">
        <f t="shared" si="77"/>
        <v>0</v>
      </c>
      <c r="X243" s="400">
        <f t="shared" si="78"/>
        <v>0</v>
      </c>
      <c r="Y243" s="400">
        <f t="shared" si="79"/>
        <v>0</v>
      </c>
      <c r="Z243" s="400">
        <f t="shared" si="80"/>
        <v>0</v>
      </c>
      <c r="AA243" s="400">
        <f t="shared" si="81"/>
        <v>0</v>
      </c>
      <c r="AB243" s="400">
        <f t="shared" si="82"/>
        <v>0</v>
      </c>
      <c r="AC243" s="400">
        <f t="shared" si="83"/>
        <v>0</v>
      </c>
      <c r="AD243" s="534">
        <f t="shared" si="84"/>
        <v>0</v>
      </c>
      <c r="AE243" s="386"/>
      <c r="AF243" s="405">
        <f t="shared" si="85"/>
        <v>0</v>
      </c>
      <c r="AG243" s="374"/>
      <c r="AH243" s="544"/>
    </row>
    <row r="244" spans="1:34" s="346" customFormat="1" hidden="1" x14ac:dyDescent="0.2">
      <c r="A244" s="384">
        <f t="shared" si="75"/>
        <v>0</v>
      </c>
      <c r="B244" s="385"/>
      <c r="C244" s="374"/>
      <c r="D244" s="438"/>
      <c r="E244" s="352"/>
      <c r="F244" s="353"/>
      <c r="G244" s="353"/>
      <c r="H244" s="353"/>
      <c r="I244" s="353"/>
      <c r="J244" s="394">
        <f t="shared" si="74"/>
        <v>0</v>
      </c>
      <c r="K244" s="374"/>
      <c r="L244" s="374"/>
      <c r="M244" s="354"/>
      <c r="N244" s="355"/>
      <c r="O244" s="355"/>
      <c r="P244" s="355"/>
      <c r="Q244" s="355"/>
      <c r="R244" s="355"/>
      <c r="S244" s="356"/>
      <c r="T244" s="357"/>
      <c r="U244" s="338">
        <f t="shared" si="76"/>
        <v>0</v>
      </c>
      <c r="V244" s="374"/>
      <c r="W244" s="399">
        <f t="shared" si="77"/>
        <v>0</v>
      </c>
      <c r="X244" s="400">
        <f t="shared" si="78"/>
        <v>0</v>
      </c>
      <c r="Y244" s="400">
        <f t="shared" si="79"/>
        <v>0</v>
      </c>
      <c r="Z244" s="400">
        <f t="shared" si="80"/>
        <v>0</v>
      </c>
      <c r="AA244" s="400">
        <f t="shared" si="81"/>
        <v>0</v>
      </c>
      <c r="AB244" s="400">
        <f t="shared" si="82"/>
        <v>0</v>
      </c>
      <c r="AC244" s="400">
        <f t="shared" si="83"/>
        <v>0</v>
      </c>
      <c r="AD244" s="534">
        <f t="shared" si="84"/>
        <v>0</v>
      </c>
      <c r="AE244" s="386"/>
      <c r="AF244" s="405">
        <f t="shared" si="85"/>
        <v>0</v>
      </c>
      <c r="AG244" s="374"/>
      <c r="AH244" s="544"/>
    </row>
    <row r="245" spans="1:34" s="346" customFormat="1" hidden="1" x14ac:dyDescent="0.2">
      <c r="A245" s="384">
        <f t="shared" si="75"/>
        <v>0</v>
      </c>
      <c r="B245" s="385"/>
      <c r="C245" s="374"/>
      <c r="D245" s="438"/>
      <c r="E245" s="352"/>
      <c r="F245" s="353"/>
      <c r="G245" s="353"/>
      <c r="H245" s="353"/>
      <c r="I245" s="353"/>
      <c r="J245" s="394">
        <f t="shared" si="74"/>
        <v>0</v>
      </c>
      <c r="K245" s="374"/>
      <c r="L245" s="374"/>
      <c r="M245" s="354"/>
      <c r="N245" s="355"/>
      <c r="O245" s="355"/>
      <c r="P245" s="355"/>
      <c r="Q245" s="355"/>
      <c r="R245" s="355"/>
      <c r="S245" s="356"/>
      <c r="T245" s="357"/>
      <c r="U245" s="338">
        <f t="shared" si="76"/>
        <v>0</v>
      </c>
      <c r="V245" s="374"/>
      <c r="W245" s="399">
        <f t="shared" si="77"/>
        <v>0</v>
      </c>
      <c r="X245" s="400">
        <f t="shared" si="78"/>
        <v>0</v>
      </c>
      <c r="Y245" s="400">
        <f t="shared" si="79"/>
        <v>0</v>
      </c>
      <c r="Z245" s="400">
        <f t="shared" si="80"/>
        <v>0</v>
      </c>
      <c r="AA245" s="400">
        <f t="shared" si="81"/>
        <v>0</v>
      </c>
      <c r="AB245" s="400">
        <f t="shared" si="82"/>
        <v>0</v>
      </c>
      <c r="AC245" s="400">
        <f t="shared" si="83"/>
        <v>0</v>
      </c>
      <c r="AD245" s="534">
        <f t="shared" si="84"/>
        <v>0</v>
      </c>
      <c r="AE245" s="386"/>
      <c r="AF245" s="405">
        <f t="shared" si="85"/>
        <v>0</v>
      </c>
      <c r="AG245" s="374"/>
      <c r="AH245" s="544"/>
    </row>
    <row r="246" spans="1:34" s="346" customFormat="1" hidden="1" x14ac:dyDescent="0.2">
      <c r="A246" s="384">
        <f t="shared" si="75"/>
        <v>0</v>
      </c>
      <c r="B246" s="385"/>
      <c r="C246" s="374"/>
      <c r="D246" s="438"/>
      <c r="E246" s="352"/>
      <c r="F246" s="353"/>
      <c r="G246" s="353"/>
      <c r="H246" s="353"/>
      <c r="I246" s="353"/>
      <c r="J246" s="394">
        <f t="shared" si="74"/>
        <v>0</v>
      </c>
      <c r="K246" s="374"/>
      <c r="L246" s="374"/>
      <c r="M246" s="354"/>
      <c r="N246" s="355"/>
      <c r="O246" s="355"/>
      <c r="P246" s="355"/>
      <c r="Q246" s="355"/>
      <c r="R246" s="355"/>
      <c r="S246" s="356"/>
      <c r="T246" s="357"/>
      <c r="U246" s="338">
        <f t="shared" si="76"/>
        <v>0</v>
      </c>
      <c r="V246" s="374"/>
      <c r="W246" s="399">
        <f t="shared" si="77"/>
        <v>0</v>
      </c>
      <c r="X246" s="400">
        <f t="shared" si="78"/>
        <v>0</v>
      </c>
      <c r="Y246" s="400">
        <f t="shared" si="79"/>
        <v>0</v>
      </c>
      <c r="Z246" s="400">
        <f t="shared" si="80"/>
        <v>0</v>
      </c>
      <c r="AA246" s="400">
        <f t="shared" si="81"/>
        <v>0</v>
      </c>
      <c r="AB246" s="400">
        <f t="shared" si="82"/>
        <v>0</v>
      </c>
      <c r="AC246" s="400">
        <f t="shared" si="83"/>
        <v>0</v>
      </c>
      <c r="AD246" s="534">
        <f t="shared" si="84"/>
        <v>0</v>
      </c>
      <c r="AE246" s="386"/>
      <c r="AF246" s="405">
        <f t="shared" si="85"/>
        <v>0</v>
      </c>
      <c r="AG246" s="374"/>
      <c r="AH246" s="544"/>
    </row>
    <row r="247" spans="1:34" s="346" customFormat="1" hidden="1" x14ac:dyDescent="0.2">
      <c r="A247" s="384">
        <f t="shared" si="75"/>
        <v>0</v>
      </c>
      <c r="B247" s="385"/>
      <c r="C247" s="374"/>
      <c r="D247" s="438"/>
      <c r="E247" s="352"/>
      <c r="F247" s="353"/>
      <c r="G247" s="353"/>
      <c r="H247" s="353"/>
      <c r="I247" s="353"/>
      <c r="J247" s="394">
        <f t="shared" si="74"/>
        <v>0</v>
      </c>
      <c r="K247" s="374"/>
      <c r="L247" s="374"/>
      <c r="M247" s="354"/>
      <c r="N247" s="355"/>
      <c r="O247" s="355"/>
      <c r="P247" s="355"/>
      <c r="Q247" s="355"/>
      <c r="R247" s="355"/>
      <c r="S247" s="356"/>
      <c r="T247" s="357"/>
      <c r="U247" s="338">
        <f t="shared" si="76"/>
        <v>0</v>
      </c>
      <c r="V247" s="374"/>
      <c r="W247" s="399">
        <f t="shared" si="77"/>
        <v>0</v>
      </c>
      <c r="X247" s="400">
        <f t="shared" si="78"/>
        <v>0</v>
      </c>
      <c r="Y247" s="400">
        <f t="shared" si="79"/>
        <v>0</v>
      </c>
      <c r="Z247" s="400">
        <f t="shared" si="80"/>
        <v>0</v>
      </c>
      <c r="AA247" s="400">
        <f t="shared" si="81"/>
        <v>0</v>
      </c>
      <c r="AB247" s="400">
        <f t="shared" si="82"/>
        <v>0</v>
      </c>
      <c r="AC247" s="400">
        <f t="shared" si="83"/>
        <v>0</v>
      </c>
      <c r="AD247" s="534">
        <f t="shared" si="84"/>
        <v>0</v>
      </c>
      <c r="AE247" s="386"/>
      <c r="AF247" s="405">
        <f t="shared" si="85"/>
        <v>0</v>
      </c>
      <c r="AG247" s="374"/>
      <c r="AH247" s="544"/>
    </row>
    <row r="248" spans="1:34" s="346" customFormat="1" hidden="1" x14ac:dyDescent="0.2">
      <c r="A248" s="384">
        <f t="shared" si="75"/>
        <v>0</v>
      </c>
      <c r="B248" s="385"/>
      <c r="C248" s="374"/>
      <c r="D248" s="438"/>
      <c r="E248" s="352"/>
      <c r="F248" s="353"/>
      <c r="G248" s="353"/>
      <c r="H248" s="353"/>
      <c r="I248" s="353"/>
      <c r="J248" s="394">
        <f t="shared" si="74"/>
        <v>0</v>
      </c>
      <c r="K248" s="374"/>
      <c r="L248" s="374"/>
      <c r="M248" s="354"/>
      <c r="N248" s="355"/>
      <c r="O248" s="355"/>
      <c r="P248" s="355"/>
      <c r="Q248" s="355"/>
      <c r="R248" s="355"/>
      <c r="S248" s="356"/>
      <c r="T248" s="357"/>
      <c r="U248" s="338">
        <f t="shared" si="76"/>
        <v>0</v>
      </c>
      <c r="V248" s="374"/>
      <c r="W248" s="399">
        <f t="shared" si="77"/>
        <v>0</v>
      </c>
      <c r="X248" s="400">
        <f t="shared" si="78"/>
        <v>0</v>
      </c>
      <c r="Y248" s="400">
        <f t="shared" si="79"/>
        <v>0</v>
      </c>
      <c r="Z248" s="400">
        <f t="shared" si="80"/>
        <v>0</v>
      </c>
      <c r="AA248" s="400">
        <f t="shared" si="81"/>
        <v>0</v>
      </c>
      <c r="AB248" s="400">
        <f t="shared" si="82"/>
        <v>0</v>
      </c>
      <c r="AC248" s="400">
        <f t="shared" si="83"/>
        <v>0</v>
      </c>
      <c r="AD248" s="534">
        <f t="shared" si="84"/>
        <v>0</v>
      </c>
      <c r="AE248" s="386"/>
      <c r="AF248" s="405">
        <f t="shared" si="85"/>
        <v>0</v>
      </c>
      <c r="AG248" s="374"/>
      <c r="AH248" s="544"/>
    </row>
    <row r="249" spans="1:34" s="346" customFormat="1" hidden="1" x14ac:dyDescent="0.2">
      <c r="A249" s="384">
        <f t="shared" si="75"/>
        <v>0</v>
      </c>
      <c r="B249" s="385"/>
      <c r="C249" s="374"/>
      <c r="D249" s="438"/>
      <c r="E249" s="352"/>
      <c r="F249" s="353"/>
      <c r="G249" s="353"/>
      <c r="H249" s="353"/>
      <c r="I249" s="353"/>
      <c r="J249" s="394">
        <f t="shared" si="74"/>
        <v>0</v>
      </c>
      <c r="K249" s="374"/>
      <c r="L249" s="374"/>
      <c r="M249" s="354"/>
      <c r="N249" s="355"/>
      <c r="O249" s="355"/>
      <c r="P249" s="355"/>
      <c r="Q249" s="355"/>
      <c r="R249" s="355"/>
      <c r="S249" s="356"/>
      <c r="T249" s="357"/>
      <c r="U249" s="338">
        <f t="shared" si="76"/>
        <v>0</v>
      </c>
      <c r="V249" s="374"/>
      <c r="W249" s="399">
        <f t="shared" si="77"/>
        <v>0</v>
      </c>
      <c r="X249" s="400">
        <f t="shared" si="78"/>
        <v>0</v>
      </c>
      <c r="Y249" s="400">
        <f t="shared" si="79"/>
        <v>0</v>
      </c>
      <c r="Z249" s="400">
        <f t="shared" si="80"/>
        <v>0</v>
      </c>
      <c r="AA249" s="400">
        <f t="shared" si="81"/>
        <v>0</v>
      </c>
      <c r="AB249" s="400">
        <f t="shared" si="82"/>
        <v>0</v>
      </c>
      <c r="AC249" s="400">
        <f t="shared" si="83"/>
        <v>0</v>
      </c>
      <c r="AD249" s="534">
        <f t="shared" si="84"/>
        <v>0</v>
      </c>
      <c r="AE249" s="386"/>
      <c r="AF249" s="405">
        <f t="shared" si="85"/>
        <v>0</v>
      </c>
      <c r="AG249" s="374"/>
      <c r="AH249" s="544"/>
    </row>
    <row r="250" spans="1:34" s="346" customFormat="1" hidden="1" x14ac:dyDescent="0.2">
      <c r="A250" s="384">
        <f t="shared" si="75"/>
        <v>0</v>
      </c>
      <c r="B250" s="385"/>
      <c r="C250" s="374"/>
      <c r="D250" s="438"/>
      <c r="E250" s="352"/>
      <c r="F250" s="353"/>
      <c r="G250" s="353"/>
      <c r="H250" s="353"/>
      <c r="I250" s="353"/>
      <c r="J250" s="394">
        <f t="shared" si="74"/>
        <v>0</v>
      </c>
      <c r="K250" s="374"/>
      <c r="L250" s="374"/>
      <c r="M250" s="354"/>
      <c r="N250" s="355"/>
      <c r="O250" s="355"/>
      <c r="P250" s="355"/>
      <c r="Q250" s="355"/>
      <c r="R250" s="355"/>
      <c r="S250" s="356"/>
      <c r="T250" s="357"/>
      <c r="U250" s="338">
        <f t="shared" si="76"/>
        <v>0</v>
      </c>
      <c r="V250" s="374"/>
      <c r="W250" s="399">
        <f t="shared" si="77"/>
        <v>0</v>
      </c>
      <c r="X250" s="400">
        <f t="shared" si="78"/>
        <v>0</v>
      </c>
      <c r="Y250" s="400">
        <f t="shared" si="79"/>
        <v>0</v>
      </c>
      <c r="Z250" s="400">
        <f t="shared" si="80"/>
        <v>0</v>
      </c>
      <c r="AA250" s="400">
        <f t="shared" si="81"/>
        <v>0</v>
      </c>
      <c r="AB250" s="400">
        <f t="shared" si="82"/>
        <v>0</v>
      </c>
      <c r="AC250" s="400">
        <f t="shared" si="83"/>
        <v>0</v>
      </c>
      <c r="AD250" s="534">
        <f t="shared" si="84"/>
        <v>0</v>
      </c>
      <c r="AE250" s="386"/>
      <c r="AF250" s="405">
        <f t="shared" si="85"/>
        <v>0</v>
      </c>
      <c r="AG250" s="374"/>
      <c r="AH250" s="544"/>
    </row>
    <row r="251" spans="1:34" s="346" customFormat="1" hidden="1" x14ac:dyDescent="0.2">
      <c r="A251" s="384">
        <f t="shared" si="75"/>
        <v>0</v>
      </c>
      <c r="B251" s="385"/>
      <c r="C251" s="374"/>
      <c r="D251" s="438"/>
      <c r="E251" s="352"/>
      <c r="F251" s="353"/>
      <c r="G251" s="353"/>
      <c r="H251" s="353"/>
      <c r="I251" s="353"/>
      <c r="J251" s="394">
        <f t="shared" si="74"/>
        <v>0</v>
      </c>
      <c r="K251" s="374"/>
      <c r="L251" s="374"/>
      <c r="M251" s="354"/>
      <c r="N251" s="355"/>
      <c r="O251" s="355"/>
      <c r="P251" s="355"/>
      <c r="Q251" s="355"/>
      <c r="R251" s="355"/>
      <c r="S251" s="356"/>
      <c r="T251" s="357"/>
      <c r="U251" s="338">
        <f t="shared" si="76"/>
        <v>0</v>
      </c>
      <c r="V251" s="374"/>
      <c r="W251" s="399">
        <f t="shared" si="77"/>
        <v>0</v>
      </c>
      <c r="X251" s="400">
        <f t="shared" si="78"/>
        <v>0</v>
      </c>
      <c r="Y251" s="400">
        <f t="shared" si="79"/>
        <v>0</v>
      </c>
      <c r="Z251" s="400">
        <f t="shared" si="80"/>
        <v>0</v>
      </c>
      <c r="AA251" s="400">
        <f t="shared" si="81"/>
        <v>0</v>
      </c>
      <c r="AB251" s="400">
        <f t="shared" si="82"/>
        <v>0</v>
      </c>
      <c r="AC251" s="400">
        <f t="shared" si="83"/>
        <v>0</v>
      </c>
      <c r="AD251" s="534">
        <f t="shared" si="84"/>
        <v>0</v>
      </c>
      <c r="AE251" s="386"/>
      <c r="AF251" s="405">
        <f t="shared" si="85"/>
        <v>0</v>
      </c>
      <c r="AG251" s="374"/>
      <c r="AH251" s="544"/>
    </row>
    <row r="252" spans="1:34" s="346" customFormat="1" hidden="1" x14ac:dyDescent="0.2">
      <c r="A252" s="384">
        <f t="shared" si="75"/>
        <v>0</v>
      </c>
      <c r="B252" s="385"/>
      <c r="C252" s="374"/>
      <c r="D252" s="438"/>
      <c r="E252" s="352"/>
      <c r="F252" s="353"/>
      <c r="G252" s="353"/>
      <c r="H252" s="353"/>
      <c r="I252" s="353"/>
      <c r="J252" s="394">
        <f t="shared" si="74"/>
        <v>0</v>
      </c>
      <c r="K252" s="374"/>
      <c r="L252" s="374"/>
      <c r="M252" s="354"/>
      <c r="N252" s="355"/>
      <c r="O252" s="355"/>
      <c r="P252" s="355"/>
      <c r="Q252" s="355"/>
      <c r="R252" s="355"/>
      <c r="S252" s="356"/>
      <c r="T252" s="357"/>
      <c r="U252" s="338">
        <f t="shared" si="76"/>
        <v>0</v>
      </c>
      <c r="V252" s="374"/>
      <c r="W252" s="399">
        <f t="shared" si="77"/>
        <v>0</v>
      </c>
      <c r="X252" s="400">
        <f t="shared" si="78"/>
        <v>0</v>
      </c>
      <c r="Y252" s="400">
        <f t="shared" si="79"/>
        <v>0</v>
      </c>
      <c r="Z252" s="400">
        <f t="shared" si="80"/>
        <v>0</v>
      </c>
      <c r="AA252" s="400">
        <f t="shared" si="81"/>
        <v>0</v>
      </c>
      <c r="AB252" s="400">
        <f t="shared" si="82"/>
        <v>0</v>
      </c>
      <c r="AC252" s="400">
        <f t="shared" si="83"/>
        <v>0</v>
      </c>
      <c r="AD252" s="534">
        <f t="shared" si="84"/>
        <v>0</v>
      </c>
      <c r="AE252" s="386"/>
      <c r="AF252" s="405">
        <f t="shared" si="85"/>
        <v>0</v>
      </c>
      <c r="AG252" s="374"/>
      <c r="AH252" s="544"/>
    </row>
    <row r="253" spans="1:34" s="346" customFormat="1" hidden="1" x14ac:dyDescent="0.2">
      <c r="A253" s="384">
        <f t="shared" si="75"/>
        <v>0</v>
      </c>
      <c r="B253" s="385"/>
      <c r="C253" s="374"/>
      <c r="D253" s="438"/>
      <c r="E253" s="352"/>
      <c r="F253" s="353"/>
      <c r="G253" s="353"/>
      <c r="H253" s="353"/>
      <c r="I253" s="353"/>
      <c r="J253" s="394">
        <f t="shared" si="74"/>
        <v>0</v>
      </c>
      <c r="K253" s="374"/>
      <c r="L253" s="374"/>
      <c r="M253" s="354"/>
      <c r="N253" s="355"/>
      <c r="O253" s="355"/>
      <c r="P253" s="355"/>
      <c r="Q253" s="355"/>
      <c r="R253" s="355"/>
      <c r="S253" s="356"/>
      <c r="T253" s="357"/>
      <c r="U253" s="338">
        <f t="shared" si="76"/>
        <v>0</v>
      </c>
      <c r="V253" s="374"/>
      <c r="W253" s="399">
        <f t="shared" si="77"/>
        <v>0</v>
      </c>
      <c r="X253" s="400">
        <f t="shared" si="78"/>
        <v>0</v>
      </c>
      <c r="Y253" s="400">
        <f t="shared" si="79"/>
        <v>0</v>
      </c>
      <c r="Z253" s="400">
        <f t="shared" si="80"/>
        <v>0</v>
      </c>
      <c r="AA253" s="400">
        <f t="shared" si="81"/>
        <v>0</v>
      </c>
      <c r="AB253" s="400">
        <f t="shared" si="82"/>
        <v>0</v>
      </c>
      <c r="AC253" s="400">
        <f t="shared" si="83"/>
        <v>0</v>
      </c>
      <c r="AD253" s="534">
        <f t="shared" si="84"/>
        <v>0</v>
      </c>
      <c r="AE253" s="386"/>
      <c r="AF253" s="405">
        <f t="shared" si="85"/>
        <v>0</v>
      </c>
      <c r="AG253" s="374"/>
      <c r="AH253" s="544"/>
    </row>
    <row r="254" spans="1:34" s="346" customFormat="1" hidden="1" x14ac:dyDescent="0.2">
      <c r="A254" s="384">
        <f t="shared" si="75"/>
        <v>0</v>
      </c>
      <c r="B254" s="385"/>
      <c r="C254" s="374"/>
      <c r="D254" s="438"/>
      <c r="E254" s="352"/>
      <c r="F254" s="353"/>
      <c r="G254" s="353"/>
      <c r="H254" s="353"/>
      <c r="I254" s="353"/>
      <c r="J254" s="394">
        <f t="shared" si="74"/>
        <v>0</v>
      </c>
      <c r="K254" s="374"/>
      <c r="L254" s="374"/>
      <c r="M254" s="354"/>
      <c r="N254" s="355"/>
      <c r="O254" s="355"/>
      <c r="P254" s="355"/>
      <c r="Q254" s="355"/>
      <c r="R254" s="355"/>
      <c r="S254" s="356"/>
      <c r="T254" s="357"/>
      <c r="U254" s="338">
        <f t="shared" si="76"/>
        <v>0</v>
      </c>
      <c r="V254" s="374"/>
      <c r="W254" s="399">
        <f t="shared" si="77"/>
        <v>0</v>
      </c>
      <c r="X254" s="400">
        <f t="shared" si="78"/>
        <v>0</v>
      </c>
      <c r="Y254" s="400">
        <f t="shared" si="79"/>
        <v>0</v>
      </c>
      <c r="Z254" s="400">
        <f t="shared" si="80"/>
        <v>0</v>
      </c>
      <c r="AA254" s="400">
        <f t="shared" si="81"/>
        <v>0</v>
      </c>
      <c r="AB254" s="400">
        <f t="shared" si="82"/>
        <v>0</v>
      </c>
      <c r="AC254" s="400">
        <f t="shared" si="83"/>
        <v>0</v>
      </c>
      <c r="AD254" s="534">
        <f t="shared" si="84"/>
        <v>0</v>
      </c>
      <c r="AE254" s="386"/>
      <c r="AF254" s="405">
        <f t="shared" si="85"/>
        <v>0</v>
      </c>
      <c r="AG254" s="374"/>
      <c r="AH254" s="544"/>
    </row>
    <row r="255" spans="1:34" s="346" customFormat="1" hidden="1" x14ac:dyDescent="0.2">
      <c r="A255" s="384">
        <f t="shared" si="75"/>
        <v>0</v>
      </c>
      <c r="B255" s="385"/>
      <c r="C255" s="374"/>
      <c r="D255" s="438"/>
      <c r="E255" s="352"/>
      <c r="F255" s="353"/>
      <c r="G255" s="353"/>
      <c r="H255" s="353"/>
      <c r="I255" s="353"/>
      <c r="J255" s="394">
        <f t="shared" si="74"/>
        <v>0</v>
      </c>
      <c r="K255" s="374"/>
      <c r="L255" s="374"/>
      <c r="M255" s="354"/>
      <c r="N255" s="355"/>
      <c r="O255" s="355"/>
      <c r="P255" s="355"/>
      <c r="Q255" s="355"/>
      <c r="R255" s="355"/>
      <c r="S255" s="356"/>
      <c r="T255" s="357"/>
      <c r="U255" s="338">
        <f t="shared" si="76"/>
        <v>0</v>
      </c>
      <c r="V255" s="374"/>
      <c r="W255" s="399">
        <f t="shared" si="77"/>
        <v>0</v>
      </c>
      <c r="X255" s="400">
        <f t="shared" si="78"/>
        <v>0</v>
      </c>
      <c r="Y255" s="400">
        <f t="shared" si="79"/>
        <v>0</v>
      </c>
      <c r="Z255" s="400">
        <f t="shared" si="80"/>
        <v>0</v>
      </c>
      <c r="AA255" s="400">
        <f t="shared" si="81"/>
        <v>0</v>
      </c>
      <c r="AB255" s="400">
        <f t="shared" si="82"/>
        <v>0</v>
      </c>
      <c r="AC255" s="400">
        <f t="shared" si="83"/>
        <v>0</v>
      </c>
      <c r="AD255" s="534">
        <f t="shared" si="84"/>
        <v>0</v>
      </c>
      <c r="AE255" s="386"/>
      <c r="AF255" s="405">
        <f t="shared" si="85"/>
        <v>0</v>
      </c>
      <c r="AG255" s="374"/>
      <c r="AH255" s="544"/>
    </row>
    <row r="256" spans="1:34" s="346" customFormat="1" hidden="1" x14ac:dyDescent="0.2">
      <c r="A256" s="384">
        <f t="shared" si="75"/>
        <v>0</v>
      </c>
      <c r="B256" s="385"/>
      <c r="C256" s="374"/>
      <c r="D256" s="438"/>
      <c r="E256" s="352"/>
      <c r="F256" s="353"/>
      <c r="G256" s="353"/>
      <c r="H256" s="353"/>
      <c r="I256" s="353"/>
      <c r="J256" s="394">
        <f t="shared" si="74"/>
        <v>0</v>
      </c>
      <c r="K256" s="374"/>
      <c r="L256" s="374"/>
      <c r="M256" s="354"/>
      <c r="N256" s="355"/>
      <c r="O256" s="355"/>
      <c r="P256" s="355"/>
      <c r="Q256" s="355"/>
      <c r="R256" s="355"/>
      <c r="S256" s="356"/>
      <c r="T256" s="357"/>
      <c r="U256" s="338">
        <f t="shared" si="76"/>
        <v>0</v>
      </c>
      <c r="V256" s="374"/>
      <c r="W256" s="399">
        <f t="shared" si="77"/>
        <v>0</v>
      </c>
      <c r="X256" s="400">
        <f t="shared" si="78"/>
        <v>0</v>
      </c>
      <c r="Y256" s="400">
        <f t="shared" si="79"/>
        <v>0</v>
      </c>
      <c r="Z256" s="400">
        <f t="shared" si="80"/>
        <v>0</v>
      </c>
      <c r="AA256" s="400">
        <f t="shared" si="81"/>
        <v>0</v>
      </c>
      <c r="AB256" s="400">
        <f t="shared" si="82"/>
        <v>0</v>
      </c>
      <c r="AC256" s="400">
        <f t="shared" si="83"/>
        <v>0</v>
      </c>
      <c r="AD256" s="534">
        <f t="shared" si="84"/>
        <v>0</v>
      </c>
      <c r="AE256" s="386"/>
      <c r="AF256" s="405">
        <f t="shared" si="85"/>
        <v>0</v>
      </c>
      <c r="AG256" s="374"/>
      <c r="AH256" s="544"/>
    </row>
    <row r="257" spans="1:34" s="346" customFormat="1" hidden="1" x14ac:dyDescent="0.2">
      <c r="A257" s="384">
        <f t="shared" si="75"/>
        <v>0</v>
      </c>
      <c r="B257" s="385"/>
      <c r="C257" s="374"/>
      <c r="D257" s="438"/>
      <c r="E257" s="352"/>
      <c r="F257" s="353"/>
      <c r="G257" s="353"/>
      <c r="H257" s="353"/>
      <c r="I257" s="353"/>
      <c r="J257" s="394">
        <f t="shared" si="74"/>
        <v>0</v>
      </c>
      <c r="K257" s="374"/>
      <c r="L257" s="374"/>
      <c r="M257" s="354"/>
      <c r="N257" s="355"/>
      <c r="O257" s="355"/>
      <c r="P257" s="355"/>
      <c r="Q257" s="355"/>
      <c r="R257" s="355"/>
      <c r="S257" s="356"/>
      <c r="T257" s="357"/>
      <c r="U257" s="338">
        <f t="shared" si="76"/>
        <v>0</v>
      </c>
      <c r="V257" s="374"/>
      <c r="W257" s="399">
        <f t="shared" si="77"/>
        <v>0</v>
      </c>
      <c r="X257" s="400">
        <f t="shared" si="78"/>
        <v>0</v>
      </c>
      <c r="Y257" s="400">
        <f t="shared" si="79"/>
        <v>0</v>
      </c>
      <c r="Z257" s="400">
        <f t="shared" si="80"/>
        <v>0</v>
      </c>
      <c r="AA257" s="400">
        <f t="shared" si="81"/>
        <v>0</v>
      </c>
      <c r="AB257" s="400">
        <f t="shared" si="82"/>
        <v>0</v>
      </c>
      <c r="AC257" s="400">
        <f t="shared" si="83"/>
        <v>0</v>
      </c>
      <c r="AD257" s="534">
        <f t="shared" si="84"/>
        <v>0</v>
      </c>
      <c r="AE257" s="386"/>
      <c r="AF257" s="405">
        <f t="shared" si="85"/>
        <v>0</v>
      </c>
      <c r="AG257" s="374"/>
      <c r="AH257" s="544"/>
    </row>
    <row r="258" spans="1:34" s="346" customFormat="1" hidden="1" x14ac:dyDescent="0.2">
      <c r="A258" s="384">
        <f t="shared" si="75"/>
        <v>0</v>
      </c>
      <c r="B258" s="385"/>
      <c r="C258" s="374"/>
      <c r="D258" s="438"/>
      <c r="E258" s="352"/>
      <c r="F258" s="353"/>
      <c r="G258" s="353"/>
      <c r="H258" s="353"/>
      <c r="I258" s="353"/>
      <c r="J258" s="394">
        <f t="shared" si="74"/>
        <v>0</v>
      </c>
      <c r="K258" s="374"/>
      <c r="L258" s="374"/>
      <c r="M258" s="354"/>
      <c r="N258" s="355"/>
      <c r="O258" s="355"/>
      <c r="P258" s="355"/>
      <c r="Q258" s="355"/>
      <c r="R258" s="355"/>
      <c r="S258" s="356"/>
      <c r="T258" s="357"/>
      <c r="U258" s="338">
        <f t="shared" si="76"/>
        <v>0</v>
      </c>
      <c r="V258" s="374"/>
      <c r="W258" s="399">
        <f t="shared" si="77"/>
        <v>0</v>
      </c>
      <c r="X258" s="400">
        <f t="shared" si="78"/>
        <v>0</v>
      </c>
      <c r="Y258" s="400">
        <f t="shared" si="79"/>
        <v>0</v>
      </c>
      <c r="Z258" s="400">
        <f t="shared" si="80"/>
        <v>0</v>
      </c>
      <c r="AA258" s="400">
        <f t="shared" si="81"/>
        <v>0</v>
      </c>
      <c r="AB258" s="400">
        <f t="shared" si="82"/>
        <v>0</v>
      </c>
      <c r="AC258" s="400">
        <f t="shared" si="83"/>
        <v>0</v>
      </c>
      <c r="AD258" s="534">
        <f t="shared" si="84"/>
        <v>0</v>
      </c>
      <c r="AE258" s="386"/>
      <c r="AF258" s="405">
        <f t="shared" si="85"/>
        <v>0</v>
      </c>
      <c r="AG258" s="374"/>
      <c r="AH258" s="544"/>
    </row>
    <row r="259" spans="1:34" s="346" customFormat="1" hidden="1" x14ac:dyDescent="0.2">
      <c r="A259" s="384">
        <f t="shared" si="75"/>
        <v>0</v>
      </c>
      <c r="B259" s="385"/>
      <c r="C259" s="374"/>
      <c r="D259" s="438"/>
      <c r="E259" s="352"/>
      <c r="F259" s="353"/>
      <c r="G259" s="353"/>
      <c r="H259" s="353"/>
      <c r="I259" s="353"/>
      <c r="J259" s="394">
        <f t="shared" si="74"/>
        <v>0</v>
      </c>
      <c r="K259" s="374"/>
      <c r="L259" s="374"/>
      <c r="M259" s="354"/>
      <c r="N259" s="355"/>
      <c r="O259" s="355"/>
      <c r="P259" s="355"/>
      <c r="Q259" s="355"/>
      <c r="R259" s="355"/>
      <c r="S259" s="356"/>
      <c r="T259" s="357"/>
      <c r="U259" s="338">
        <f t="shared" si="76"/>
        <v>0</v>
      </c>
      <c r="V259" s="374"/>
      <c r="W259" s="399">
        <f t="shared" si="77"/>
        <v>0</v>
      </c>
      <c r="X259" s="400">
        <f t="shared" si="78"/>
        <v>0</v>
      </c>
      <c r="Y259" s="400">
        <f t="shared" si="79"/>
        <v>0</v>
      </c>
      <c r="Z259" s="400">
        <f t="shared" si="80"/>
        <v>0</v>
      </c>
      <c r="AA259" s="400">
        <f t="shared" si="81"/>
        <v>0</v>
      </c>
      <c r="AB259" s="400">
        <f t="shared" si="82"/>
        <v>0</v>
      </c>
      <c r="AC259" s="400">
        <f t="shared" si="83"/>
        <v>0</v>
      </c>
      <c r="AD259" s="534">
        <f t="shared" si="84"/>
        <v>0</v>
      </c>
      <c r="AE259" s="386"/>
      <c r="AF259" s="405">
        <f t="shared" si="85"/>
        <v>0</v>
      </c>
      <c r="AG259" s="374"/>
      <c r="AH259" s="544"/>
    </row>
    <row r="260" spans="1:34" s="346" customFormat="1" hidden="1" x14ac:dyDescent="0.2">
      <c r="A260" s="384">
        <f t="shared" si="75"/>
        <v>0</v>
      </c>
      <c r="B260" s="385"/>
      <c r="C260" s="374"/>
      <c r="D260" s="438"/>
      <c r="E260" s="352"/>
      <c r="F260" s="353"/>
      <c r="G260" s="353"/>
      <c r="H260" s="353"/>
      <c r="I260" s="353"/>
      <c r="J260" s="394">
        <f t="shared" si="74"/>
        <v>0</v>
      </c>
      <c r="K260" s="374"/>
      <c r="L260" s="374"/>
      <c r="M260" s="354"/>
      <c r="N260" s="355"/>
      <c r="O260" s="355"/>
      <c r="P260" s="355"/>
      <c r="Q260" s="355"/>
      <c r="R260" s="355"/>
      <c r="S260" s="356"/>
      <c r="T260" s="357"/>
      <c r="U260" s="338">
        <f t="shared" si="76"/>
        <v>0</v>
      </c>
      <c r="V260" s="374"/>
      <c r="W260" s="399">
        <f t="shared" si="77"/>
        <v>0</v>
      </c>
      <c r="X260" s="400">
        <f t="shared" si="78"/>
        <v>0</v>
      </c>
      <c r="Y260" s="400">
        <f t="shared" si="79"/>
        <v>0</v>
      </c>
      <c r="Z260" s="400">
        <f t="shared" si="80"/>
        <v>0</v>
      </c>
      <c r="AA260" s="400">
        <f t="shared" si="81"/>
        <v>0</v>
      </c>
      <c r="AB260" s="400">
        <f t="shared" si="82"/>
        <v>0</v>
      </c>
      <c r="AC260" s="400">
        <f t="shared" si="83"/>
        <v>0</v>
      </c>
      <c r="AD260" s="534">
        <f t="shared" si="84"/>
        <v>0</v>
      </c>
      <c r="AE260" s="386"/>
      <c r="AF260" s="405">
        <f t="shared" si="85"/>
        <v>0</v>
      </c>
      <c r="AG260" s="374"/>
      <c r="AH260" s="544"/>
    </row>
    <row r="261" spans="1:34" s="346" customFormat="1" hidden="1" x14ac:dyDescent="0.2">
      <c r="A261" s="384">
        <f t="shared" si="75"/>
        <v>0</v>
      </c>
      <c r="B261" s="385"/>
      <c r="C261" s="374"/>
      <c r="D261" s="438"/>
      <c r="E261" s="352"/>
      <c r="F261" s="353"/>
      <c r="G261" s="353"/>
      <c r="H261" s="353"/>
      <c r="I261" s="353"/>
      <c r="J261" s="394">
        <f t="shared" si="74"/>
        <v>0</v>
      </c>
      <c r="K261" s="374"/>
      <c r="L261" s="374"/>
      <c r="M261" s="354"/>
      <c r="N261" s="355"/>
      <c r="O261" s="355"/>
      <c r="P261" s="355"/>
      <c r="Q261" s="355"/>
      <c r="R261" s="355"/>
      <c r="S261" s="356"/>
      <c r="T261" s="357"/>
      <c r="U261" s="338">
        <f t="shared" si="76"/>
        <v>0</v>
      </c>
      <c r="V261" s="374"/>
      <c r="W261" s="399">
        <f t="shared" si="77"/>
        <v>0</v>
      </c>
      <c r="X261" s="400">
        <f t="shared" si="78"/>
        <v>0</v>
      </c>
      <c r="Y261" s="400">
        <f t="shared" si="79"/>
        <v>0</v>
      </c>
      <c r="Z261" s="400">
        <f t="shared" si="80"/>
        <v>0</v>
      </c>
      <c r="AA261" s="400">
        <f t="shared" si="81"/>
        <v>0</v>
      </c>
      <c r="AB261" s="400">
        <f t="shared" si="82"/>
        <v>0</v>
      </c>
      <c r="AC261" s="400">
        <f t="shared" si="83"/>
        <v>0</v>
      </c>
      <c r="AD261" s="534">
        <f t="shared" si="84"/>
        <v>0</v>
      </c>
      <c r="AE261" s="386"/>
      <c r="AF261" s="405">
        <f t="shared" si="85"/>
        <v>0</v>
      </c>
      <c r="AG261" s="374"/>
      <c r="AH261" s="544"/>
    </row>
    <row r="262" spans="1:34" s="346" customFormat="1" hidden="1" x14ac:dyDescent="0.2">
      <c r="A262" s="384">
        <f t="shared" si="75"/>
        <v>0</v>
      </c>
      <c r="B262" s="385"/>
      <c r="C262" s="374"/>
      <c r="D262" s="438"/>
      <c r="E262" s="352"/>
      <c r="F262" s="353"/>
      <c r="G262" s="353"/>
      <c r="H262" s="353"/>
      <c r="I262" s="353"/>
      <c r="J262" s="394">
        <f t="shared" si="74"/>
        <v>0</v>
      </c>
      <c r="K262" s="374"/>
      <c r="L262" s="374"/>
      <c r="M262" s="354"/>
      <c r="N262" s="355"/>
      <c r="O262" s="355"/>
      <c r="P262" s="355"/>
      <c r="Q262" s="355"/>
      <c r="R262" s="355"/>
      <c r="S262" s="356"/>
      <c r="T262" s="357"/>
      <c r="U262" s="338">
        <f t="shared" si="76"/>
        <v>0</v>
      </c>
      <c r="V262" s="374"/>
      <c r="W262" s="399">
        <f t="shared" si="77"/>
        <v>0</v>
      </c>
      <c r="X262" s="400">
        <f t="shared" si="78"/>
        <v>0</v>
      </c>
      <c r="Y262" s="400">
        <f t="shared" si="79"/>
        <v>0</v>
      </c>
      <c r="Z262" s="400">
        <f t="shared" si="80"/>
        <v>0</v>
      </c>
      <c r="AA262" s="400">
        <f t="shared" si="81"/>
        <v>0</v>
      </c>
      <c r="AB262" s="400">
        <f t="shared" si="82"/>
        <v>0</v>
      </c>
      <c r="AC262" s="400">
        <f t="shared" si="83"/>
        <v>0</v>
      </c>
      <c r="AD262" s="534">
        <f t="shared" si="84"/>
        <v>0</v>
      </c>
      <c r="AE262" s="386"/>
      <c r="AF262" s="405">
        <f t="shared" si="85"/>
        <v>0</v>
      </c>
      <c r="AG262" s="374"/>
      <c r="AH262" s="544"/>
    </row>
    <row r="263" spans="1:34" s="346" customFormat="1" hidden="1" x14ac:dyDescent="0.2">
      <c r="A263" s="384">
        <f t="shared" si="75"/>
        <v>0</v>
      </c>
      <c r="B263" s="385"/>
      <c r="C263" s="374"/>
      <c r="D263" s="438"/>
      <c r="E263" s="352"/>
      <c r="F263" s="353"/>
      <c r="G263" s="353"/>
      <c r="H263" s="353"/>
      <c r="I263" s="353"/>
      <c r="J263" s="394">
        <f t="shared" si="74"/>
        <v>0</v>
      </c>
      <c r="K263" s="374"/>
      <c r="L263" s="374"/>
      <c r="M263" s="354"/>
      <c r="N263" s="355"/>
      <c r="O263" s="355"/>
      <c r="P263" s="355"/>
      <c r="Q263" s="355"/>
      <c r="R263" s="355"/>
      <c r="S263" s="356"/>
      <c r="T263" s="357"/>
      <c r="U263" s="338">
        <f t="shared" si="76"/>
        <v>0</v>
      </c>
      <c r="V263" s="374"/>
      <c r="W263" s="399">
        <f t="shared" si="77"/>
        <v>0</v>
      </c>
      <c r="X263" s="400">
        <f t="shared" si="78"/>
        <v>0</v>
      </c>
      <c r="Y263" s="400">
        <f t="shared" si="79"/>
        <v>0</v>
      </c>
      <c r="Z263" s="400">
        <f t="shared" si="80"/>
        <v>0</v>
      </c>
      <c r="AA263" s="400">
        <f t="shared" si="81"/>
        <v>0</v>
      </c>
      <c r="AB263" s="400">
        <f t="shared" si="82"/>
        <v>0</v>
      </c>
      <c r="AC263" s="400">
        <f t="shared" si="83"/>
        <v>0</v>
      </c>
      <c r="AD263" s="534">
        <f t="shared" si="84"/>
        <v>0</v>
      </c>
      <c r="AE263" s="386"/>
      <c r="AF263" s="405">
        <f t="shared" si="85"/>
        <v>0</v>
      </c>
      <c r="AG263" s="374"/>
      <c r="AH263" s="544"/>
    </row>
    <row r="264" spans="1:34" s="346" customFormat="1" hidden="1" x14ac:dyDescent="0.2">
      <c r="A264" s="384">
        <f t="shared" si="75"/>
        <v>0</v>
      </c>
      <c r="B264" s="385"/>
      <c r="C264" s="374"/>
      <c r="D264" s="438"/>
      <c r="E264" s="352"/>
      <c r="F264" s="353"/>
      <c r="G264" s="353"/>
      <c r="H264" s="353"/>
      <c r="I264" s="353"/>
      <c r="J264" s="394">
        <f t="shared" si="74"/>
        <v>0</v>
      </c>
      <c r="K264" s="374"/>
      <c r="L264" s="374"/>
      <c r="M264" s="354"/>
      <c r="N264" s="355"/>
      <c r="O264" s="355"/>
      <c r="P264" s="355"/>
      <c r="Q264" s="355"/>
      <c r="R264" s="355"/>
      <c r="S264" s="356"/>
      <c r="T264" s="357"/>
      <c r="U264" s="338">
        <f t="shared" si="76"/>
        <v>0</v>
      </c>
      <c r="V264" s="374"/>
      <c r="W264" s="399">
        <f t="shared" si="77"/>
        <v>0</v>
      </c>
      <c r="X264" s="400">
        <f t="shared" si="78"/>
        <v>0</v>
      </c>
      <c r="Y264" s="400">
        <f t="shared" si="79"/>
        <v>0</v>
      </c>
      <c r="Z264" s="400">
        <f t="shared" si="80"/>
        <v>0</v>
      </c>
      <c r="AA264" s="400">
        <f t="shared" si="81"/>
        <v>0</v>
      </c>
      <c r="AB264" s="400">
        <f t="shared" si="82"/>
        <v>0</v>
      </c>
      <c r="AC264" s="400">
        <f t="shared" si="83"/>
        <v>0</v>
      </c>
      <c r="AD264" s="534">
        <f t="shared" si="84"/>
        <v>0</v>
      </c>
      <c r="AE264" s="386"/>
      <c r="AF264" s="405">
        <f t="shared" si="85"/>
        <v>0</v>
      </c>
      <c r="AG264" s="374"/>
      <c r="AH264" s="544"/>
    </row>
    <row r="265" spans="1:34" s="346" customFormat="1" hidden="1" x14ac:dyDescent="0.2">
      <c r="A265" s="384">
        <f t="shared" si="75"/>
        <v>0</v>
      </c>
      <c r="B265" s="385"/>
      <c r="C265" s="374"/>
      <c r="D265" s="438"/>
      <c r="E265" s="352"/>
      <c r="F265" s="353"/>
      <c r="G265" s="353"/>
      <c r="H265" s="353"/>
      <c r="I265" s="353"/>
      <c r="J265" s="394">
        <f t="shared" si="74"/>
        <v>0</v>
      </c>
      <c r="K265" s="374"/>
      <c r="L265" s="374"/>
      <c r="M265" s="354"/>
      <c r="N265" s="355"/>
      <c r="O265" s="355"/>
      <c r="P265" s="355"/>
      <c r="Q265" s="355"/>
      <c r="R265" s="355"/>
      <c r="S265" s="356"/>
      <c r="T265" s="357"/>
      <c r="U265" s="338">
        <f t="shared" si="76"/>
        <v>0</v>
      </c>
      <c r="V265" s="374"/>
      <c r="W265" s="399">
        <f t="shared" si="77"/>
        <v>0</v>
      </c>
      <c r="X265" s="400">
        <f t="shared" si="78"/>
        <v>0</v>
      </c>
      <c r="Y265" s="400">
        <f t="shared" si="79"/>
        <v>0</v>
      </c>
      <c r="Z265" s="400">
        <f t="shared" si="80"/>
        <v>0</v>
      </c>
      <c r="AA265" s="400">
        <f t="shared" si="81"/>
        <v>0</v>
      </c>
      <c r="AB265" s="400">
        <f t="shared" si="82"/>
        <v>0</v>
      </c>
      <c r="AC265" s="400">
        <f t="shared" si="83"/>
        <v>0</v>
      </c>
      <c r="AD265" s="534">
        <f t="shared" si="84"/>
        <v>0</v>
      </c>
      <c r="AE265" s="386"/>
      <c r="AF265" s="405">
        <f t="shared" si="85"/>
        <v>0</v>
      </c>
      <c r="AG265" s="374"/>
      <c r="AH265" s="544"/>
    </row>
    <row r="266" spans="1:34" s="346" customFormat="1" hidden="1" x14ac:dyDescent="0.2">
      <c r="A266" s="384">
        <f t="shared" si="75"/>
        <v>0</v>
      </c>
      <c r="B266" s="385"/>
      <c r="C266" s="374"/>
      <c r="D266" s="438"/>
      <c r="E266" s="352"/>
      <c r="F266" s="353"/>
      <c r="G266" s="353"/>
      <c r="H266" s="353"/>
      <c r="I266" s="353"/>
      <c r="J266" s="394">
        <f t="shared" si="74"/>
        <v>0</v>
      </c>
      <c r="K266" s="374"/>
      <c r="L266" s="374"/>
      <c r="M266" s="354"/>
      <c r="N266" s="355"/>
      <c r="O266" s="355"/>
      <c r="P266" s="355"/>
      <c r="Q266" s="355"/>
      <c r="R266" s="355"/>
      <c r="S266" s="356"/>
      <c r="T266" s="357"/>
      <c r="U266" s="338">
        <f t="shared" si="76"/>
        <v>0</v>
      </c>
      <c r="V266" s="374"/>
      <c r="W266" s="399">
        <f t="shared" si="77"/>
        <v>0</v>
      </c>
      <c r="X266" s="400">
        <f t="shared" si="78"/>
        <v>0</v>
      </c>
      <c r="Y266" s="400">
        <f t="shared" si="79"/>
        <v>0</v>
      </c>
      <c r="Z266" s="400">
        <f t="shared" si="80"/>
        <v>0</v>
      </c>
      <c r="AA266" s="400">
        <f t="shared" si="81"/>
        <v>0</v>
      </c>
      <c r="AB266" s="400">
        <f t="shared" si="82"/>
        <v>0</v>
      </c>
      <c r="AC266" s="400">
        <f t="shared" si="83"/>
        <v>0</v>
      </c>
      <c r="AD266" s="534">
        <f t="shared" si="84"/>
        <v>0</v>
      </c>
      <c r="AE266" s="386"/>
      <c r="AF266" s="405">
        <f t="shared" si="85"/>
        <v>0</v>
      </c>
      <c r="AG266" s="374"/>
      <c r="AH266" s="544"/>
    </row>
    <row r="267" spans="1:34" s="346" customFormat="1" hidden="1" x14ac:dyDescent="0.2">
      <c r="A267" s="384">
        <f t="shared" si="75"/>
        <v>0</v>
      </c>
      <c r="B267" s="385"/>
      <c r="C267" s="374"/>
      <c r="D267" s="438"/>
      <c r="E267" s="352"/>
      <c r="F267" s="353"/>
      <c r="G267" s="353"/>
      <c r="H267" s="353"/>
      <c r="I267" s="353"/>
      <c r="J267" s="394">
        <f t="shared" si="74"/>
        <v>0</v>
      </c>
      <c r="K267" s="374"/>
      <c r="L267" s="374"/>
      <c r="M267" s="354"/>
      <c r="N267" s="355"/>
      <c r="O267" s="355"/>
      <c r="P267" s="355"/>
      <c r="Q267" s="355"/>
      <c r="R267" s="355"/>
      <c r="S267" s="356"/>
      <c r="T267" s="357"/>
      <c r="U267" s="338">
        <f t="shared" si="76"/>
        <v>0</v>
      </c>
      <c r="V267" s="374"/>
      <c r="W267" s="399">
        <f t="shared" si="77"/>
        <v>0</v>
      </c>
      <c r="X267" s="400">
        <f t="shared" si="78"/>
        <v>0</v>
      </c>
      <c r="Y267" s="400">
        <f t="shared" si="79"/>
        <v>0</v>
      </c>
      <c r="Z267" s="400">
        <f t="shared" si="80"/>
        <v>0</v>
      </c>
      <c r="AA267" s="400">
        <f t="shared" si="81"/>
        <v>0</v>
      </c>
      <c r="AB267" s="400">
        <f t="shared" si="82"/>
        <v>0</v>
      </c>
      <c r="AC267" s="400">
        <f t="shared" si="83"/>
        <v>0</v>
      </c>
      <c r="AD267" s="534">
        <f t="shared" si="84"/>
        <v>0</v>
      </c>
      <c r="AE267" s="386"/>
      <c r="AF267" s="405">
        <f t="shared" si="85"/>
        <v>0</v>
      </c>
      <c r="AG267" s="374"/>
      <c r="AH267" s="544"/>
    </row>
    <row r="268" spans="1:34" s="346" customFormat="1" hidden="1" x14ac:dyDescent="0.2">
      <c r="A268" s="384">
        <f t="shared" si="75"/>
        <v>0</v>
      </c>
      <c r="B268" s="385"/>
      <c r="C268" s="374"/>
      <c r="D268" s="438"/>
      <c r="E268" s="352"/>
      <c r="F268" s="353"/>
      <c r="G268" s="353"/>
      <c r="H268" s="353"/>
      <c r="I268" s="353"/>
      <c r="J268" s="394">
        <f t="shared" si="74"/>
        <v>0</v>
      </c>
      <c r="K268" s="374"/>
      <c r="L268" s="374"/>
      <c r="M268" s="354"/>
      <c r="N268" s="355"/>
      <c r="O268" s="355"/>
      <c r="P268" s="355"/>
      <c r="Q268" s="355"/>
      <c r="R268" s="355"/>
      <c r="S268" s="356"/>
      <c r="T268" s="357"/>
      <c r="U268" s="338">
        <f t="shared" si="76"/>
        <v>0</v>
      </c>
      <c r="V268" s="374"/>
      <c r="W268" s="399">
        <f t="shared" si="77"/>
        <v>0</v>
      </c>
      <c r="X268" s="400">
        <f t="shared" si="78"/>
        <v>0</v>
      </c>
      <c r="Y268" s="400">
        <f t="shared" si="79"/>
        <v>0</v>
      </c>
      <c r="Z268" s="400">
        <f t="shared" si="80"/>
        <v>0</v>
      </c>
      <c r="AA268" s="400">
        <f t="shared" si="81"/>
        <v>0</v>
      </c>
      <c r="AB268" s="400">
        <f t="shared" si="82"/>
        <v>0</v>
      </c>
      <c r="AC268" s="400">
        <f t="shared" si="83"/>
        <v>0</v>
      </c>
      <c r="AD268" s="534">
        <f t="shared" si="84"/>
        <v>0</v>
      </c>
      <c r="AE268" s="386"/>
      <c r="AF268" s="405">
        <f t="shared" si="85"/>
        <v>0</v>
      </c>
      <c r="AG268" s="374"/>
      <c r="AH268" s="544"/>
    </row>
    <row r="269" spans="1:34" s="346" customFormat="1" hidden="1" x14ac:dyDescent="0.2">
      <c r="A269" s="384">
        <f t="shared" si="75"/>
        <v>0</v>
      </c>
      <c r="B269" s="385"/>
      <c r="C269" s="374"/>
      <c r="D269" s="438"/>
      <c r="E269" s="352"/>
      <c r="F269" s="353"/>
      <c r="G269" s="353"/>
      <c r="H269" s="353"/>
      <c r="I269" s="353"/>
      <c r="J269" s="394">
        <f t="shared" si="74"/>
        <v>0</v>
      </c>
      <c r="K269" s="374"/>
      <c r="L269" s="374"/>
      <c r="M269" s="354"/>
      <c r="N269" s="355"/>
      <c r="O269" s="355"/>
      <c r="P269" s="355"/>
      <c r="Q269" s="355"/>
      <c r="R269" s="355"/>
      <c r="S269" s="356"/>
      <c r="T269" s="357"/>
      <c r="U269" s="338">
        <f t="shared" si="76"/>
        <v>0</v>
      </c>
      <c r="V269" s="374"/>
      <c r="W269" s="399">
        <f t="shared" si="77"/>
        <v>0</v>
      </c>
      <c r="X269" s="400">
        <f t="shared" si="78"/>
        <v>0</v>
      </c>
      <c r="Y269" s="400">
        <f t="shared" si="79"/>
        <v>0</v>
      </c>
      <c r="Z269" s="400">
        <f t="shared" si="80"/>
        <v>0</v>
      </c>
      <c r="AA269" s="400">
        <f t="shared" si="81"/>
        <v>0</v>
      </c>
      <c r="AB269" s="400">
        <f t="shared" si="82"/>
        <v>0</v>
      </c>
      <c r="AC269" s="400">
        <f t="shared" si="83"/>
        <v>0</v>
      </c>
      <c r="AD269" s="534">
        <f t="shared" si="84"/>
        <v>0</v>
      </c>
      <c r="AE269" s="386"/>
      <c r="AF269" s="405">
        <f t="shared" si="85"/>
        <v>0</v>
      </c>
      <c r="AG269" s="374"/>
      <c r="AH269" s="544"/>
    </row>
    <row r="270" spans="1:34" s="346" customFormat="1" hidden="1" x14ac:dyDescent="0.2">
      <c r="A270" s="384">
        <f t="shared" si="75"/>
        <v>0</v>
      </c>
      <c r="B270" s="385"/>
      <c r="C270" s="374"/>
      <c r="D270" s="438"/>
      <c r="E270" s="352"/>
      <c r="F270" s="353"/>
      <c r="G270" s="353"/>
      <c r="H270" s="353"/>
      <c r="I270" s="353"/>
      <c r="J270" s="394">
        <f t="shared" si="74"/>
        <v>0</v>
      </c>
      <c r="K270" s="374"/>
      <c r="L270" s="374"/>
      <c r="M270" s="354"/>
      <c r="N270" s="355"/>
      <c r="O270" s="355"/>
      <c r="P270" s="355"/>
      <c r="Q270" s="355"/>
      <c r="R270" s="355"/>
      <c r="S270" s="356"/>
      <c r="T270" s="357"/>
      <c r="U270" s="338">
        <f t="shared" si="76"/>
        <v>0</v>
      </c>
      <c r="V270" s="374"/>
      <c r="W270" s="399">
        <f t="shared" si="77"/>
        <v>0</v>
      </c>
      <c r="X270" s="400">
        <f t="shared" si="78"/>
        <v>0</v>
      </c>
      <c r="Y270" s="400">
        <f t="shared" si="79"/>
        <v>0</v>
      </c>
      <c r="Z270" s="400">
        <f t="shared" si="80"/>
        <v>0</v>
      </c>
      <c r="AA270" s="400">
        <f t="shared" si="81"/>
        <v>0</v>
      </c>
      <c r="AB270" s="400">
        <f t="shared" si="82"/>
        <v>0</v>
      </c>
      <c r="AC270" s="400">
        <f t="shared" si="83"/>
        <v>0</v>
      </c>
      <c r="AD270" s="534">
        <f t="shared" si="84"/>
        <v>0</v>
      </c>
      <c r="AE270" s="386"/>
      <c r="AF270" s="405">
        <f t="shared" si="85"/>
        <v>0</v>
      </c>
      <c r="AG270" s="374"/>
      <c r="AH270" s="544"/>
    </row>
    <row r="271" spans="1:34" s="346" customFormat="1" hidden="1" x14ac:dyDescent="0.2">
      <c r="A271" s="384">
        <f t="shared" si="75"/>
        <v>0</v>
      </c>
      <c r="B271" s="385"/>
      <c r="C271" s="374"/>
      <c r="D271" s="438"/>
      <c r="E271" s="352"/>
      <c r="F271" s="353"/>
      <c r="G271" s="353"/>
      <c r="H271" s="353"/>
      <c r="I271" s="353"/>
      <c r="J271" s="394">
        <f t="shared" si="74"/>
        <v>0</v>
      </c>
      <c r="K271" s="374"/>
      <c r="L271" s="374"/>
      <c r="M271" s="354"/>
      <c r="N271" s="355"/>
      <c r="O271" s="355"/>
      <c r="P271" s="355"/>
      <c r="Q271" s="355"/>
      <c r="R271" s="355"/>
      <c r="S271" s="356"/>
      <c r="T271" s="357"/>
      <c r="U271" s="338">
        <f t="shared" si="76"/>
        <v>0</v>
      </c>
      <c r="V271" s="374"/>
      <c r="W271" s="399">
        <f t="shared" si="77"/>
        <v>0</v>
      </c>
      <c r="X271" s="400">
        <f t="shared" si="78"/>
        <v>0</v>
      </c>
      <c r="Y271" s="400">
        <f t="shared" si="79"/>
        <v>0</v>
      </c>
      <c r="Z271" s="400">
        <f t="shared" si="80"/>
        <v>0</v>
      </c>
      <c r="AA271" s="400">
        <f t="shared" si="81"/>
        <v>0</v>
      </c>
      <c r="AB271" s="400">
        <f t="shared" si="82"/>
        <v>0</v>
      </c>
      <c r="AC271" s="400">
        <f t="shared" si="83"/>
        <v>0</v>
      </c>
      <c r="AD271" s="534">
        <f t="shared" si="84"/>
        <v>0</v>
      </c>
      <c r="AE271" s="386"/>
      <c r="AF271" s="405">
        <f t="shared" si="85"/>
        <v>0</v>
      </c>
      <c r="AG271" s="374"/>
      <c r="AH271" s="544"/>
    </row>
    <row r="272" spans="1:34" s="346" customFormat="1" hidden="1" x14ac:dyDescent="0.2">
      <c r="A272" s="384">
        <f t="shared" si="75"/>
        <v>0</v>
      </c>
      <c r="B272" s="385"/>
      <c r="C272" s="374"/>
      <c r="D272" s="438"/>
      <c r="E272" s="352"/>
      <c r="F272" s="353"/>
      <c r="G272" s="353"/>
      <c r="H272" s="353"/>
      <c r="I272" s="353"/>
      <c r="J272" s="394">
        <f t="shared" si="74"/>
        <v>0</v>
      </c>
      <c r="K272" s="374"/>
      <c r="L272" s="374"/>
      <c r="M272" s="354"/>
      <c r="N272" s="355"/>
      <c r="O272" s="355"/>
      <c r="P272" s="355"/>
      <c r="Q272" s="355"/>
      <c r="R272" s="355"/>
      <c r="S272" s="356"/>
      <c r="T272" s="357"/>
      <c r="U272" s="338">
        <f t="shared" si="76"/>
        <v>0</v>
      </c>
      <c r="V272" s="374"/>
      <c r="W272" s="399">
        <f t="shared" si="77"/>
        <v>0</v>
      </c>
      <c r="X272" s="400">
        <f t="shared" si="78"/>
        <v>0</v>
      </c>
      <c r="Y272" s="400">
        <f t="shared" si="79"/>
        <v>0</v>
      </c>
      <c r="Z272" s="400">
        <f t="shared" si="80"/>
        <v>0</v>
      </c>
      <c r="AA272" s="400">
        <f t="shared" si="81"/>
        <v>0</v>
      </c>
      <c r="AB272" s="400">
        <f t="shared" si="82"/>
        <v>0</v>
      </c>
      <c r="AC272" s="400">
        <f t="shared" si="83"/>
        <v>0</v>
      </c>
      <c r="AD272" s="534">
        <f t="shared" si="84"/>
        <v>0</v>
      </c>
      <c r="AE272" s="386"/>
      <c r="AF272" s="405">
        <f t="shared" si="85"/>
        <v>0</v>
      </c>
      <c r="AG272" s="374"/>
      <c r="AH272" s="544"/>
    </row>
    <row r="273" spans="1:34" s="346" customFormat="1" hidden="1" x14ac:dyDescent="0.2">
      <c r="A273" s="384">
        <f t="shared" si="75"/>
        <v>0</v>
      </c>
      <c r="B273" s="385"/>
      <c r="C273" s="374"/>
      <c r="D273" s="438"/>
      <c r="E273" s="352"/>
      <c r="F273" s="353"/>
      <c r="G273" s="353"/>
      <c r="H273" s="353"/>
      <c r="I273" s="353"/>
      <c r="J273" s="394">
        <f t="shared" si="74"/>
        <v>0</v>
      </c>
      <c r="K273" s="374"/>
      <c r="L273" s="374"/>
      <c r="M273" s="354"/>
      <c r="N273" s="355"/>
      <c r="O273" s="355"/>
      <c r="P273" s="355"/>
      <c r="Q273" s="355"/>
      <c r="R273" s="355"/>
      <c r="S273" s="356"/>
      <c r="T273" s="357"/>
      <c r="U273" s="338">
        <f t="shared" si="76"/>
        <v>0</v>
      </c>
      <c r="V273" s="374"/>
      <c r="W273" s="399">
        <f t="shared" si="77"/>
        <v>0</v>
      </c>
      <c r="X273" s="400">
        <f t="shared" si="78"/>
        <v>0</v>
      </c>
      <c r="Y273" s="400">
        <f t="shared" si="79"/>
        <v>0</v>
      </c>
      <c r="Z273" s="400">
        <f t="shared" si="80"/>
        <v>0</v>
      </c>
      <c r="AA273" s="400">
        <f t="shared" si="81"/>
        <v>0</v>
      </c>
      <c r="AB273" s="400">
        <f t="shared" si="82"/>
        <v>0</v>
      </c>
      <c r="AC273" s="400">
        <f t="shared" si="83"/>
        <v>0</v>
      </c>
      <c r="AD273" s="534">
        <f t="shared" si="84"/>
        <v>0</v>
      </c>
      <c r="AE273" s="386"/>
      <c r="AF273" s="405">
        <f t="shared" si="85"/>
        <v>0</v>
      </c>
      <c r="AG273" s="374"/>
      <c r="AH273" s="544"/>
    </row>
    <row r="274" spans="1:34" s="346" customFormat="1" hidden="1" x14ac:dyDescent="0.2">
      <c r="A274" s="384">
        <f t="shared" si="75"/>
        <v>0</v>
      </c>
      <c r="B274" s="385"/>
      <c r="C274" s="374"/>
      <c r="D274" s="438"/>
      <c r="E274" s="352"/>
      <c r="F274" s="353"/>
      <c r="G274" s="353"/>
      <c r="H274" s="353"/>
      <c r="I274" s="353"/>
      <c r="J274" s="394">
        <f t="shared" si="74"/>
        <v>0</v>
      </c>
      <c r="K274" s="374"/>
      <c r="L274" s="374"/>
      <c r="M274" s="354"/>
      <c r="N274" s="355"/>
      <c r="O274" s="355"/>
      <c r="P274" s="355"/>
      <c r="Q274" s="355"/>
      <c r="R274" s="355"/>
      <c r="S274" s="356"/>
      <c r="T274" s="357"/>
      <c r="U274" s="338">
        <f t="shared" si="76"/>
        <v>0</v>
      </c>
      <c r="V274" s="374"/>
      <c r="W274" s="399">
        <f t="shared" si="77"/>
        <v>0</v>
      </c>
      <c r="X274" s="400">
        <f t="shared" si="78"/>
        <v>0</v>
      </c>
      <c r="Y274" s="400">
        <f t="shared" si="79"/>
        <v>0</v>
      </c>
      <c r="Z274" s="400">
        <f t="shared" si="80"/>
        <v>0</v>
      </c>
      <c r="AA274" s="400">
        <f t="shared" si="81"/>
        <v>0</v>
      </c>
      <c r="AB274" s="400">
        <f t="shared" si="82"/>
        <v>0</v>
      </c>
      <c r="AC274" s="400">
        <f t="shared" si="83"/>
        <v>0</v>
      </c>
      <c r="AD274" s="534">
        <f t="shared" si="84"/>
        <v>0</v>
      </c>
      <c r="AE274" s="386"/>
      <c r="AF274" s="405">
        <f t="shared" si="85"/>
        <v>0</v>
      </c>
      <c r="AG274" s="374"/>
      <c r="AH274" s="544"/>
    </row>
    <row r="275" spans="1:34" s="346" customFormat="1" hidden="1" x14ac:dyDescent="0.2">
      <c r="A275" s="384">
        <f t="shared" si="75"/>
        <v>0</v>
      </c>
      <c r="B275" s="385"/>
      <c r="C275" s="374"/>
      <c r="D275" s="438"/>
      <c r="E275" s="352"/>
      <c r="F275" s="353"/>
      <c r="G275" s="353"/>
      <c r="H275" s="353"/>
      <c r="I275" s="353"/>
      <c r="J275" s="394">
        <f t="shared" si="74"/>
        <v>0</v>
      </c>
      <c r="K275" s="374"/>
      <c r="L275" s="374"/>
      <c r="M275" s="354"/>
      <c r="N275" s="355"/>
      <c r="O275" s="355"/>
      <c r="P275" s="355"/>
      <c r="Q275" s="355"/>
      <c r="R275" s="355"/>
      <c r="S275" s="356"/>
      <c r="T275" s="357"/>
      <c r="U275" s="338">
        <f t="shared" si="76"/>
        <v>0</v>
      </c>
      <c r="V275" s="374"/>
      <c r="W275" s="399">
        <f t="shared" si="77"/>
        <v>0</v>
      </c>
      <c r="X275" s="400">
        <f t="shared" si="78"/>
        <v>0</v>
      </c>
      <c r="Y275" s="400">
        <f t="shared" si="79"/>
        <v>0</v>
      </c>
      <c r="Z275" s="400">
        <f t="shared" si="80"/>
        <v>0</v>
      </c>
      <c r="AA275" s="400">
        <f t="shared" si="81"/>
        <v>0</v>
      </c>
      <c r="AB275" s="400">
        <f t="shared" si="82"/>
        <v>0</v>
      </c>
      <c r="AC275" s="400">
        <f t="shared" si="83"/>
        <v>0</v>
      </c>
      <c r="AD275" s="534">
        <f t="shared" si="84"/>
        <v>0</v>
      </c>
      <c r="AE275" s="386"/>
      <c r="AF275" s="405">
        <f t="shared" si="85"/>
        <v>0</v>
      </c>
      <c r="AG275" s="374"/>
      <c r="AH275" s="544"/>
    </row>
    <row r="276" spans="1:34" s="346" customFormat="1" hidden="1" x14ac:dyDescent="0.2">
      <c r="A276" s="384">
        <f t="shared" si="75"/>
        <v>0</v>
      </c>
      <c r="B276" s="385"/>
      <c r="C276" s="374"/>
      <c r="D276" s="438"/>
      <c r="E276" s="352"/>
      <c r="F276" s="353"/>
      <c r="G276" s="353"/>
      <c r="H276" s="353"/>
      <c r="I276" s="353"/>
      <c r="J276" s="394">
        <f t="shared" si="74"/>
        <v>0</v>
      </c>
      <c r="K276" s="374"/>
      <c r="L276" s="374"/>
      <c r="M276" s="354"/>
      <c r="N276" s="355"/>
      <c r="O276" s="355"/>
      <c r="P276" s="355"/>
      <c r="Q276" s="355"/>
      <c r="R276" s="355"/>
      <c r="S276" s="356"/>
      <c r="T276" s="357"/>
      <c r="U276" s="338">
        <f t="shared" si="76"/>
        <v>0</v>
      </c>
      <c r="V276" s="374"/>
      <c r="W276" s="399">
        <f t="shared" si="77"/>
        <v>0</v>
      </c>
      <c r="X276" s="400">
        <f t="shared" si="78"/>
        <v>0</v>
      </c>
      <c r="Y276" s="400">
        <f t="shared" si="79"/>
        <v>0</v>
      </c>
      <c r="Z276" s="400">
        <f t="shared" si="80"/>
        <v>0</v>
      </c>
      <c r="AA276" s="400">
        <f t="shared" si="81"/>
        <v>0</v>
      </c>
      <c r="AB276" s="400">
        <f t="shared" si="82"/>
        <v>0</v>
      </c>
      <c r="AC276" s="400">
        <f t="shared" si="83"/>
        <v>0</v>
      </c>
      <c r="AD276" s="534">
        <f t="shared" si="84"/>
        <v>0</v>
      </c>
      <c r="AE276" s="386"/>
      <c r="AF276" s="405">
        <f t="shared" si="85"/>
        <v>0</v>
      </c>
      <c r="AG276" s="374"/>
      <c r="AH276" s="544"/>
    </row>
    <row r="277" spans="1:34" s="346" customFormat="1" hidden="1" x14ac:dyDescent="0.2">
      <c r="A277" s="384">
        <f t="shared" si="75"/>
        <v>0</v>
      </c>
      <c r="B277" s="385"/>
      <c r="C277" s="374"/>
      <c r="D277" s="438"/>
      <c r="E277" s="352"/>
      <c r="F277" s="353"/>
      <c r="G277" s="353"/>
      <c r="H277" s="353"/>
      <c r="I277" s="353"/>
      <c r="J277" s="394">
        <f t="shared" si="74"/>
        <v>0</v>
      </c>
      <c r="K277" s="374"/>
      <c r="L277" s="374"/>
      <c r="M277" s="354"/>
      <c r="N277" s="355"/>
      <c r="O277" s="355"/>
      <c r="P277" s="355"/>
      <c r="Q277" s="355"/>
      <c r="R277" s="355"/>
      <c r="S277" s="356"/>
      <c r="T277" s="357"/>
      <c r="U277" s="338">
        <f t="shared" si="76"/>
        <v>0</v>
      </c>
      <c r="V277" s="374"/>
      <c r="W277" s="399">
        <f t="shared" si="77"/>
        <v>0</v>
      </c>
      <c r="X277" s="400">
        <f t="shared" si="78"/>
        <v>0</v>
      </c>
      <c r="Y277" s="400">
        <f t="shared" si="79"/>
        <v>0</v>
      </c>
      <c r="Z277" s="400">
        <f t="shared" si="80"/>
        <v>0</v>
      </c>
      <c r="AA277" s="400">
        <f t="shared" si="81"/>
        <v>0</v>
      </c>
      <c r="AB277" s="400">
        <f t="shared" si="82"/>
        <v>0</v>
      </c>
      <c r="AC277" s="400">
        <f t="shared" si="83"/>
        <v>0</v>
      </c>
      <c r="AD277" s="534">
        <f t="shared" si="84"/>
        <v>0</v>
      </c>
      <c r="AE277" s="386"/>
      <c r="AF277" s="405">
        <f t="shared" si="85"/>
        <v>0</v>
      </c>
      <c r="AG277" s="374"/>
      <c r="AH277" s="544"/>
    </row>
    <row r="278" spans="1:34" s="346" customFormat="1" hidden="1" x14ac:dyDescent="0.2">
      <c r="A278" s="384">
        <f t="shared" si="75"/>
        <v>0</v>
      </c>
      <c r="B278" s="385"/>
      <c r="C278" s="374"/>
      <c r="D278" s="438"/>
      <c r="E278" s="352"/>
      <c r="F278" s="353"/>
      <c r="G278" s="353"/>
      <c r="H278" s="353"/>
      <c r="I278" s="353"/>
      <c r="J278" s="394">
        <f t="shared" si="74"/>
        <v>0</v>
      </c>
      <c r="K278" s="374"/>
      <c r="L278" s="374"/>
      <c r="M278" s="354"/>
      <c r="N278" s="355"/>
      <c r="O278" s="355"/>
      <c r="P278" s="355"/>
      <c r="Q278" s="355"/>
      <c r="R278" s="355"/>
      <c r="S278" s="356"/>
      <c r="T278" s="357"/>
      <c r="U278" s="338">
        <f t="shared" si="76"/>
        <v>0</v>
      </c>
      <c r="V278" s="374"/>
      <c r="W278" s="399">
        <f t="shared" si="77"/>
        <v>0</v>
      </c>
      <c r="X278" s="400">
        <f t="shared" si="78"/>
        <v>0</v>
      </c>
      <c r="Y278" s="400">
        <f t="shared" si="79"/>
        <v>0</v>
      </c>
      <c r="Z278" s="400">
        <f t="shared" si="80"/>
        <v>0</v>
      </c>
      <c r="AA278" s="400">
        <f t="shared" si="81"/>
        <v>0</v>
      </c>
      <c r="AB278" s="400">
        <f t="shared" si="82"/>
        <v>0</v>
      </c>
      <c r="AC278" s="400">
        <f t="shared" si="83"/>
        <v>0</v>
      </c>
      <c r="AD278" s="534">
        <f t="shared" si="84"/>
        <v>0</v>
      </c>
      <c r="AE278" s="386"/>
      <c r="AF278" s="405">
        <f t="shared" si="85"/>
        <v>0</v>
      </c>
      <c r="AG278" s="374"/>
      <c r="AH278" s="544"/>
    </row>
    <row r="279" spans="1:34" s="346" customFormat="1" hidden="1" x14ac:dyDescent="0.2">
      <c r="A279" s="384">
        <f t="shared" si="75"/>
        <v>0</v>
      </c>
      <c r="B279" s="385"/>
      <c r="C279" s="374"/>
      <c r="D279" s="438"/>
      <c r="E279" s="352"/>
      <c r="F279" s="353"/>
      <c r="G279" s="353"/>
      <c r="H279" s="353"/>
      <c r="I279" s="353"/>
      <c r="J279" s="394">
        <f t="shared" si="74"/>
        <v>0</v>
      </c>
      <c r="K279" s="374"/>
      <c r="L279" s="374"/>
      <c r="M279" s="354"/>
      <c r="N279" s="355"/>
      <c r="O279" s="355"/>
      <c r="P279" s="355"/>
      <c r="Q279" s="355"/>
      <c r="R279" s="355"/>
      <c r="S279" s="356"/>
      <c r="T279" s="357"/>
      <c r="U279" s="338">
        <f t="shared" si="76"/>
        <v>0</v>
      </c>
      <c r="V279" s="374"/>
      <c r="W279" s="399">
        <f t="shared" si="77"/>
        <v>0</v>
      </c>
      <c r="X279" s="400">
        <f t="shared" si="78"/>
        <v>0</v>
      </c>
      <c r="Y279" s="400">
        <f t="shared" si="79"/>
        <v>0</v>
      </c>
      <c r="Z279" s="400">
        <f t="shared" si="80"/>
        <v>0</v>
      </c>
      <c r="AA279" s="400">
        <f t="shared" si="81"/>
        <v>0</v>
      </c>
      <c r="AB279" s="400">
        <f t="shared" si="82"/>
        <v>0</v>
      </c>
      <c r="AC279" s="400">
        <f t="shared" si="83"/>
        <v>0</v>
      </c>
      <c r="AD279" s="534">
        <f t="shared" si="84"/>
        <v>0</v>
      </c>
      <c r="AE279" s="386"/>
      <c r="AF279" s="405">
        <f t="shared" si="85"/>
        <v>0</v>
      </c>
      <c r="AG279" s="374"/>
      <c r="AH279" s="544"/>
    </row>
    <row r="280" spans="1:34" s="346" customFormat="1" hidden="1" x14ac:dyDescent="0.2">
      <c r="A280" s="384">
        <f t="shared" si="75"/>
        <v>0</v>
      </c>
      <c r="B280" s="385"/>
      <c r="C280" s="374"/>
      <c r="D280" s="438"/>
      <c r="E280" s="352"/>
      <c r="F280" s="353"/>
      <c r="G280" s="353"/>
      <c r="H280" s="353"/>
      <c r="I280" s="353"/>
      <c r="J280" s="394">
        <f t="shared" si="74"/>
        <v>0</v>
      </c>
      <c r="K280" s="374"/>
      <c r="L280" s="374"/>
      <c r="M280" s="354"/>
      <c r="N280" s="355"/>
      <c r="O280" s="355"/>
      <c r="P280" s="355"/>
      <c r="Q280" s="355"/>
      <c r="R280" s="355"/>
      <c r="S280" s="356"/>
      <c r="T280" s="357"/>
      <c r="U280" s="338">
        <f t="shared" si="76"/>
        <v>0</v>
      </c>
      <c r="V280" s="374"/>
      <c r="W280" s="399">
        <f t="shared" si="77"/>
        <v>0</v>
      </c>
      <c r="X280" s="400">
        <f t="shared" si="78"/>
        <v>0</v>
      </c>
      <c r="Y280" s="400">
        <f t="shared" si="79"/>
        <v>0</v>
      </c>
      <c r="Z280" s="400">
        <f t="shared" si="80"/>
        <v>0</v>
      </c>
      <c r="AA280" s="400">
        <f t="shared" si="81"/>
        <v>0</v>
      </c>
      <c r="AB280" s="400">
        <f t="shared" si="82"/>
        <v>0</v>
      </c>
      <c r="AC280" s="400">
        <f t="shared" si="83"/>
        <v>0</v>
      </c>
      <c r="AD280" s="534">
        <f t="shared" si="84"/>
        <v>0</v>
      </c>
      <c r="AE280" s="386"/>
      <c r="AF280" s="405">
        <f t="shared" si="85"/>
        <v>0</v>
      </c>
      <c r="AG280" s="374"/>
      <c r="AH280" s="544"/>
    </row>
    <row r="281" spans="1:34" s="346" customFormat="1" hidden="1" x14ac:dyDescent="0.2">
      <c r="A281" s="384">
        <f t="shared" si="75"/>
        <v>0</v>
      </c>
      <c r="B281" s="385"/>
      <c r="C281" s="374"/>
      <c r="D281" s="438"/>
      <c r="E281" s="352"/>
      <c r="F281" s="353"/>
      <c r="G281" s="353"/>
      <c r="H281" s="353"/>
      <c r="I281" s="353"/>
      <c r="J281" s="394">
        <f t="shared" si="74"/>
        <v>0</v>
      </c>
      <c r="K281" s="374"/>
      <c r="L281" s="374"/>
      <c r="M281" s="354"/>
      <c r="N281" s="355"/>
      <c r="O281" s="355"/>
      <c r="P281" s="355"/>
      <c r="Q281" s="355"/>
      <c r="R281" s="355"/>
      <c r="S281" s="356"/>
      <c r="T281" s="357"/>
      <c r="U281" s="338">
        <f t="shared" si="76"/>
        <v>0</v>
      </c>
      <c r="V281" s="374"/>
      <c r="W281" s="399">
        <f t="shared" si="77"/>
        <v>0</v>
      </c>
      <c r="X281" s="400">
        <f t="shared" si="78"/>
        <v>0</v>
      </c>
      <c r="Y281" s="400">
        <f t="shared" si="79"/>
        <v>0</v>
      </c>
      <c r="Z281" s="400">
        <f t="shared" si="80"/>
        <v>0</v>
      </c>
      <c r="AA281" s="400">
        <f t="shared" si="81"/>
        <v>0</v>
      </c>
      <c r="AB281" s="400">
        <f t="shared" si="82"/>
        <v>0</v>
      </c>
      <c r="AC281" s="400">
        <f t="shared" si="83"/>
        <v>0</v>
      </c>
      <c r="AD281" s="534">
        <f t="shared" si="84"/>
        <v>0</v>
      </c>
      <c r="AE281" s="386"/>
      <c r="AF281" s="405">
        <f t="shared" si="85"/>
        <v>0</v>
      </c>
      <c r="AG281" s="374"/>
      <c r="AH281" s="544"/>
    </row>
    <row r="282" spans="1:34" s="346" customFormat="1" hidden="1" x14ac:dyDescent="0.2">
      <c r="A282" s="384">
        <f t="shared" si="75"/>
        <v>0</v>
      </c>
      <c r="B282" s="385"/>
      <c r="C282" s="374"/>
      <c r="D282" s="438"/>
      <c r="E282" s="352"/>
      <c r="F282" s="353"/>
      <c r="G282" s="353"/>
      <c r="H282" s="353"/>
      <c r="I282" s="353"/>
      <c r="J282" s="394">
        <f t="shared" si="74"/>
        <v>0</v>
      </c>
      <c r="K282" s="374"/>
      <c r="L282" s="374"/>
      <c r="M282" s="354"/>
      <c r="N282" s="355"/>
      <c r="O282" s="355"/>
      <c r="P282" s="355"/>
      <c r="Q282" s="355"/>
      <c r="R282" s="355"/>
      <c r="S282" s="356"/>
      <c r="T282" s="357"/>
      <c r="U282" s="338">
        <f t="shared" si="76"/>
        <v>0</v>
      </c>
      <c r="V282" s="374"/>
      <c r="W282" s="399">
        <f t="shared" si="77"/>
        <v>0</v>
      </c>
      <c r="X282" s="400">
        <f t="shared" si="78"/>
        <v>0</v>
      </c>
      <c r="Y282" s="400">
        <f t="shared" si="79"/>
        <v>0</v>
      </c>
      <c r="Z282" s="400">
        <f t="shared" si="80"/>
        <v>0</v>
      </c>
      <c r="AA282" s="400">
        <f t="shared" si="81"/>
        <v>0</v>
      </c>
      <c r="AB282" s="400">
        <f t="shared" si="82"/>
        <v>0</v>
      </c>
      <c r="AC282" s="400">
        <f t="shared" si="83"/>
        <v>0</v>
      </c>
      <c r="AD282" s="534">
        <f t="shared" si="84"/>
        <v>0</v>
      </c>
      <c r="AE282" s="386"/>
      <c r="AF282" s="405">
        <f t="shared" si="85"/>
        <v>0</v>
      </c>
      <c r="AG282" s="374"/>
      <c r="AH282" s="544"/>
    </row>
    <row r="283" spans="1:34" s="346" customFormat="1" hidden="1" x14ac:dyDescent="0.2">
      <c r="A283" s="384">
        <f t="shared" si="75"/>
        <v>0</v>
      </c>
      <c r="B283" s="385"/>
      <c r="C283" s="374"/>
      <c r="D283" s="438"/>
      <c r="E283" s="352"/>
      <c r="F283" s="353"/>
      <c r="G283" s="353"/>
      <c r="H283" s="353"/>
      <c r="I283" s="353"/>
      <c r="J283" s="394">
        <f t="shared" si="74"/>
        <v>0</v>
      </c>
      <c r="K283" s="374"/>
      <c r="L283" s="374"/>
      <c r="M283" s="354"/>
      <c r="N283" s="355"/>
      <c r="O283" s="355"/>
      <c r="P283" s="355"/>
      <c r="Q283" s="355"/>
      <c r="R283" s="355"/>
      <c r="S283" s="356"/>
      <c r="T283" s="357"/>
      <c r="U283" s="338">
        <f t="shared" si="76"/>
        <v>0</v>
      </c>
      <c r="V283" s="374"/>
      <c r="W283" s="399">
        <f t="shared" si="77"/>
        <v>0</v>
      </c>
      <c r="X283" s="400">
        <f t="shared" si="78"/>
        <v>0</v>
      </c>
      <c r="Y283" s="400">
        <f t="shared" si="79"/>
        <v>0</v>
      </c>
      <c r="Z283" s="400">
        <f t="shared" si="80"/>
        <v>0</v>
      </c>
      <c r="AA283" s="400">
        <f t="shared" si="81"/>
        <v>0</v>
      </c>
      <c r="AB283" s="400">
        <f t="shared" si="82"/>
        <v>0</v>
      </c>
      <c r="AC283" s="400">
        <f t="shared" si="83"/>
        <v>0</v>
      </c>
      <c r="AD283" s="534">
        <f t="shared" si="84"/>
        <v>0</v>
      </c>
      <c r="AE283" s="386"/>
      <c r="AF283" s="405">
        <f t="shared" si="85"/>
        <v>0</v>
      </c>
      <c r="AG283" s="374"/>
      <c r="AH283" s="544"/>
    </row>
    <row r="284" spans="1:34" s="346" customFormat="1" hidden="1" x14ac:dyDescent="0.2">
      <c r="A284" s="384">
        <f t="shared" si="75"/>
        <v>0</v>
      </c>
      <c r="B284" s="385"/>
      <c r="C284" s="374"/>
      <c r="D284" s="438"/>
      <c r="E284" s="352"/>
      <c r="F284" s="353"/>
      <c r="G284" s="353"/>
      <c r="H284" s="353"/>
      <c r="I284" s="353"/>
      <c r="J284" s="394">
        <f t="shared" si="74"/>
        <v>0</v>
      </c>
      <c r="K284" s="374"/>
      <c r="L284" s="374"/>
      <c r="M284" s="354"/>
      <c r="N284" s="355"/>
      <c r="O284" s="355"/>
      <c r="P284" s="355"/>
      <c r="Q284" s="355"/>
      <c r="R284" s="355"/>
      <c r="S284" s="356"/>
      <c r="T284" s="357"/>
      <c r="U284" s="338">
        <f t="shared" si="76"/>
        <v>0</v>
      </c>
      <c r="V284" s="374"/>
      <c r="W284" s="399">
        <f t="shared" si="77"/>
        <v>0</v>
      </c>
      <c r="X284" s="400">
        <f t="shared" si="78"/>
        <v>0</v>
      </c>
      <c r="Y284" s="400">
        <f t="shared" si="79"/>
        <v>0</v>
      </c>
      <c r="Z284" s="400">
        <f t="shared" si="80"/>
        <v>0</v>
      </c>
      <c r="AA284" s="400">
        <f t="shared" si="81"/>
        <v>0</v>
      </c>
      <c r="AB284" s="400">
        <f t="shared" si="82"/>
        <v>0</v>
      </c>
      <c r="AC284" s="400">
        <f t="shared" si="83"/>
        <v>0</v>
      </c>
      <c r="AD284" s="534">
        <f t="shared" si="84"/>
        <v>0</v>
      </c>
      <c r="AE284" s="386"/>
      <c r="AF284" s="405">
        <f t="shared" si="85"/>
        <v>0</v>
      </c>
      <c r="AG284" s="374"/>
      <c r="AH284" s="544"/>
    </row>
    <row r="285" spans="1:34" s="346" customFormat="1" hidden="1" x14ac:dyDescent="0.2">
      <c r="A285" s="384">
        <f t="shared" si="75"/>
        <v>0</v>
      </c>
      <c r="B285" s="385"/>
      <c r="C285" s="374"/>
      <c r="D285" s="438"/>
      <c r="E285" s="352"/>
      <c r="F285" s="353"/>
      <c r="G285" s="353"/>
      <c r="H285" s="353"/>
      <c r="I285" s="353"/>
      <c r="J285" s="394">
        <f t="shared" si="74"/>
        <v>0</v>
      </c>
      <c r="K285" s="374"/>
      <c r="L285" s="374"/>
      <c r="M285" s="354"/>
      <c r="N285" s="355"/>
      <c r="O285" s="355"/>
      <c r="P285" s="355"/>
      <c r="Q285" s="355"/>
      <c r="R285" s="355"/>
      <c r="S285" s="356"/>
      <c r="T285" s="357"/>
      <c r="U285" s="338">
        <f t="shared" si="76"/>
        <v>0</v>
      </c>
      <c r="V285" s="374"/>
      <c r="W285" s="399">
        <f t="shared" si="77"/>
        <v>0</v>
      </c>
      <c r="X285" s="400">
        <f t="shared" si="78"/>
        <v>0</v>
      </c>
      <c r="Y285" s="400">
        <f t="shared" si="79"/>
        <v>0</v>
      </c>
      <c r="Z285" s="400">
        <f t="shared" si="80"/>
        <v>0</v>
      </c>
      <c r="AA285" s="400">
        <f t="shared" si="81"/>
        <v>0</v>
      </c>
      <c r="AB285" s="400">
        <f t="shared" si="82"/>
        <v>0</v>
      </c>
      <c r="AC285" s="400">
        <f t="shared" si="83"/>
        <v>0</v>
      </c>
      <c r="AD285" s="534">
        <f t="shared" si="84"/>
        <v>0</v>
      </c>
      <c r="AE285" s="386"/>
      <c r="AF285" s="405">
        <f t="shared" si="85"/>
        <v>0</v>
      </c>
      <c r="AG285" s="374"/>
      <c r="AH285" s="544"/>
    </row>
    <row r="286" spans="1:34" s="346" customFormat="1" hidden="1" x14ac:dyDescent="0.2">
      <c r="A286" s="384">
        <f t="shared" si="75"/>
        <v>0</v>
      </c>
      <c r="B286" s="385"/>
      <c r="C286" s="374"/>
      <c r="D286" s="438"/>
      <c r="E286" s="352"/>
      <c r="F286" s="353"/>
      <c r="G286" s="353"/>
      <c r="H286" s="353"/>
      <c r="I286" s="353"/>
      <c r="J286" s="394">
        <f t="shared" si="74"/>
        <v>0</v>
      </c>
      <c r="K286" s="374"/>
      <c r="L286" s="374"/>
      <c r="M286" s="354"/>
      <c r="N286" s="355"/>
      <c r="O286" s="355"/>
      <c r="P286" s="355"/>
      <c r="Q286" s="355"/>
      <c r="R286" s="355"/>
      <c r="S286" s="356"/>
      <c r="T286" s="357"/>
      <c r="U286" s="338">
        <f t="shared" si="76"/>
        <v>0</v>
      </c>
      <c r="V286" s="374"/>
      <c r="W286" s="399">
        <f t="shared" si="77"/>
        <v>0</v>
      </c>
      <c r="X286" s="400">
        <f t="shared" si="78"/>
        <v>0</v>
      </c>
      <c r="Y286" s="400">
        <f t="shared" si="79"/>
        <v>0</v>
      </c>
      <c r="Z286" s="400">
        <f t="shared" si="80"/>
        <v>0</v>
      </c>
      <c r="AA286" s="400">
        <f t="shared" si="81"/>
        <v>0</v>
      </c>
      <c r="AB286" s="400">
        <f t="shared" si="82"/>
        <v>0</v>
      </c>
      <c r="AC286" s="400">
        <f t="shared" si="83"/>
        <v>0</v>
      </c>
      <c r="AD286" s="534">
        <f t="shared" si="84"/>
        <v>0</v>
      </c>
      <c r="AE286" s="386"/>
      <c r="AF286" s="405">
        <f t="shared" si="85"/>
        <v>0</v>
      </c>
      <c r="AG286" s="374"/>
      <c r="AH286" s="544"/>
    </row>
    <row r="287" spans="1:34" s="346" customFormat="1" hidden="1" x14ac:dyDescent="0.2">
      <c r="A287" s="384">
        <f t="shared" si="75"/>
        <v>0</v>
      </c>
      <c r="B287" s="385"/>
      <c r="C287" s="374"/>
      <c r="D287" s="438"/>
      <c r="E287" s="352"/>
      <c r="F287" s="353"/>
      <c r="G287" s="353"/>
      <c r="H287" s="353"/>
      <c r="I287" s="353"/>
      <c r="J287" s="394">
        <f t="shared" si="74"/>
        <v>0</v>
      </c>
      <c r="K287" s="374"/>
      <c r="L287" s="374"/>
      <c r="M287" s="354"/>
      <c r="N287" s="355"/>
      <c r="O287" s="355"/>
      <c r="P287" s="355"/>
      <c r="Q287" s="355"/>
      <c r="R287" s="355"/>
      <c r="S287" s="356"/>
      <c r="T287" s="357"/>
      <c r="U287" s="338">
        <f t="shared" si="76"/>
        <v>0</v>
      </c>
      <c r="V287" s="374"/>
      <c r="W287" s="399">
        <f t="shared" si="77"/>
        <v>0</v>
      </c>
      <c r="X287" s="400">
        <f t="shared" si="78"/>
        <v>0</v>
      </c>
      <c r="Y287" s="400">
        <f t="shared" si="79"/>
        <v>0</v>
      </c>
      <c r="Z287" s="400">
        <f t="shared" si="80"/>
        <v>0</v>
      </c>
      <c r="AA287" s="400">
        <f t="shared" si="81"/>
        <v>0</v>
      </c>
      <c r="AB287" s="400">
        <f t="shared" si="82"/>
        <v>0</v>
      </c>
      <c r="AC287" s="400">
        <f t="shared" si="83"/>
        <v>0</v>
      </c>
      <c r="AD287" s="534">
        <f t="shared" si="84"/>
        <v>0</v>
      </c>
      <c r="AE287" s="386"/>
      <c r="AF287" s="405">
        <f t="shared" si="85"/>
        <v>0</v>
      </c>
      <c r="AG287" s="374"/>
      <c r="AH287" s="544"/>
    </row>
    <row r="288" spans="1:34" s="346" customFormat="1" hidden="1" x14ac:dyDescent="0.2">
      <c r="A288" s="384">
        <f t="shared" si="75"/>
        <v>0</v>
      </c>
      <c r="B288" s="385"/>
      <c r="C288" s="374"/>
      <c r="D288" s="438"/>
      <c r="E288" s="352"/>
      <c r="F288" s="353"/>
      <c r="G288" s="353"/>
      <c r="H288" s="353"/>
      <c r="I288" s="353"/>
      <c r="J288" s="394">
        <f t="shared" si="74"/>
        <v>0</v>
      </c>
      <c r="K288" s="374"/>
      <c r="L288" s="374"/>
      <c r="M288" s="354"/>
      <c r="N288" s="355"/>
      <c r="O288" s="355"/>
      <c r="P288" s="355"/>
      <c r="Q288" s="355"/>
      <c r="R288" s="355"/>
      <c r="S288" s="356"/>
      <c r="T288" s="357"/>
      <c r="U288" s="338">
        <f t="shared" si="76"/>
        <v>0</v>
      </c>
      <c r="V288" s="374"/>
      <c r="W288" s="399">
        <f t="shared" si="77"/>
        <v>0</v>
      </c>
      <c r="X288" s="400">
        <f t="shared" si="78"/>
        <v>0</v>
      </c>
      <c r="Y288" s="400">
        <f t="shared" si="79"/>
        <v>0</v>
      </c>
      <c r="Z288" s="400">
        <f t="shared" si="80"/>
        <v>0</v>
      </c>
      <c r="AA288" s="400">
        <f t="shared" si="81"/>
        <v>0</v>
      </c>
      <c r="AB288" s="400">
        <f t="shared" si="82"/>
        <v>0</v>
      </c>
      <c r="AC288" s="400">
        <f t="shared" si="83"/>
        <v>0</v>
      </c>
      <c r="AD288" s="534">
        <f t="shared" si="84"/>
        <v>0</v>
      </c>
      <c r="AE288" s="386"/>
      <c r="AF288" s="405">
        <f t="shared" si="85"/>
        <v>0</v>
      </c>
      <c r="AG288" s="374"/>
      <c r="AH288" s="544"/>
    </row>
    <row r="289" spans="1:34" s="346" customFormat="1" hidden="1" x14ac:dyDescent="0.2">
      <c r="A289" s="384">
        <f t="shared" si="75"/>
        <v>0</v>
      </c>
      <c r="B289" s="385"/>
      <c r="C289" s="374"/>
      <c r="D289" s="438"/>
      <c r="E289" s="352"/>
      <c r="F289" s="353"/>
      <c r="G289" s="353"/>
      <c r="H289" s="353"/>
      <c r="I289" s="353"/>
      <c r="J289" s="394">
        <f t="shared" si="74"/>
        <v>0</v>
      </c>
      <c r="K289" s="374"/>
      <c r="L289" s="374"/>
      <c r="M289" s="354"/>
      <c r="N289" s="355"/>
      <c r="O289" s="355"/>
      <c r="P289" s="355"/>
      <c r="Q289" s="355"/>
      <c r="R289" s="355"/>
      <c r="S289" s="356"/>
      <c r="T289" s="357"/>
      <c r="U289" s="338">
        <f t="shared" si="76"/>
        <v>0</v>
      </c>
      <c r="V289" s="374"/>
      <c r="W289" s="399">
        <f t="shared" si="77"/>
        <v>0</v>
      </c>
      <c r="X289" s="400">
        <f t="shared" si="78"/>
        <v>0</v>
      </c>
      <c r="Y289" s="400">
        <f t="shared" si="79"/>
        <v>0</v>
      </c>
      <c r="Z289" s="400">
        <f t="shared" si="80"/>
        <v>0</v>
      </c>
      <c r="AA289" s="400">
        <f t="shared" si="81"/>
        <v>0</v>
      </c>
      <c r="AB289" s="400">
        <f t="shared" si="82"/>
        <v>0</v>
      </c>
      <c r="AC289" s="400">
        <f t="shared" si="83"/>
        <v>0</v>
      </c>
      <c r="AD289" s="534">
        <f t="shared" si="84"/>
        <v>0</v>
      </c>
      <c r="AE289" s="386"/>
      <c r="AF289" s="405">
        <f t="shared" si="85"/>
        <v>0</v>
      </c>
      <c r="AG289" s="374"/>
      <c r="AH289" s="544"/>
    </row>
    <row r="290" spans="1:34" s="346" customFormat="1" hidden="1" x14ac:dyDescent="0.2">
      <c r="A290" s="384">
        <f t="shared" si="75"/>
        <v>0</v>
      </c>
      <c r="B290" s="385"/>
      <c r="C290" s="374"/>
      <c r="D290" s="438"/>
      <c r="E290" s="352"/>
      <c r="F290" s="353"/>
      <c r="G290" s="353"/>
      <c r="H290" s="353"/>
      <c r="I290" s="353"/>
      <c r="J290" s="394">
        <f t="shared" si="74"/>
        <v>0</v>
      </c>
      <c r="K290" s="374"/>
      <c r="L290" s="374"/>
      <c r="M290" s="354"/>
      <c r="N290" s="355"/>
      <c r="O290" s="355"/>
      <c r="P290" s="355"/>
      <c r="Q290" s="355"/>
      <c r="R290" s="355"/>
      <c r="S290" s="356"/>
      <c r="T290" s="357"/>
      <c r="U290" s="338">
        <f t="shared" si="76"/>
        <v>0</v>
      </c>
      <c r="V290" s="374"/>
      <c r="W290" s="399">
        <f t="shared" si="77"/>
        <v>0</v>
      </c>
      <c r="X290" s="400">
        <f t="shared" si="78"/>
        <v>0</v>
      </c>
      <c r="Y290" s="400">
        <f t="shared" si="79"/>
        <v>0</v>
      </c>
      <c r="Z290" s="400">
        <f t="shared" si="80"/>
        <v>0</v>
      </c>
      <c r="AA290" s="400">
        <f t="shared" si="81"/>
        <v>0</v>
      </c>
      <c r="AB290" s="400">
        <f t="shared" si="82"/>
        <v>0</v>
      </c>
      <c r="AC290" s="400">
        <f t="shared" si="83"/>
        <v>0</v>
      </c>
      <c r="AD290" s="534">
        <f t="shared" si="84"/>
        <v>0</v>
      </c>
      <c r="AE290" s="386"/>
      <c r="AF290" s="405">
        <f t="shared" si="85"/>
        <v>0</v>
      </c>
      <c r="AG290" s="374"/>
      <c r="AH290" s="544"/>
    </row>
    <row r="291" spans="1:34" s="346" customFormat="1" hidden="1" x14ac:dyDescent="0.2">
      <c r="A291" s="384">
        <f t="shared" si="75"/>
        <v>0</v>
      </c>
      <c r="B291" s="385"/>
      <c r="C291" s="374"/>
      <c r="D291" s="438"/>
      <c r="E291" s="352"/>
      <c r="F291" s="353"/>
      <c r="G291" s="353"/>
      <c r="H291" s="353"/>
      <c r="I291" s="353"/>
      <c r="J291" s="394">
        <f t="shared" ref="J291:J312" si="86">IF(ISBLANK(H291),G291*I291,G291*I291*H291)</f>
        <v>0</v>
      </c>
      <c r="K291" s="374"/>
      <c r="L291" s="374"/>
      <c r="M291" s="354"/>
      <c r="N291" s="355"/>
      <c r="O291" s="355"/>
      <c r="P291" s="355"/>
      <c r="Q291" s="355"/>
      <c r="R291" s="355"/>
      <c r="S291" s="356"/>
      <c r="T291" s="357"/>
      <c r="U291" s="338">
        <f t="shared" si="76"/>
        <v>0</v>
      </c>
      <c r="V291" s="374"/>
      <c r="W291" s="399">
        <f t="shared" si="77"/>
        <v>0</v>
      </c>
      <c r="X291" s="400">
        <f t="shared" si="78"/>
        <v>0</v>
      </c>
      <c r="Y291" s="400">
        <f t="shared" si="79"/>
        <v>0</v>
      </c>
      <c r="Z291" s="400">
        <f t="shared" si="80"/>
        <v>0</v>
      </c>
      <c r="AA291" s="400">
        <f t="shared" si="81"/>
        <v>0</v>
      </c>
      <c r="AB291" s="400">
        <f t="shared" si="82"/>
        <v>0</v>
      </c>
      <c r="AC291" s="400">
        <f t="shared" si="83"/>
        <v>0</v>
      </c>
      <c r="AD291" s="534">
        <f t="shared" si="84"/>
        <v>0</v>
      </c>
      <c r="AE291" s="386"/>
      <c r="AF291" s="405">
        <f t="shared" si="85"/>
        <v>0</v>
      </c>
      <c r="AG291" s="374"/>
      <c r="AH291" s="544"/>
    </row>
    <row r="292" spans="1:34" s="346" customFormat="1" hidden="1" x14ac:dyDescent="0.2">
      <c r="A292" s="384">
        <f t="shared" si="75"/>
        <v>0</v>
      </c>
      <c r="B292" s="385"/>
      <c r="C292" s="374"/>
      <c r="D292" s="438"/>
      <c r="E292" s="352"/>
      <c r="F292" s="353"/>
      <c r="G292" s="353"/>
      <c r="H292" s="353"/>
      <c r="I292" s="353"/>
      <c r="J292" s="394">
        <f t="shared" si="86"/>
        <v>0</v>
      </c>
      <c r="K292" s="374"/>
      <c r="L292" s="374"/>
      <c r="M292" s="354"/>
      <c r="N292" s="355"/>
      <c r="O292" s="355"/>
      <c r="P292" s="355"/>
      <c r="Q292" s="355"/>
      <c r="R292" s="355"/>
      <c r="S292" s="356"/>
      <c r="T292" s="357"/>
      <c r="U292" s="338">
        <f t="shared" si="76"/>
        <v>0</v>
      </c>
      <c r="V292" s="374"/>
      <c r="W292" s="399">
        <f t="shared" si="77"/>
        <v>0</v>
      </c>
      <c r="X292" s="400">
        <f t="shared" si="78"/>
        <v>0</v>
      </c>
      <c r="Y292" s="400">
        <f t="shared" si="79"/>
        <v>0</v>
      </c>
      <c r="Z292" s="400">
        <f t="shared" si="80"/>
        <v>0</v>
      </c>
      <c r="AA292" s="400">
        <f t="shared" si="81"/>
        <v>0</v>
      </c>
      <c r="AB292" s="400">
        <f t="shared" si="82"/>
        <v>0</v>
      </c>
      <c r="AC292" s="400">
        <f t="shared" si="83"/>
        <v>0</v>
      </c>
      <c r="AD292" s="534">
        <f t="shared" si="84"/>
        <v>0</v>
      </c>
      <c r="AE292" s="386"/>
      <c r="AF292" s="405">
        <f t="shared" si="85"/>
        <v>0</v>
      </c>
      <c r="AG292" s="374"/>
      <c r="AH292" s="544"/>
    </row>
    <row r="293" spans="1:34" s="346" customFormat="1" hidden="1" x14ac:dyDescent="0.2">
      <c r="A293" s="384">
        <f t="shared" si="75"/>
        <v>0</v>
      </c>
      <c r="B293" s="385"/>
      <c r="C293" s="374"/>
      <c r="D293" s="438"/>
      <c r="E293" s="352"/>
      <c r="F293" s="353"/>
      <c r="G293" s="353"/>
      <c r="H293" s="353"/>
      <c r="I293" s="353"/>
      <c r="J293" s="394">
        <f t="shared" si="86"/>
        <v>0</v>
      </c>
      <c r="K293" s="374"/>
      <c r="L293" s="374"/>
      <c r="M293" s="354"/>
      <c r="N293" s="355"/>
      <c r="O293" s="355"/>
      <c r="P293" s="355"/>
      <c r="Q293" s="355"/>
      <c r="R293" s="355"/>
      <c r="S293" s="356"/>
      <c r="T293" s="357"/>
      <c r="U293" s="338">
        <f t="shared" si="76"/>
        <v>0</v>
      </c>
      <c r="V293" s="374"/>
      <c r="W293" s="399">
        <f t="shared" si="77"/>
        <v>0</v>
      </c>
      <c r="X293" s="400">
        <f t="shared" si="78"/>
        <v>0</v>
      </c>
      <c r="Y293" s="400">
        <f t="shared" si="79"/>
        <v>0</v>
      </c>
      <c r="Z293" s="400">
        <f t="shared" si="80"/>
        <v>0</v>
      </c>
      <c r="AA293" s="400">
        <f t="shared" si="81"/>
        <v>0</v>
      </c>
      <c r="AB293" s="400">
        <f t="shared" si="82"/>
        <v>0</v>
      </c>
      <c r="AC293" s="400">
        <f t="shared" si="83"/>
        <v>0</v>
      </c>
      <c r="AD293" s="534">
        <f t="shared" si="84"/>
        <v>0</v>
      </c>
      <c r="AE293" s="386"/>
      <c r="AF293" s="405">
        <f t="shared" si="85"/>
        <v>0</v>
      </c>
      <c r="AG293" s="374"/>
      <c r="AH293" s="544"/>
    </row>
    <row r="294" spans="1:34" s="346" customFormat="1" hidden="1" x14ac:dyDescent="0.2">
      <c r="A294" s="384">
        <f t="shared" si="75"/>
        <v>0</v>
      </c>
      <c r="B294" s="385"/>
      <c r="C294" s="374"/>
      <c r="D294" s="438"/>
      <c r="E294" s="352"/>
      <c r="F294" s="353"/>
      <c r="G294" s="353"/>
      <c r="H294" s="353"/>
      <c r="I294" s="353"/>
      <c r="J294" s="394">
        <f t="shared" si="86"/>
        <v>0</v>
      </c>
      <c r="K294" s="374"/>
      <c r="L294" s="374"/>
      <c r="M294" s="354"/>
      <c r="N294" s="355"/>
      <c r="O294" s="355"/>
      <c r="P294" s="355"/>
      <c r="Q294" s="355"/>
      <c r="R294" s="355"/>
      <c r="S294" s="356"/>
      <c r="T294" s="357"/>
      <c r="U294" s="338">
        <f t="shared" si="76"/>
        <v>0</v>
      </c>
      <c r="V294" s="374"/>
      <c r="W294" s="399">
        <f t="shared" si="77"/>
        <v>0</v>
      </c>
      <c r="X294" s="400">
        <f t="shared" si="78"/>
        <v>0</v>
      </c>
      <c r="Y294" s="400">
        <f t="shared" si="79"/>
        <v>0</v>
      </c>
      <c r="Z294" s="400">
        <f t="shared" si="80"/>
        <v>0</v>
      </c>
      <c r="AA294" s="400">
        <f t="shared" si="81"/>
        <v>0</v>
      </c>
      <c r="AB294" s="400">
        <f t="shared" si="82"/>
        <v>0</v>
      </c>
      <c r="AC294" s="400">
        <f t="shared" si="83"/>
        <v>0</v>
      </c>
      <c r="AD294" s="534">
        <f t="shared" si="84"/>
        <v>0</v>
      </c>
      <c r="AE294" s="386"/>
      <c r="AF294" s="405">
        <f t="shared" si="85"/>
        <v>0</v>
      </c>
      <c r="AG294" s="374"/>
      <c r="AH294" s="544"/>
    </row>
    <row r="295" spans="1:34" s="346" customFormat="1" hidden="1" x14ac:dyDescent="0.2">
      <c r="A295" s="384">
        <f t="shared" si="75"/>
        <v>0</v>
      </c>
      <c r="B295" s="385"/>
      <c r="C295" s="374"/>
      <c r="D295" s="438"/>
      <c r="E295" s="352"/>
      <c r="F295" s="353"/>
      <c r="G295" s="353"/>
      <c r="H295" s="353"/>
      <c r="I295" s="353"/>
      <c r="J295" s="394">
        <f t="shared" si="86"/>
        <v>0</v>
      </c>
      <c r="K295" s="374"/>
      <c r="L295" s="374"/>
      <c r="M295" s="354"/>
      <c r="N295" s="355"/>
      <c r="O295" s="355"/>
      <c r="P295" s="355"/>
      <c r="Q295" s="355"/>
      <c r="R295" s="355"/>
      <c r="S295" s="356"/>
      <c r="T295" s="357"/>
      <c r="U295" s="338">
        <f t="shared" si="76"/>
        <v>0</v>
      </c>
      <c r="V295" s="374"/>
      <c r="W295" s="399">
        <f t="shared" si="77"/>
        <v>0</v>
      </c>
      <c r="X295" s="400">
        <f t="shared" si="78"/>
        <v>0</v>
      </c>
      <c r="Y295" s="400">
        <f t="shared" si="79"/>
        <v>0</v>
      </c>
      <c r="Z295" s="400">
        <f t="shared" si="80"/>
        <v>0</v>
      </c>
      <c r="AA295" s="400">
        <f t="shared" si="81"/>
        <v>0</v>
      </c>
      <c r="AB295" s="400">
        <f t="shared" si="82"/>
        <v>0</v>
      </c>
      <c r="AC295" s="400">
        <f t="shared" si="83"/>
        <v>0</v>
      </c>
      <c r="AD295" s="534">
        <f t="shared" si="84"/>
        <v>0</v>
      </c>
      <c r="AE295" s="386"/>
      <c r="AF295" s="405">
        <f t="shared" si="85"/>
        <v>0</v>
      </c>
      <c r="AG295" s="374"/>
      <c r="AH295" s="544"/>
    </row>
    <row r="296" spans="1:34" s="346" customFormat="1" hidden="1" x14ac:dyDescent="0.2">
      <c r="A296" s="384">
        <f t="shared" si="75"/>
        <v>0</v>
      </c>
      <c r="B296" s="385"/>
      <c r="C296" s="374"/>
      <c r="D296" s="438"/>
      <c r="E296" s="352"/>
      <c r="F296" s="353"/>
      <c r="G296" s="353"/>
      <c r="H296" s="353"/>
      <c r="I296" s="353"/>
      <c r="J296" s="394">
        <f t="shared" si="86"/>
        <v>0</v>
      </c>
      <c r="K296" s="374"/>
      <c r="L296" s="374"/>
      <c r="M296" s="354"/>
      <c r="N296" s="355"/>
      <c r="O296" s="355"/>
      <c r="P296" s="355"/>
      <c r="Q296" s="355"/>
      <c r="R296" s="355"/>
      <c r="S296" s="356"/>
      <c r="T296" s="357"/>
      <c r="U296" s="338">
        <f t="shared" si="76"/>
        <v>0</v>
      </c>
      <c r="V296" s="374"/>
      <c r="W296" s="399">
        <f t="shared" si="77"/>
        <v>0</v>
      </c>
      <c r="X296" s="400">
        <f t="shared" si="78"/>
        <v>0</v>
      </c>
      <c r="Y296" s="400">
        <f t="shared" si="79"/>
        <v>0</v>
      </c>
      <c r="Z296" s="400">
        <f t="shared" si="80"/>
        <v>0</v>
      </c>
      <c r="AA296" s="400">
        <f t="shared" si="81"/>
        <v>0</v>
      </c>
      <c r="AB296" s="400">
        <f t="shared" si="82"/>
        <v>0</v>
      </c>
      <c r="AC296" s="400">
        <f t="shared" si="83"/>
        <v>0</v>
      </c>
      <c r="AD296" s="534">
        <f t="shared" si="84"/>
        <v>0</v>
      </c>
      <c r="AE296" s="386"/>
      <c r="AF296" s="405">
        <f t="shared" si="85"/>
        <v>0</v>
      </c>
      <c r="AG296" s="374"/>
      <c r="AH296" s="544"/>
    </row>
    <row r="297" spans="1:34" s="346" customFormat="1" hidden="1" x14ac:dyDescent="0.2">
      <c r="A297" s="384">
        <f t="shared" si="75"/>
        <v>0</v>
      </c>
      <c r="B297" s="385"/>
      <c r="C297" s="374"/>
      <c r="D297" s="438"/>
      <c r="E297" s="352"/>
      <c r="F297" s="353"/>
      <c r="G297" s="353"/>
      <c r="H297" s="353"/>
      <c r="I297" s="353"/>
      <c r="J297" s="394">
        <f t="shared" si="86"/>
        <v>0</v>
      </c>
      <c r="K297" s="374"/>
      <c r="L297" s="374"/>
      <c r="M297" s="354"/>
      <c r="N297" s="355"/>
      <c r="O297" s="355"/>
      <c r="P297" s="355"/>
      <c r="Q297" s="355"/>
      <c r="R297" s="355"/>
      <c r="S297" s="356"/>
      <c r="T297" s="357"/>
      <c r="U297" s="338">
        <f t="shared" si="76"/>
        <v>0</v>
      </c>
      <c r="V297" s="374"/>
      <c r="W297" s="399">
        <f t="shared" si="77"/>
        <v>0</v>
      </c>
      <c r="X297" s="400">
        <f t="shared" si="78"/>
        <v>0</v>
      </c>
      <c r="Y297" s="400">
        <f t="shared" si="79"/>
        <v>0</v>
      </c>
      <c r="Z297" s="400">
        <f t="shared" si="80"/>
        <v>0</v>
      </c>
      <c r="AA297" s="400">
        <f t="shared" si="81"/>
        <v>0</v>
      </c>
      <c r="AB297" s="400">
        <f t="shared" si="82"/>
        <v>0</v>
      </c>
      <c r="AC297" s="400">
        <f t="shared" si="83"/>
        <v>0</v>
      </c>
      <c r="AD297" s="534">
        <f t="shared" si="84"/>
        <v>0</v>
      </c>
      <c r="AE297" s="386"/>
      <c r="AF297" s="405">
        <f t="shared" si="85"/>
        <v>0</v>
      </c>
      <c r="AG297" s="374"/>
      <c r="AH297" s="544"/>
    </row>
    <row r="298" spans="1:34" s="346" customFormat="1" hidden="1" x14ac:dyDescent="0.2">
      <c r="A298" s="384">
        <f t="shared" si="75"/>
        <v>0</v>
      </c>
      <c r="B298" s="385"/>
      <c r="C298" s="374"/>
      <c r="D298" s="438"/>
      <c r="E298" s="352"/>
      <c r="F298" s="353"/>
      <c r="G298" s="353"/>
      <c r="H298" s="353"/>
      <c r="I298" s="353"/>
      <c r="J298" s="394">
        <f t="shared" si="86"/>
        <v>0</v>
      </c>
      <c r="K298" s="374"/>
      <c r="L298" s="374"/>
      <c r="M298" s="354"/>
      <c r="N298" s="355"/>
      <c r="O298" s="355"/>
      <c r="P298" s="355"/>
      <c r="Q298" s="355"/>
      <c r="R298" s="355"/>
      <c r="S298" s="356"/>
      <c r="T298" s="357"/>
      <c r="U298" s="338">
        <f t="shared" si="76"/>
        <v>0</v>
      </c>
      <c r="V298" s="374"/>
      <c r="W298" s="399">
        <f t="shared" si="77"/>
        <v>0</v>
      </c>
      <c r="X298" s="400">
        <f t="shared" si="78"/>
        <v>0</v>
      </c>
      <c r="Y298" s="400">
        <f t="shared" si="79"/>
        <v>0</v>
      </c>
      <c r="Z298" s="400">
        <f t="shared" si="80"/>
        <v>0</v>
      </c>
      <c r="AA298" s="400">
        <f t="shared" si="81"/>
        <v>0</v>
      </c>
      <c r="AB298" s="400">
        <f t="shared" si="82"/>
        <v>0</v>
      </c>
      <c r="AC298" s="400">
        <f t="shared" si="83"/>
        <v>0</v>
      </c>
      <c r="AD298" s="534">
        <f t="shared" si="84"/>
        <v>0</v>
      </c>
      <c r="AE298" s="386"/>
      <c r="AF298" s="405">
        <f t="shared" si="85"/>
        <v>0</v>
      </c>
      <c r="AG298" s="374"/>
      <c r="AH298" s="544"/>
    </row>
    <row r="299" spans="1:34" s="346" customFormat="1" hidden="1" x14ac:dyDescent="0.2">
      <c r="A299" s="384">
        <f t="shared" ref="A299:A300" si="87">IF(AND(J299&lt;&gt;0,U299&lt;&gt;1),1,0)</f>
        <v>0</v>
      </c>
      <c r="B299" s="385"/>
      <c r="C299" s="374"/>
      <c r="D299" s="438"/>
      <c r="E299" s="352"/>
      <c r="F299" s="353"/>
      <c r="G299" s="353"/>
      <c r="H299" s="353"/>
      <c r="I299" s="353"/>
      <c r="J299" s="394">
        <f t="shared" si="86"/>
        <v>0</v>
      </c>
      <c r="K299" s="374"/>
      <c r="L299" s="374"/>
      <c r="M299" s="354"/>
      <c r="N299" s="355"/>
      <c r="O299" s="355"/>
      <c r="P299" s="355"/>
      <c r="Q299" s="355"/>
      <c r="R299" s="355"/>
      <c r="S299" s="356"/>
      <c r="T299" s="357"/>
      <c r="U299" s="338">
        <f t="shared" ref="U299:U300" si="88">SUM(M299:T299)</f>
        <v>0</v>
      </c>
      <c r="V299" s="374"/>
      <c r="W299" s="399">
        <f t="shared" ref="W299:W300" si="89">$J299*M299</f>
        <v>0</v>
      </c>
      <c r="X299" s="400">
        <f t="shared" ref="X299:X300" si="90">$J299*N299</f>
        <v>0</v>
      </c>
      <c r="Y299" s="400">
        <f t="shared" ref="Y299:Y300" si="91">$J299*O299</f>
        <v>0</v>
      </c>
      <c r="Z299" s="400">
        <f t="shared" ref="Z299:Z300" si="92">$J299*P299</f>
        <v>0</v>
      </c>
      <c r="AA299" s="400">
        <f t="shared" ref="AA299:AA300" si="93">$J299*Q299</f>
        <v>0</v>
      </c>
      <c r="AB299" s="400">
        <f t="shared" ref="AB299:AB300" si="94">$J299*R299</f>
        <v>0</v>
      </c>
      <c r="AC299" s="400">
        <f t="shared" ref="AC299:AC300" si="95">$J299*S299</f>
        <v>0</v>
      </c>
      <c r="AD299" s="534">
        <f t="shared" ref="AD299:AD300" si="96">SUM(W299:AC299)</f>
        <v>0</v>
      </c>
      <c r="AE299" s="386"/>
      <c r="AF299" s="405">
        <f t="shared" ref="AF299:AF300" si="97">$J299*T299</f>
        <v>0</v>
      </c>
      <c r="AG299" s="374"/>
      <c r="AH299" s="544"/>
    </row>
    <row r="300" spans="1:34" s="346" customFormat="1" hidden="1" x14ac:dyDescent="0.2">
      <c r="A300" s="384">
        <f t="shared" si="87"/>
        <v>0</v>
      </c>
      <c r="B300" s="385"/>
      <c r="C300" s="374"/>
      <c r="D300" s="438"/>
      <c r="E300" s="352"/>
      <c r="F300" s="353"/>
      <c r="G300" s="353"/>
      <c r="H300" s="353"/>
      <c r="I300" s="353"/>
      <c r="J300" s="394">
        <f t="shared" si="86"/>
        <v>0</v>
      </c>
      <c r="K300" s="374"/>
      <c r="L300" s="374"/>
      <c r="M300" s="354"/>
      <c r="N300" s="355"/>
      <c r="O300" s="355"/>
      <c r="P300" s="355"/>
      <c r="Q300" s="355"/>
      <c r="R300" s="355"/>
      <c r="S300" s="356"/>
      <c r="T300" s="357"/>
      <c r="U300" s="338">
        <f t="shared" si="88"/>
        <v>0</v>
      </c>
      <c r="V300" s="374"/>
      <c r="W300" s="399">
        <f t="shared" si="89"/>
        <v>0</v>
      </c>
      <c r="X300" s="400">
        <f t="shared" si="90"/>
        <v>0</v>
      </c>
      <c r="Y300" s="400">
        <f t="shared" si="91"/>
        <v>0</v>
      </c>
      <c r="Z300" s="400">
        <f t="shared" si="92"/>
        <v>0</v>
      </c>
      <c r="AA300" s="400">
        <f t="shared" si="93"/>
        <v>0</v>
      </c>
      <c r="AB300" s="400">
        <f t="shared" si="94"/>
        <v>0</v>
      </c>
      <c r="AC300" s="400">
        <f t="shared" si="95"/>
        <v>0</v>
      </c>
      <c r="AD300" s="534">
        <f t="shared" si="96"/>
        <v>0</v>
      </c>
      <c r="AE300" s="386"/>
      <c r="AF300" s="405">
        <f t="shared" si="97"/>
        <v>0</v>
      </c>
      <c r="AG300" s="374"/>
      <c r="AH300" s="544"/>
    </row>
    <row r="301" spans="1:34" s="346" customFormat="1" hidden="1" x14ac:dyDescent="0.2">
      <c r="A301" s="384">
        <f t="shared" si="54"/>
        <v>0</v>
      </c>
      <c r="B301" s="385"/>
      <c r="C301" s="374"/>
      <c r="D301" s="438"/>
      <c r="E301" s="352"/>
      <c r="F301" s="353"/>
      <c r="G301" s="353"/>
      <c r="H301" s="353"/>
      <c r="I301" s="353"/>
      <c r="J301" s="394">
        <f t="shared" si="86"/>
        <v>0</v>
      </c>
      <c r="K301" s="374"/>
      <c r="L301" s="374"/>
      <c r="M301" s="354"/>
      <c r="N301" s="355"/>
      <c r="O301" s="355"/>
      <c r="P301" s="355"/>
      <c r="Q301" s="355"/>
      <c r="R301" s="355"/>
      <c r="S301" s="356"/>
      <c r="T301" s="357"/>
      <c r="U301" s="338">
        <f t="shared" si="55"/>
        <v>0</v>
      </c>
      <c r="V301" s="374"/>
      <c r="W301" s="399">
        <f t="shared" si="56"/>
        <v>0</v>
      </c>
      <c r="X301" s="400">
        <f t="shared" si="57"/>
        <v>0</v>
      </c>
      <c r="Y301" s="400">
        <f t="shared" si="58"/>
        <v>0</v>
      </c>
      <c r="Z301" s="400">
        <f t="shared" si="59"/>
        <v>0</v>
      </c>
      <c r="AA301" s="400">
        <f t="shared" si="60"/>
        <v>0</v>
      </c>
      <c r="AB301" s="400">
        <f t="shared" si="61"/>
        <v>0</v>
      </c>
      <c r="AC301" s="400">
        <f t="shared" si="62"/>
        <v>0</v>
      </c>
      <c r="AD301" s="534">
        <f t="shared" si="52"/>
        <v>0</v>
      </c>
      <c r="AE301" s="386"/>
      <c r="AF301" s="405">
        <f t="shared" si="53"/>
        <v>0</v>
      </c>
      <c r="AG301" s="374"/>
      <c r="AH301" s="544"/>
    </row>
    <row r="302" spans="1:34" s="346" customFormat="1" hidden="1" x14ac:dyDescent="0.2">
      <c r="A302" s="384">
        <f t="shared" si="54"/>
        <v>0</v>
      </c>
      <c r="B302" s="385"/>
      <c r="C302" s="374"/>
      <c r="D302" s="438"/>
      <c r="E302" s="352"/>
      <c r="F302" s="353"/>
      <c r="G302" s="353"/>
      <c r="H302" s="353"/>
      <c r="I302" s="353"/>
      <c r="J302" s="394">
        <f t="shared" si="86"/>
        <v>0</v>
      </c>
      <c r="K302" s="374"/>
      <c r="L302" s="374"/>
      <c r="M302" s="354"/>
      <c r="N302" s="355"/>
      <c r="O302" s="355"/>
      <c r="P302" s="355"/>
      <c r="Q302" s="355"/>
      <c r="R302" s="355"/>
      <c r="S302" s="356"/>
      <c r="T302" s="357"/>
      <c r="U302" s="338">
        <f t="shared" si="55"/>
        <v>0</v>
      </c>
      <c r="V302" s="374"/>
      <c r="W302" s="399">
        <f t="shared" si="56"/>
        <v>0</v>
      </c>
      <c r="X302" s="400">
        <f t="shared" si="57"/>
        <v>0</v>
      </c>
      <c r="Y302" s="400">
        <f t="shared" si="58"/>
        <v>0</v>
      </c>
      <c r="Z302" s="400">
        <f t="shared" si="59"/>
        <v>0</v>
      </c>
      <c r="AA302" s="400">
        <f t="shared" si="60"/>
        <v>0</v>
      </c>
      <c r="AB302" s="400">
        <f t="shared" si="61"/>
        <v>0</v>
      </c>
      <c r="AC302" s="400">
        <f t="shared" si="62"/>
        <v>0</v>
      </c>
      <c r="AD302" s="534">
        <f t="shared" si="52"/>
        <v>0</v>
      </c>
      <c r="AE302" s="386"/>
      <c r="AF302" s="405">
        <f t="shared" si="53"/>
        <v>0</v>
      </c>
      <c r="AG302" s="374"/>
      <c r="AH302" s="544"/>
    </row>
    <row r="303" spans="1:34" s="346" customFormat="1" hidden="1" x14ac:dyDescent="0.2">
      <c r="A303" s="384">
        <f t="shared" si="54"/>
        <v>0</v>
      </c>
      <c r="B303" s="385"/>
      <c r="C303" s="374"/>
      <c r="D303" s="438"/>
      <c r="E303" s="352"/>
      <c r="F303" s="353"/>
      <c r="G303" s="353"/>
      <c r="H303" s="353"/>
      <c r="I303" s="353"/>
      <c r="J303" s="394">
        <f t="shared" si="86"/>
        <v>0</v>
      </c>
      <c r="K303" s="374"/>
      <c r="L303" s="374"/>
      <c r="M303" s="354"/>
      <c r="N303" s="355"/>
      <c r="O303" s="355"/>
      <c r="P303" s="355"/>
      <c r="Q303" s="355"/>
      <c r="R303" s="355"/>
      <c r="S303" s="356"/>
      <c r="T303" s="357"/>
      <c r="U303" s="338">
        <f t="shared" si="55"/>
        <v>0</v>
      </c>
      <c r="V303" s="374"/>
      <c r="W303" s="399">
        <f t="shared" si="56"/>
        <v>0</v>
      </c>
      <c r="X303" s="400">
        <f t="shared" si="57"/>
        <v>0</v>
      </c>
      <c r="Y303" s="400">
        <f t="shared" si="58"/>
        <v>0</v>
      </c>
      <c r="Z303" s="400">
        <f t="shared" si="59"/>
        <v>0</v>
      </c>
      <c r="AA303" s="400">
        <f t="shared" si="60"/>
        <v>0</v>
      </c>
      <c r="AB303" s="400">
        <f t="shared" si="61"/>
        <v>0</v>
      </c>
      <c r="AC303" s="400">
        <f t="shared" si="62"/>
        <v>0</v>
      </c>
      <c r="AD303" s="534">
        <f t="shared" si="52"/>
        <v>0</v>
      </c>
      <c r="AE303" s="386"/>
      <c r="AF303" s="405">
        <f t="shared" si="53"/>
        <v>0</v>
      </c>
      <c r="AG303" s="374"/>
      <c r="AH303" s="544"/>
    </row>
    <row r="304" spans="1:34" s="346" customFormat="1" hidden="1" x14ac:dyDescent="0.2">
      <c r="A304" s="384">
        <f t="shared" si="54"/>
        <v>0</v>
      </c>
      <c r="B304" s="385"/>
      <c r="C304" s="374"/>
      <c r="D304" s="438"/>
      <c r="E304" s="352"/>
      <c r="F304" s="353"/>
      <c r="G304" s="353"/>
      <c r="H304" s="353"/>
      <c r="I304" s="353"/>
      <c r="J304" s="394">
        <f t="shared" si="86"/>
        <v>0</v>
      </c>
      <c r="K304" s="374"/>
      <c r="L304" s="374"/>
      <c r="M304" s="354"/>
      <c r="N304" s="355"/>
      <c r="O304" s="355"/>
      <c r="P304" s="355"/>
      <c r="Q304" s="355"/>
      <c r="R304" s="355"/>
      <c r="S304" s="356"/>
      <c r="T304" s="357"/>
      <c r="U304" s="338">
        <f t="shared" si="55"/>
        <v>0</v>
      </c>
      <c r="V304" s="374"/>
      <c r="W304" s="399">
        <f t="shared" si="56"/>
        <v>0</v>
      </c>
      <c r="X304" s="400">
        <f t="shared" si="57"/>
        <v>0</v>
      </c>
      <c r="Y304" s="400">
        <f t="shared" si="58"/>
        <v>0</v>
      </c>
      <c r="Z304" s="400">
        <f t="shared" si="59"/>
        <v>0</v>
      </c>
      <c r="AA304" s="400">
        <f t="shared" si="60"/>
        <v>0</v>
      </c>
      <c r="AB304" s="400">
        <f t="shared" si="61"/>
        <v>0</v>
      </c>
      <c r="AC304" s="400">
        <f t="shared" si="62"/>
        <v>0</v>
      </c>
      <c r="AD304" s="534">
        <f t="shared" si="52"/>
        <v>0</v>
      </c>
      <c r="AE304" s="386"/>
      <c r="AF304" s="405">
        <f t="shared" si="53"/>
        <v>0</v>
      </c>
      <c r="AG304" s="374"/>
      <c r="AH304" s="544"/>
    </row>
    <row r="305" spans="1:34" s="346" customFormat="1" hidden="1" x14ac:dyDescent="0.2">
      <c r="A305" s="384">
        <f t="shared" si="54"/>
        <v>0</v>
      </c>
      <c r="B305" s="385"/>
      <c r="C305" s="374"/>
      <c r="D305" s="438"/>
      <c r="E305" s="352"/>
      <c r="F305" s="353"/>
      <c r="G305" s="353"/>
      <c r="H305" s="353"/>
      <c r="I305" s="353"/>
      <c r="J305" s="394">
        <f t="shared" si="86"/>
        <v>0</v>
      </c>
      <c r="K305" s="374"/>
      <c r="L305" s="374"/>
      <c r="M305" s="354"/>
      <c r="N305" s="355"/>
      <c r="O305" s="355"/>
      <c r="P305" s="355"/>
      <c r="Q305" s="355"/>
      <c r="R305" s="355"/>
      <c r="S305" s="356"/>
      <c r="T305" s="357"/>
      <c r="U305" s="338">
        <f t="shared" si="55"/>
        <v>0</v>
      </c>
      <c r="V305" s="374"/>
      <c r="W305" s="399">
        <f t="shared" si="56"/>
        <v>0</v>
      </c>
      <c r="X305" s="400">
        <f t="shared" si="57"/>
        <v>0</v>
      </c>
      <c r="Y305" s="400">
        <f t="shared" si="58"/>
        <v>0</v>
      </c>
      <c r="Z305" s="400">
        <f t="shared" si="59"/>
        <v>0</v>
      </c>
      <c r="AA305" s="400">
        <f t="shared" si="60"/>
        <v>0</v>
      </c>
      <c r="AB305" s="400">
        <f t="shared" si="61"/>
        <v>0</v>
      </c>
      <c r="AC305" s="400">
        <f t="shared" si="62"/>
        <v>0</v>
      </c>
      <c r="AD305" s="534">
        <f t="shared" si="52"/>
        <v>0</v>
      </c>
      <c r="AE305" s="386"/>
      <c r="AF305" s="405">
        <f t="shared" si="53"/>
        <v>0</v>
      </c>
      <c r="AG305" s="374"/>
      <c r="AH305" s="544"/>
    </row>
    <row r="306" spans="1:34" s="346" customFormat="1" hidden="1" x14ac:dyDescent="0.2">
      <c r="A306" s="384">
        <f t="shared" si="54"/>
        <v>0</v>
      </c>
      <c r="B306" s="385"/>
      <c r="C306" s="374"/>
      <c r="D306" s="438"/>
      <c r="E306" s="352"/>
      <c r="F306" s="353"/>
      <c r="G306" s="353"/>
      <c r="H306" s="353"/>
      <c r="I306" s="353"/>
      <c r="J306" s="394">
        <f t="shared" si="86"/>
        <v>0</v>
      </c>
      <c r="K306" s="374"/>
      <c r="L306" s="374"/>
      <c r="M306" s="354"/>
      <c r="N306" s="355"/>
      <c r="O306" s="355"/>
      <c r="P306" s="355"/>
      <c r="Q306" s="355"/>
      <c r="R306" s="355"/>
      <c r="S306" s="356"/>
      <c r="T306" s="357"/>
      <c r="U306" s="338">
        <f t="shared" si="55"/>
        <v>0</v>
      </c>
      <c r="V306" s="374"/>
      <c r="W306" s="399">
        <f t="shared" si="56"/>
        <v>0</v>
      </c>
      <c r="X306" s="400">
        <f t="shared" si="57"/>
        <v>0</v>
      </c>
      <c r="Y306" s="400">
        <f t="shared" si="58"/>
        <v>0</v>
      </c>
      <c r="Z306" s="400">
        <f t="shared" si="59"/>
        <v>0</v>
      </c>
      <c r="AA306" s="400">
        <f t="shared" si="60"/>
        <v>0</v>
      </c>
      <c r="AB306" s="400">
        <f t="shared" si="61"/>
        <v>0</v>
      </c>
      <c r="AC306" s="400">
        <f t="shared" si="62"/>
        <v>0</v>
      </c>
      <c r="AD306" s="534">
        <f t="shared" si="52"/>
        <v>0</v>
      </c>
      <c r="AE306" s="386"/>
      <c r="AF306" s="405">
        <f t="shared" si="53"/>
        <v>0</v>
      </c>
      <c r="AG306" s="374"/>
      <c r="AH306" s="544"/>
    </row>
    <row r="307" spans="1:34" s="346" customFormat="1" hidden="1" x14ac:dyDescent="0.2">
      <c r="A307" s="384">
        <f t="shared" si="54"/>
        <v>0</v>
      </c>
      <c r="B307" s="385"/>
      <c r="C307" s="374"/>
      <c r="D307" s="438"/>
      <c r="E307" s="352"/>
      <c r="F307" s="353"/>
      <c r="G307" s="353"/>
      <c r="H307" s="353"/>
      <c r="I307" s="353"/>
      <c r="J307" s="394">
        <f t="shared" si="86"/>
        <v>0</v>
      </c>
      <c r="K307" s="374"/>
      <c r="L307" s="374"/>
      <c r="M307" s="354"/>
      <c r="N307" s="355"/>
      <c r="O307" s="355"/>
      <c r="P307" s="355"/>
      <c r="Q307" s="355"/>
      <c r="R307" s="355"/>
      <c r="S307" s="356"/>
      <c r="T307" s="357"/>
      <c r="U307" s="338">
        <f t="shared" si="55"/>
        <v>0</v>
      </c>
      <c r="V307" s="374"/>
      <c r="W307" s="399">
        <f t="shared" si="56"/>
        <v>0</v>
      </c>
      <c r="X307" s="400">
        <f t="shared" si="57"/>
        <v>0</v>
      </c>
      <c r="Y307" s="400">
        <f t="shared" si="58"/>
        <v>0</v>
      </c>
      <c r="Z307" s="400">
        <f t="shared" si="59"/>
        <v>0</v>
      </c>
      <c r="AA307" s="400">
        <f t="shared" si="60"/>
        <v>0</v>
      </c>
      <c r="AB307" s="400">
        <f t="shared" si="61"/>
        <v>0</v>
      </c>
      <c r="AC307" s="400">
        <f t="shared" si="62"/>
        <v>0</v>
      </c>
      <c r="AD307" s="534">
        <f t="shared" si="52"/>
        <v>0</v>
      </c>
      <c r="AE307" s="386"/>
      <c r="AF307" s="405">
        <f t="shared" si="53"/>
        <v>0</v>
      </c>
      <c r="AG307" s="374"/>
      <c r="AH307" s="544"/>
    </row>
    <row r="308" spans="1:34" s="346" customFormat="1" hidden="1" x14ac:dyDescent="0.2">
      <c r="A308" s="384">
        <f t="shared" si="54"/>
        <v>0</v>
      </c>
      <c r="B308" s="385"/>
      <c r="C308" s="374"/>
      <c r="D308" s="438"/>
      <c r="E308" s="352"/>
      <c r="F308" s="353"/>
      <c r="G308" s="353"/>
      <c r="H308" s="353"/>
      <c r="I308" s="353"/>
      <c r="J308" s="394">
        <f t="shared" si="86"/>
        <v>0</v>
      </c>
      <c r="K308" s="374"/>
      <c r="L308" s="374"/>
      <c r="M308" s="354"/>
      <c r="N308" s="355"/>
      <c r="O308" s="355"/>
      <c r="P308" s="355"/>
      <c r="Q308" s="355"/>
      <c r="R308" s="355"/>
      <c r="S308" s="356"/>
      <c r="T308" s="357"/>
      <c r="U308" s="338">
        <f t="shared" si="55"/>
        <v>0</v>
      </c>
      <c r="V308" s="374"/>
      <c r="W308" s="399">
        <f t="shared" si="56"/>
        <v>0</v>
      </c>
      <c r="X308" s="400">
        <f t="shared" si="57"/>
        <v>0</v>
      </c>
      <c r="Y308" s="400">
        <f t="shared" si="58"/>
        <v>0</v>
      </c>
      <c r="Z308" s="400">
        <f t="shared" si="59"/>
        <v>0</v>
      </c>
      <c r="AA308" s="400">
        <f t="shared" si="60"/>
        <v>0</v>
      </c>
      <c r="AB308" s="400">
        <f t="shared" si="61"/>
        <v>0</v>
      </c>
      <c r="AC308" s="400">
        <f t="shared" si="62"/>
        <v>0</v>
      </c>
      <c r="AD308" s="534">
        <f t="shared" si="52"/>
        <v>0</v>
      </c>
      <c r="AE308" s="386"/>
      <c r="AF308" s="405">
        <f t="shared" si="53"/>
        <v>0</v>
      </c>
      <c r="AG308" s="374"/>
      <c r="AH308" s="544"/>
    </row>
    <row r="309" spans="1:34" s="346" customFormat="1" hidden="1" x14ac:dyDescent="0.2">
      <c r="A309" s="384">
        <f t="shared" si="54"/>
        <v>0</v>
      </c>
      <c r="B309" s="385"/>
      <c r="C309" s="374"/>
      <c r="D309" s="438"/>
      <c r="E309" s="352"/>
      <c r="F309" s="353"/>
      <c r="G309" s="353"/>
      <c r="H309" s="353"/>
      <c r="I309" s="353"/>
      <c r="J309" s="394">
        <f t="shared" si="86"/>
        <v>0</v>
      </c>
      <c r="K309" s="374"/>
      <c r="L309" s="374"/>
      <c r="M309" s="354"/>
      <c r="N309" s="355"/>
      <c r="O309" s="355"/>
      <c r="P309" s="355"/>
      <c r="Q309" s="355"/>
      <c r="R309" s="355"/>
      <c r="S309" s="356"/>
      <c r="T309" s="357"/>
      <c r="U309" s="338">
        <f t="shared" si="55"/>
        <v>0</v>
      </c>
      <c r="V309" s="374"/>
      <c r="W309" s="399">
        <f t="shared" si="56"/>
        <v>0</v>
      </c>
      <c r="X309" s="400">
        <f t="shared" si="57"/>
        <v>0</v>
      </c>
      <c r="Y309" s="400">
        <f t="shared" si="58"/>
        <v>0</v>
      </c>
      <c r="Z309" s="400">
        <f t="shared" si="59"/>
        <v>0</v>
      </c>
      <c r="AA309" s="400">
        <f t="shared" si="60"/>
        <v>0</v>
      </c>
      <c r="AB309" s="400">
        <f t="shared" si="61"/>
        <v>0</v>
      </c>
      <c r="AC309" s="400">
        <f t="shared" si="62"/>
        <v>0</v>
      </c>
      <c r="AD309" s="534">
        <f t="shared" si="52"/>
        <v>0</v>
      </c>
      <c r="AE309" s="386"/>
      <c r="AF309" s="405">
        <f t="shared" si="53"/>
        <v>0</v>
      </c>
      <c r="AG309" s="374"/>
      <c r="AH309" s="544"/>
    </row>
    <row r="310" spans="1:34" s="346" customFormat="1" hidden="1" x14ac:dyDescent="0.2">
      <c r="A310" s="384">
        <f t="shared" si="54"/>
        <v>0</v>
      </c>
      <c r="B310" s="385"/>
      <c r="C310" s="374"/>
      <c r="D310" s="438"/>
      <c r="E310" s="352"/>
      <c r="F310" s="353"/>
      <c r="G310" s="353"/>
      <c r="H310" s="353"/>
      <c r="I310" s="353"/>
      <c r="J310" s="394">
        <f t="shared" si="86"/>
        <v>0</v>
      </c>
      <c r="K310" s="374"/>
      <c r="L310" s="374"/>
      <c r="M310" s="354"/>
      <c r="N310" s="355"/>
      <c r="O310" s="355"/>
      <c r="P310" s="355"/>
      <c r="Q310" s="355"/>
      <c r="R310" s="355"/>
      <c r="S310" s="356"/>
      <c r="T310" s="357"/>
      <c r="U310" s="338">
        <f t="shared" si="55"/>
        <v>0</v>
      </c>
      <c r="V310" s="374"/>
      <c r="W310" s="399">
        <f t="shared" si="56"/>
        <v>0</v>
      </c>
      <c r="X310" s="400">
        <f t="shared" si="57"/>
        <v>0</v>
      </c>
      <c r="Y310" s="400">
        <f t="shared" si="58"/>
        <v>0</v>
      </c>
      <c r="Z310" s="400">
        <f t="shared" si="59"/>
        <v>0</v>
      </c>
      <c r="AA310" s="400">
        <f t="shared" si="60"/>
        <v>0</v>
      </c>
      <c r="AB310" s="400">
        <f t="shared" si="61"/>
        <v>0</v>
      </c>
      <c r="AC310" s="400">
        <f t="shared" si="62"/>
        <v>0</v>
      </c>
      <c r="AD310" s="534">
        <f t="shared" si="52"/>
        <v>0</v>
      </c>
      <c r="AE310" s="386"/>
      <c r="AF310" s="405">
        <f t="shared" si="53"/>
        <v>0</v>
      </c>
      <c r="AG310" s="374"/>
      <c r="AH310" s="544"/>
    </row>
    <row r="311" spans="1:34" s="346" customFormat="1" hidden="1" x14ac:dyDescent="0.2">
      <c r="A311" s="384">
        <f t="shared" si="54"/>
        <v>0</v>
      </c>
      <c r="B311" s="385"/>
      <c r="C311" s="374"/>
      <c r="D311" s="438"/>
      <c r="E311" s="352"/>
      <c r="F311" s="353"/>
      <c r="G311" s="353"/>
      <c r="H311" s="353"/>
      <c r="I311" s="353"/>
      <c r="J311" s="394">
        <f t="shared" si="86"/>
        <v>0</v>
      </c>
      <c r="K311" s="374"/>
      <c r="L311" s="374"/>
      <c r="M311" s="354"/>
      <c r="N311" s="355"/>
      <c r="O311" s="355"/>
      <c r="P311" s="355"/>
      <c r="Q311" s="355"/>
      <c r="R311" s="355"/>
      <c r="S311" s="356"/>
      <c r="T311" s="357"/>
      <c r="U311" s="338">
        <f t="shared" si="55"/>
        <v>0</v>
      </c>
      <c r="V311" s="374"/>
      <c r="W311" s="399">
        <f t="shared" si="56"/>
        <v>0</v>
      </c>
      <c r="X311" s="400">
        <f t="shared" si="57"/>
        <v>0</v>
      </c>
      <c r="Y311" s="400">
        <f t="shared" si="58"/>
        <v>0</v>
      </c>
      <c r="Z311" s="400">
        <f t="shared" si="59"/>
        <v>0</v>
      </c>
      <c r="AA311" s="400">
        <f t="shared" si="60"/>
        <v>0</v>
      </c>
      <c r="AB311" s="400">
        <f t="shared" si="61"/>
        <v>0</v>
      </c>
      <c r="AC311" s="400">
        <f t="shared" si="62"/>
        <v>0</v>
      </c>
      <c r="AD311" s="534">
        <f t="shared" si="52"/>
        <v>0</v>
      </c>
      <c r="AE311" s="386"/>
      <c r="AF311" s="405">
        <f t="shared" si="53"/>
        <v>0</v>
      </c>
      <c r="AG311" s="374"/>
      <c r="AH311" s="544"/>
    </row>
    <row r="312" spans="1:34" s="346" customFormat="1" hidden="1" x14ac:dyDescent="0.2">
      <c r="A312" s="384">
        <f t="shared" si="54"/>
        <v>0</v>
      </c>
      <c r="B312" s="385"/>
      <c r="C312" s="374"/>
      <c r="D312" s="439"/>
      <c r="E312" s="358"/>
      <c r="F312" s="359"/>
      <c r="G312" s="359"/>
      <c r="H312" s="359"/>
      <c r="I312" s="359"/>
      <c r="J312" s="395">
        <f t="shared" si="86"/>
        <v>0</v>
      </c>
      <c r="K312" s="374"/>
      <c r="L312" s="374"/>
      <c r="M312" s="360"/>
      <c r="N312" s="361"/>
      <c r="O312" s="361"/>
      <c r="P312" s="361"/>
      <c r="Q312" s="361"/>
      <c r="R312" s="361"/>
      <c r="S312" s="362"/>
      <c r="T312" s="363"/>
      <c r="U312" s="339">
        <f t="shared" si="55"/>
        <v>0</v>
      </c>
      <c r="V312" s="374"/>
      <c r="W312" s="402">
        <f t="shared" si="56"/>
        <v>0</v>
      </c>
      <c r="X312" s="403">
        <f t="shared" si="57"/>
        <v>0</v>
      </c>
      <c r="Y312" s="403">
        <f t="shared" si="58"/>
        <v>0</v>
      </c>
      <c r="Z312" s="403">
        <f t="shared" si="59"/>
        <v>0</v>
      </c>
      <c r="AA312" s="403">
        <f t="shared" si="60"/>
        <v>0</v>
      </c>
      <c r="AB312" s="403">
        <f t="shared" si="61"/>
        <v>0</v>
      </c>
      <c r="AC312" s="403">
        <f t="shared" si="62"/>
        <v>0</v>
      </c>
      <c r="AD312" s="535">
        <f t="shared" si="52"/>
        <v>0</v>
      </c>
      <c r="AE312" s="386"/>
      <c r="AF312" s="406">
        <f t="shared" si="53"/>
        <v>0</v>
      </c>
      <c r="AG312" s="374"/>
      <c r="AH312" s="545"/>
    </row>
    <row r="313" spans="1:34" s="364" customFormat="1" x14ac:dyDescent="0.2">
      <c r="A313" s="387"/>
      <c r="B313" s="388"/>
      <c r="C313" s="389"/>
      <c r="D313" s="407" t="str">
        <f>"Sub-total '"&amp;D162&amp;"'"</f>
        <v>Sub-total 'Monitoring'</v>
      </c>
      <c r="E313" s="408"/>
      <c r="F313" s="408"/>
      <c r="G313" s="408"/>
      <c r="H313" s="408"/>
      <c r="I313" s="408"/>
      <c r="J313" s="409">
        <f>SUM(J163:J312)</f>
        <v>0</v>
      </c>
      <c r="K313" s="389"/>
      <c r="L313" s="389"/>
      <c r="M313" s="426"/>
      <c r="N313" s="427"/>
      <c r="O313" s="427"/>
      <c r="P313" s="427"/>
      <c r="Q313" s="427"/>
      <c r="R313" s="427"/>
      <c r="S313" s="427"/>
      <c r="T313" s="427"/>
      <c r="U313" s="428"/>
      <c r="V313" s="389"/>
      <c r="W313" s="410">
        <f>SUM(W163:W312)</f>
        <v>0</v>
      </c>
      <c r="X313" s="411">
        <f t="shared" ref="X313:AD313" si="98">SUM(X163:X312)</f>
        <v>0</v>
      </c>
      <c r="Y313" s="411">
        <f t="shared" si="98"/>
        <v>0</v>
      </c>
      <c r="Z313" s="411">
        <f t="shared" si="98"/>
        <v>0</v>
      </c>
      <c r="AA313" s="411">
        <f t="shared" si="98"/>
        <v>0</v>
      </c>
      <c r="AB313" s="411">
        <f t="shared" si="98"/>
        <v>0</v>
      </c>
      <c r="AC313" s="411">
        <f t="shared" si="98"/>
        <v>0</v>
      </c>
      <c r="AD313" s="411">
        <f t="shared" si="98"/>
        <v>0</v>
      </c>
      <c r="AE313" s="389"/>
      <c r="AF313" s="410">
        <f t="shared" ref="AF313" si="99">SUM(AF163:AF312)</f>
        <v>0</v>
      </c>
      <c r="AG313" s="389"/>
      <c r="AH313" s="546"/>
    </row>
    <row r="314" spans="1:34" ht="5.25" customHeight="1" x14ac:dyDescent="0.2">
      <c r="A314" s="371"/>
      <c r="B314" s="372"/>
      <c r="C314" s="372"/>
      <c r="D314" s="412"/>
      <c r="E314" s="413"/>
      <c r="F314" s="413"/>
      <c r="G314" s="413"/>
      <c r="H314" s="413"/>
      <c r="I314" s="413"/>
      <c r="J314" s="414"/>
      <c r="K314" s="415"/>
      <c r="L314" s="415"/>
      <c r="M314" s="415"/>
      <c r="N314" s="415"/>
      <c r="O314" s="415"/>
      <c r="P314" s="415"/>
      <c r="Q314" s="415"/>
      <c r="R314" s="415"/>
      <c r="S314" s="415"/>
      <c r="T314" s="415"/>
      <c r="U314" s="415"/>
      <c r="V314" s="415"/>
      <c r="W314" s="415"/>
      <c r="X314" s="415"/>
      <c r="Y314" s="415"/>
      <c r="Z314" s="415"/>
      <c r="AA314" s="415"/>
      <c r="AB314" s="415"/>
      <c r="AC314" s="415"/>
      <c r="AD314" s="416"/>
      <c r="AE314" s="415"/>
      <c r="AF314" s="417"/>
      <c r="AG314" s="372"/>
      <c r="AH314" s="541"/>
    </row>
    <row r="315" spans="1:34" ht="12.75" x14ac:dyDescent="0.2">
      <c r="A315" s="383"/>
      <c r="B315" s="372"/>
      <c r="C315" s="372"/>
      <c r="D315" s="418" t="s">
        <v>58</v>
      </c>
      <c r="E315" s="469"/>
      <c r="F315" s="469"/>
      <c r="G315" s="469"/>
      <c r="H315" s="469"/>
      <c r="I315" s="469"/>
      <c r="J315" s="470"/>
      <c r="K315" s="470"/>
      <c r="L315" s="470"/>
      <c r="M315" s="470"/>
      <c r="N315" s="470"/>
      <c r="O315" s="470"/>
      <c r="P315" s="470"/>
      <c r="Q315" s="470"/>
      <c r="R315" s="470"/>
      <c r="S315" s="470"/>
      <c r="T315" s="470"/>
      <c r="U315" s="470"/>
      <c r="V315" s="470"/>
      <c r="W315" s="470"/>
      <c r="X315" s="470"/>
      <c r="Y315" s="470"/>
      <c r="Z315" s="470"/>
      <c r="AA315" s="470"/>
      <c r="AB315" s="470"/>
      <c r="AC315" s="470"/>
      <c r="AD315" s="471"/>
      <c r="AE315" s="470"/>
      <c r="AF315" s="472"/>
      <c r="AG315" s="372"/>
      <c r="AH315" s="542"/>
    </row>
    <row r="316" spans="1:34" s="346" customFormat="1" x14ac:dyDescent="0.2">
      <c r="A316" s="384">
        <f>IF(AND(J316&lt;&gt;0,U316&lt;&gt;1),1,0)</f>
        <v>0</v>
      </c>
      <c r="B316" s="385"/>
      <c r="C316" s="374"/>
      <c r="D316" s="437"/>
      <c r="E316" s="347"/>
      <c r="F316" s="347"/>
      <c r="G316" s="347"/>
      <c r="H316" s="347"/>
      <c r="I316" s="347"/>
      <c r="J316" s="393">
        <f t="shared" ref="J316:J379" si="100">IF(ISBLANK(H316),G316*I316,G316*I316*H316)</f>
        <v>0</v>
      </c>
      <c r="K316" s="374"/>
      <c r="L316" s="374"/>
      <c r="M316" s="348"/>
      <c r="N316" s="349"/>
      <c r="O316" s="349"/>
      <c r="P316" s="349"/>
      <c r="Q316" s="349"/>
      <c r="R316" s="349"/>
      <c r="S316" s="350"/>
      <c r="T316" s="351"/>
      <c r="U316" s="337">
        <f>SUM(M316:T316)</f>
        <v>0</v>
      </c>
      <c r="V316" s="374"/>
      <c r="W316" s="396">
        <f t="shared" ref="W316:AC316" si="101">$J316*M316</f>
        <v>0</v>
      </c>
      <c r="X316" s="397">
        <f t="shared" si="101"/>
        <v>0</v>
      </c>
      <c r="Y316" s="397">
        <f t="shared" si="101"/>
        <v>0</v>
      </c>
      <c r="Z316" s="397">
        <f t="shared" si="101"/>
        <v>0</v>
      </c>
      <c r="AA316" s="397">
        <f t="shared" si="101"/>
        <v>0</v>
      </c>
      <c r="AB316" s="397">
        <f t="shared" si="101"/>
        <v>0</v>
      </c>
      <c r="AC316" s="397">
        <f t="shared" si="101"/>
        <v>0</v>
      </c>
      <c r="AD316" s="533">
        <f t="shared" ref="AD316:AD465" si="102">SUM(W316:AC316)</f>
        <v>0</v>
      </c>
      <c r="AE316" s="386"/>
      <c r="AF316" s="404">
        <f t="shared" ref="AF316:AF465" si="103">$J316*T316</f>
        <v>0</v>
      </c>
      <c r="AG316" s="374"/>
      <c r="AH316" s="543"/>
    </row>
    <row r="317" spans="1:34" s="346" customFormat="1" x14ac:dyDescent="0.2">
      <c r="A317" s="384">
        <f t="shared" ref="A317:A465" si="104">IF(AND(J317&lt;&gt;0,U317&lt;&gt;1),1,0)</f>
        <v>0</v>
      </c>
      <c r="B317" s="385"/>
      <c r="C317" s="374"/>
      <c r="D317" s="438"/>
      <c r="E317" s="352"/>
      <c r="F317" s="353"/>
      <c r="G317" s="353"/>
      <c r="H317" s="353"/>
      <c r="I317" s="353"/>
      <c r="J317" s="394">
        <f t="shared" si="100"/>
        <v>0</v>
      </c>
      <c r="K317" s="374"/>
      <c r="L317" s="374"/>
      <c r="M317" s="354"/>
      <c r="N317" s="355"/>
      <c r="O317" s="355"/>
      <c r="P317" s="355"/>
      <c r="Q317" s="355"/>
      <c r="R317" s="355"/>
      <c r="S317" s="356"/>
      <c r="T317" s="357"/>
      <c r="U317" s="338">
        <f t="shared" ref="U317:U465" si="105">SUM(M317:T317)</f>
        <v>0</v>
      </c>
      <c r="V317" s="374"/>
      <c r="W317" s="399">
        <f t="shared" ref="W317:W465" si="106">$J317*M317</f>
        <v>0</v>
      </c>
      <c r="X317" s="400">
        <f t="shared" ref="X317:X465" si="107">$J317*N317</f>
        <v>0</v>
      </c>
      <c r="Y317" s="400">
        <f t="shared" ref="Y317:Y465" si="108">$J317*O317</f>
        <v>0</v>
      </c>
      <c r="Z317" s="400">
        <f t="shared" ref="Z317:Z465" si="109">$J317*P317</f>
        <v>0</v>
      </c>
      <c r="AA317" s="400">
        <f t="shared" ref="AA317:AA465" si="110">$J317*Q317</f>
        <v>0</v>
      </c>
      <c r="AB317" s="400">
        <f t="shared" ref="AB317:AB465" si="111">$J317*R317</f>
        <v>0</v>
      </c>
      <c r="AC317" s="400">
        <f t="shared" ref="AC317:AC465" si="112">$J317*S317</f>
        <v>0</v>
      </c>
      <c r="AD317" s="534">
        <f t="shared" si="102"/>
        <v>0</v>
      </c>
      <c r="AE317" s="386"/>
      <c r="AF317" s="405">
        <f t="shared" si="103"/>
        <v>0</v>
      </c>
      <c r="AG317" s="374"/>
      <c r="AH317" s="544"/>
    </row>
    <row r="318" spans="1:34" s="346" customFormat="1" x14ac:dyDescent="0.2">
      <c r="A318" s="384">
        <f t="shared" si="104"/>
        <v>0</v>
      </c>
      <c r="B318" s="385"/>
      <c r="C318" s="374"/>
      <c r="D318" s="438"/>
      <c r="E318" s="352"/>
      <c r="F318" s="353"/>
      <c r="G318" s="353"/>
      <c r="H318" s="353"/>
      <c r="I318" s="353"/>
      <c r="J318" s="394">
        <f t="shared" si="100"/>
        <v>0</v>
      </c>
      <c r="K318" s="374"/>
      <c r="L318" s="374"/>
      <c r="M318" s="354"/>
      <c r="N318" s="355"/>
      <c r="O318" s="355"/>
      <c r="P318" s="355"/>
      <c r="Q318" s="355"/>
      <c r="R318" s="355"/>
      <c r="S318" s="356"/>
      <c r="T318" s="357"/>
      <c r="U318" s="338">
        <f t="shared" si="105"/>
        <v>0</v>
      </c>
      <c r="V318" s="374"/>
      <c r="W318" s="399">
        <f t="shared" si="106"/>
        <v>0</v>
      </c>
      <c r="X318" s="400">
        <f t="shared" si="107"/>
        <v>0</v>
      </c>
      <c r="Y318" s="400">
        <f t="shared" si="108"/>
        <v>0</v>
      </c>
      <c r="Z318" s="400">
        <f t="shared" si="109"/>
        <v>0</v>
      </c>
      <c r="AA318" s="400">
        <f t="shared" si="110"/>
        <v>0</v>
      </c>
      <c r="AB318" s="400">
        <f t="shared" si="111"/>
        <v>0</v>
      </c>
      <c r="AC318" s="400">
        <f t="shared" si="112"/>
        <v>0</v>
      </c>
      <c r="AD318" s="534">
        <f t="shared" si="102"/>
        <v>0</v>
      </c>
      <c r="AE318" s="386"/>
      <c r="AF318" s="405">
        <f t="shared" si="103"/>
        <v>0</v>
      </c>
      <c r="AG318" s="374"/>
      <c r="AH318" s="544"/>
    </row>
    <row r="319" spans="1:34" s="346" customFormat="1" x14ac:dyDescent="0.2">
      <c r="A319" s="384">
        <f t="shared" si="104"/>
        <v>0</v>
      </c>
      <c r="B319" s="385"/>
      <c r="C319" s="374"/>
      <c r="D319" s="438"/>
      <c r="E319" s="352"/>
      <c r="F319" s="353"/>
      <c r="G319" s="353"/>
      <c r="H319" s="353"/>
      <c r="I319" s="353"/>
      <c r="J319" s="394">
        <f t="shared" si="100"/>
        <v>0</v>
      </c>
      <c r="K319" s="374"/>
      <c r="L319" s="374"/>
      <c r="M319" s="354"/>
      <c r="N319" s="355"/>
      <c r="O319" s="355"/>
      <c r="P319" s="355"/>
      <c r="Q319" s="355"/>
      <c r="R319" s="355"/>
      <c r="S319" s="356"/>
      <c r="T319" s="357"/>
      <c r="U319" s="338">
        <f t="shared" si="105"/>
        <v>0</v>
      </c>
      <c r="V319" s="374"/>
      <c r="W319" s="399">
        <f t="shared" si="106"/>
        <v>0</v>
      </c>
      <c r="X319" s="400">
        <f t="shared" si="107"/>
        <v>0</v>
      </c>
      <c r="Y319" s="400">
        <f t="shared" si="108"/>
        <v>0</v>
      </c>
      <c r="Z319" s="400">
        <f t="shared" si="109"/>
        <v>0</v>
      </c>
      <c r="AA319" s="400">
        <f t="shared" si="110"/>
        <v>0</v>
      </c>
      <c r="AB319" s="400">
        <f t="shared" si="111"/>
        <v>0</v>
      </c>
      <c r="AC319" s="400">
        <f t="shared" si="112"/>
        <v>0</v>
      </c>
      <c r="AD319" s="534">
        <f t="shared" si="102"/>
        <v>0</v>
      </c>
      <c r="AE319" s="386"/>
      <c r="AF319" s="405">
        <f t="shared" si="103"/>
        <v>0</v>
      </c>
      <c r="AG319" s="374"/>
      <c r="AH319" s="544"/>
    </row>
    <row r="320" spans="1:34" s="346" customFormat="1" x14ac:dyDescent="0.2">
      <c r="A320" s="384">
        <f t="shared" si="104"/>
        <v>0</v>
      </c>
      <c r="B320" s="385"/>
      <c r="C320" s="374"/>
      <c r="D320" s="438"/>
      <c r="E320" s="352"/>
      <c r="F320" s="353"/>
      <c r="G320" s="353"/>
      <c r="H320" s="353"/>
      <c r="I320" s="353"/>
      <c r="J320" s="394">
        <f t="shared" si="100"/>
        <v>0</v>
      </c>
      <c r="K320" s="374"/>
      <c r="L320" s="374"/>
      <c r="M320" s="354"/>
      <c r="N320" s="355"/>
      <c r="O320" s="355"/>
      <c r="P320" s="355"/>
      <c r="Q320" s="355"/>
      <c r="R320" s="355"/>
      <c r="S320" s="356"/>
      <c r="T320" s="357"/>
      <c r="U320" s="338">
        <f t="shared" si="105"/>
        <v>0</v>
      </c>
      <c r="V320" s="374"/>
      <c r="W320" s="399">
        <f t="shared" si="106"/>
        <v>0</v>
      </c>
      <c r="X320" s="400">
        <f t="shared" si="107"/>
        <v>0</v>
      </c>
      <c r="Y320" s="400">
        <f t="shared" si="108"/>
        <v>0</v>
      </c>
      <c r="Z320" s="400">
        <f t="shared" si="109"/>
        <v>0</v>
      </c>
      <c r="AA320" s="400">
        <f t="shared" si="110"/>
        <v>0</v>
      </c>
      <c r="AB320" s="400">
        <f t="shared" si="111"/>
        <v>0</v>
      </c>
      <c r="AC320" s="400">
        <f t="shared" si="112"/>
        <v>0</v>
      </c>
      <c r="AD320" s="534">
        <f t="shared" si="102"/>
        <v>0</v>
      </c>
      <c r="AE320" s="386"/>
      <c r="AF320" s="405">
        <f t="shared" si="103"/>
        <v>0</v>
      </c>
      <c r="AG320" s="374"/>
      <c r="AH320" s="544"/>
    </row>
    <row r="321" spans="1:34" s="346" customFormat="1" x14ac:dyDescent="0.2">
      <c r="A321" s="384">
        <f t="shared" si="104"/>
        <v>0</v>
      </c>
      <c r="B321" s="385"/>
      <c r="C321" s="374"/>
      <c r="D321" s="438"/>
      <c r="E321" s="352"/>
      <c r="F321" s="353"/>
      <c r="G321" s="353"/>
      <c r="H321" s="353"/>
      <c r="I321" s="353"/>
      <c r="J321" s="394">
        <f t="shared" si="100"/>
        <v>0</v>
      </c>
      <c r="K321" s="374"/>
      <c r="L321" s="374"/>
      <c r="M321" s="354"/>
      <c r="N321" s="355"/>
      <c r="O321" s="355"/>
      <c r="P321" s="355"/>
      <c r="Q321" s="355"/>
      <c r="R321" s="355"/>
      <c r="S321" s="356"/>
      <c r="T321" s="357"/>
      <c r="U321" s="338">
        <f t="shared" si="105"/>
        <v>0</v>
      </c>
      <c r="V321" s="374"/>
      <c r="W321" s="399">
        <f t="shared" si="106"/>
        <v>0</v>
      </c>
      <c r="X321" s="400">
        <f t="shared" si="107"/>
        <v>0</v>
      </c>
      <c r="Y321" s="400">
        <f t="shared" si="108"/>
        <v>0</v>
      </c>
      <c r="Z321" s="400">
        <f t="shared" si="109"/>
        <v>0</v>
      </c>
      <c r="AA321" s="400">
        <f t="shared" si="110"/>
        <v>0</v>
      </c>
      <c r="AB321" s="400">
        <f t="shared" si="111"/>
        <v>0</v>
      </c>
      <c r="AC321" s="400">
        <f t="shared" si="112"/>
        <v>0</v>
      </c>
      <c r="AD321" s="534">
        <f t="shared" si="102"/>
        <v>0</v>
      </c>
      <c r="AE321" s="386"/>
      <c r="AF321" s="405">
        <f t="shared" si="103"/>
        <v>0</v>
      </c>
      <c r="AG321" s="374"/>
      <c r="AH321" s="544"/>
    </row>
    <row r="322" spans="1:34" s="346" customFormat="1" x14ac:dyDescent="0.2">
      <c r="A322" s="384">
        <f t="shared" si="104"/>
        <v>0</v>
      </c>
      <c r="B322" s="385"/>
      <c r="C322" s="374"/>
      <c r="D322" s="438"/>
      <c r="E322" s="352"/>
      <c r="F322" s="353"/>
      <c r="G322" s="353"/>
      <c r="H322" s="353"/>
      <c r="I322" s="353"/>
      <c r="J322" s="394">
        <f t="shared" si="100"/>
        <v>0</v>
      </c>
      <c r="K322" s="374"/>
      <c r="L322" s="374"/>
      <c r="M322" s="354"/>
      <c r="N322" s="355"/>
      <c r="O322" s="355"/>
      <c r="P322" s="355"/>
      <c r="Q322" s="355"/>
      <c r="R322" s="355"/>
      <c r="S322" s="356"/>
      <c r="T322" s="357"/>
      <c r="U322" s="338">
        <f t="shared" si="105"/>
        <v>0</v>
      </c>
      <c r="V322" s="374"/>
      <c r="W322" s="399">
        <f t="shared" si="106"/>
        <v>0</v>
      </c>
      <c r="X322" s="400">
        <f t="shared" si="107"/>
        <v>0</v>
      </c>
      <c r="Y322" s="400">
        <f t="shared" si="108"/>
        <v>0</v>
      </c>
      <c r="Z322" s="400">
        <f t="shared" si="109"/>
        <v>0</v>
      </c>
      <c r="AA322" s="400">
        <f t="shared" si="110"/>
        <v>0</v>
      </c>
      <c r="AB322" s="400">
        <f t="shared" si="111"/>
        <v>0</v>
      </c>
      <c r="AC322" s="400">
        <f t="shared" si="112"/>
        <v>0</v>
      </c>
      <c r="AD322" s="534">
        <f t="shared" si="102"/>
        <v>0</v>
      </c>
      <c r="AE322" s="386"/>
      <c r="AF322" s="405">
        <f t="shared" si="103"/>
        <v>0</v>
      </c>
      <c r="AG322" s="374"/>
      <c r="AH322" s="544"/>
    </row>
    <row r="323" spans="1:34" s="346" customFormat="1" x14ac:dyDescent="0.2">
      <c r="A323" s="384">
        <f t="shared" ref="A323:A386" si="113">IF(AND(J323&lt;&gt;0,U323&lt;&gt;1),1,0)</f>
        <v>0</v>
      </c>
      <c r="B323" s="385"/>
      <c r="C323" s="374"/>
      <c r="D323" s="438"/>
      <c r="E323" s="352"/>
      <c r="F323" s="353"/>
      <c r="G323" s="353"/>
      <c r="H323" s="353"/>
      <c r="I323" s="353"/>
      <c r="J323" s="394">
        <f t="shared" si="100"/>
        <v>0</v>
      </c>
      <c r="K323" s="374"/>
      <c r="L323" s="374"/>
      <c r="M323" s="354"/>
      <c r="N323" s="355"/>
      <c r="O323" s="355"/>
      <c r="P323" s="355"/>
      <c r="Q323" s="355"/>
      <c r="R323" s="355"/>
      <c r="S323" s="356"/>
      <c r="T323" s="357"/>
      <c r="U323" s="338">
        <f t="shared" ref="U323:U386" si="114">SUM(M323:T323)</f>
        <v>0</v>
      </c>
      <c r="V323" s="374"/>
      <c r="W323" s="399">
        <f t="shared" ref="W323:W386" si="115">$J323*M323</f>
        <v>0</v>
      </c>
      <c r="X323" s="400">
        <f t="shared" ref="X323:X386" si="116">$J323*N323</f>
        <v>0</v>
      </c>
      <c r="Y323" s="400">
        <f t="shared" ref="Y323:Y386" si="117">$J323*O323</f>
        <v>0</v>
      </c>
      <c r="Z323" s="400">
        <f t="shared" ref="Z323:Z386" si="118">$J323*P323</f>
        <v>0</v>
      </c>
      <c r="AA323" s="400">
        <f t="shared" ref="AA323:AA386" si="119">$J323*Q323</f>
        <v>0</v>
      </c>
      <c r="AB323" s="400">
        <f t="shared" ref="AB323:AB386" si="120">$J323*R323</f>
        <v>0</v>
      </c>
      <c r="AC323" s="400">
        <f t="shared" ref="AC323:AC386" si="121">$J323*S323</f>
        <v>0</v>
      </c>
      <c r="AD323" s="534">
        <f t="shared" ref="AD323:AD386" si="122">SUM(W323:AC323)</f>
        <v>0</v>
      </c>
      <c r="AE323" s="386"/>
      <c r="AF323" s="405">
        <f t="shared" ref="AF323:AF386" si="123">$J323*T323</f>
        <v>0</v>
      </c>
      <c r="AG323" s="374"/>
      <c r="AH323" s="544"/>
    </row>
    <row r="324" spans="1:34" s="346" customFormat="1" x14ac:dyDescent="0.2">
      <c r="A324" s="384">
        <f t="shared" si="113"/>
        <v>0</v>
      </c>
      <c r="B324" s="385"/>
      <c r="C324" s="374"/>
      <c r="D324" s="438"/>
      <c r="E324" s="352"/>
      <c r="F324" s="353"/>
      <c r="G324" s="353"/>
      <c r="H324" s="353"/>
      <c r="I324" s="353"/>
      <c r="J324" s="394">
        <f t="shared" si="100"/>
        <v>0</v>
      </c>
      <c r="K324" s="374"/>
      <c r="L324" s="374"/>
      <c r="M324" s="354"/>
      <c r="N324" s="355"/>
      <c r="O324" s="355"/>
      <c r="P324" s="355"/>
      <c r="Q324" s="355"/>
      <c r="R324" s="355"/>
      <c r="S324" s="356"/>
      <c r="T324" s="357"/>
      <c r="U324" s="338">
        <f t="shared" si="114"/>
        <v>0</v>
      </c>
      <c r="V324" s="374"/>
      <c r="W324" s="399">
        <f t="shared" si="115"/>
        <v>0</v>
      </c>
      <c r="X324" s="400">
        <f t="shared" si="116"/>
        <v>0</v>
      </c>
      <c r="Y324" s="400">
        <f t="shared" si="117"/>
        <v>0</v>
      </c>
      <c r="Z324" s="400">
        <f t="shared" si="118"/>
        <v>0</v>
      </c>
      <c r="AA324" s="400">
        <f t="shared" si="119"/>
        <v>0</v>
      </c>
      <c r="AB324" s="400">
        <f t="shared" si="120"/>
        <v>0</v>
      </c>
      <c r="AC324" s="400">
        <f t="shared" si="121"/>
        <v>0</v>
      </c>
      <c r="AD324" s="534">
        <f t="shared" si="122"/>
        <v>0</v>
      </c>
      <c r="AE324" s="386"/>
      <c r="AF324" s="405">
        <f t="shared" si="123"/>
        <v>0</v>
      </c>
      <c r="AG324" s="374"/>
      <c r="AH324" s="544"/>
    </row>
    <row r="325" spans="1:34" s="346" customFormat="1" x14ac:dyDescent="0.2">
      <c r="A325" s="384">
        <f t="shared" si="113"/>
        <v>0</v>
      </c>
      <c r="B325" s="385"/>
      <c r="C325" s="374"/>
      <c r="D325" s="438"/>
      <c r="E325" s="352"/>
      <c r="F325" s="353"/>
      <c r="G325" s="353"/>
      <c r="H325" s="353"/>
      <c r="I325" s="353"/>
      <c r="J325" s="394">
        <f t="shared" si="100"/>
        <v>0</v>
      </c>
      <c r="K325" s="374"/>
      <c r="L325" s="374"/>
      <c r="M325" s="354"/>
      <c r="N325" s="355"/>
      <c r="O325" s="355"/>
      <c r="P325" s="355"/>
      <c r="Q325" s="355"/>
      <c r="R325" s="355"/>
      <c r="S325" s="356"/>
      <c r="T325" s="357"/>
      <c r="U325" s="338">
        <f t="shared" si="114"/>
        <v>0</v>
      </c>
      <c r="V325" s="374"/>
      <c r="W325" s="399">
        <f t="shared" si="115"/>
        <v>0</v>
      </c>
      <c r="X325" s="400">
        <f t="shared" si="116"/>
        <v>0</v>
      </c>
      <c r="Y325" s="400">
        <f t="shared" si="117"/>
        <v>0</v>
      </c>
      <c r="Z325" s="400">
        <f t="shared" si="118"/>
        <v>0</v>
      </c>
      <c r="AA325" s="400">
        <f t="shared" si="119"/>
        <v>0</v>
      </c>
      <c r="AB325" s="400">
        <f t="shared" si="120"/>
        <v>0</v>
      </c>
      <c r="AC325" s="400">
        <f t="shared" si="121"/>
        <v>0</v>
      </c>
      <c r="AD325" s="534">
        <f t="shared" si="122"/>
        <v>0</v>
      </c>
      <c r="AE325" s="386"/>
      <c r="AF325" s="405">
        <f t="shared" si="123"/>
        <v>0</v>
      </c>
      <c r="AG325" s="374"/>
      <c r="AH325" s="544"/>
    </row>
    <row r="326" spans="1:34" s="346" customFormat="1" hidden="1" x14ac:dyDescent="0.2">
      <c r="A326" s="384">
        <f t="shared" si="113"/>
        <v>0</v>
      </c>
      <c r="B326" s="385"/>
      <c r="C326" s="374"/>
      <c r="D326" s="438"/>
      <c r="E326" s="352"/>
      <c r="F326" s="353"/>
      <c r="G326" s="353"/>
      <c r="H326" s="353"/>
      <c r="I326" s="353"/>
      <c r="J326" s="394">
        <f t="shared" si="100"/>
        <v>0</v>
      </c>
      <c r="K326" s="374"/>
      <c r="L326" s="374"/>
      <c r="M326" s="354"/>
      <c r="N326" s="355"/>
      <c r="O326" s="355"/>
      <c r="P326" s="355"/>
      <c r="Q326" s="355"/>
      <c r="R326" s="355"/>
      <c r="S326" s="356"/>
      <c r="T326" s="357"/>
      <c r="U326" s="338">
        <f t="shared" si="114"/>
        <v>0</v>
      </c>
      <c r="V326" s="374"/>
      <c r="W326" s="399">
        <f t="shared" si="115"/>
        <v>0</v>
      </c>
      <c r="X326" s="400">
        <f t="shared" si="116"/>
        <v>0</v>
      </c>
      <c r="Y326" s="400">
        <f t="shared" si="117"/>
        <v>0</v>
      </c>
      <c r="Z326" s="400">
        <f t="shared" si="118"/>
        <v>0</v>
      </c>
      <c r="AA326" s="400">
        <f t="shared" si="119"/>
        <v>0</v>
      </c>
      <c r="AB326" s="400">
        <f t="shared" si="120"/>
        <v>0</v>
      </c>
      <c r="AC326" s="400">
        <f t="shared" si="121"/>
        <v>0</v>
      </c>
      <c r="AD326" s="534">
        <f t="shared" si="122"/>
        <v>0</v>
      </c>
      <c r="AE326" s="386"/>
      <c r="AF326" s="405">
        <f t="shared" si="123"/>
        <v>0</v>
      </c>
      <c r="AG326" s="374"/>
      <c r="AH326" s="544"/>
    </row>
    <row r="327" spans="1:34" s="346" customFormat="1" hidden="1" x14ac:dyDescent="0.2">
      <c r="A327" s="384">
        <f t="shared" si="113"/>
        <v>0</v>
      </c>
      <c r="B327" s="385"/>
      <c r="C327" s="374"/>
      <c r="D327" s="438"/>
      <c r="E327" s="352"/>
      <c r="F327" s="353"/>
      <c r="G327" s="353"/>
      <c r="H327" s="353"/>
      <c r="I327" s="353"/>
      <c r="J327" s="394">
        <f t="shared" si="100"/>
        <v>0</v>
      </c>
      <c r="K327" s="374"/>
      <c r="L327" s="374"/>
      <c r="M327" s="354"/>
      <c r="N327" s="355"/>
      <c r="O327" s="355"/>
      <c r="P327" s="355"/>
      <c r="Q327" s="355"/>
      <c r="R327" s="355"/>
      <c r="S327" s="356"/>
      <c r="T327" s="357"/>
      <c r="U327" s="338">
        <f t="shared" si="114"/>
        <v>0</v>
      </c>
      <c r="V327" s="374"/>
      <c r="W327" s="399">
        <f t="shared" si="115"/>
        <v>0</v>
      </c>
      <c r="X327" s="400">
        <f t="shared" si="116"/>
        <v>0</v>
      </c>
      <c r="Y327" s="400">
        <f t="shared" si="117"/>
        <v>0</v>
      </c>
      <c r="Z327" s="400">
        <f t="shared" si="118"/>
        <v>0</v>
      </c>
      <c r="AA327" s="400">
        <f t="shared" si="119"/>
        <v>0</v>
      </c>
      <c r="AB327" s="400">
        <f t="shared" si="120"/>
        <v>0</v>
      </c>
      <c r="AC327" s="400">
        <f t="shared" si="121"/>
        <v>0</v>
      </c>
      <c r="AD327" s="534">
        <f t="shared" si="122"/>
        <v>0</v>
      </c>
      <c r="AE327" s="386"/>
      <c r="AF327" s="405">
        <f t="shared" si="123"/>
        <v>0</v>
      </c>
      <c r="AG327" s="374"/>
      <c r="AH327" s="544"/>
    </row>
    <row r="328" spans="1:34" s="346" customFormat="1" hidden="1" x14ac:dyDescent="0.2">
      <c r="A328" s="384">
        <f t="shared" si="113"/>
        <v>0</v>
      </c>
      <c r="B328" s="385"/>
      <c r="C328" s="374"/>
      <c r="D328" s="438"/>
      <c r="E328" s="352"/>
      <c r="F328" s="353"/>
      <c r="G328" s="353"/>
      <c r="H328" s="353"/>
      <c r="I328" s="353"/>
      <c r="J328" s="394">
        <f t="shared" si="100"/>
        <v>0</v>
      </c>
      <c r="K328" s="374"/>
      <c r="L328" s="374"/>
      <c r="M328" s="354"/>
      <c r="N328" s="355"/>
      <c r="O328" s="355"/>
      <c r="P328" s="355"/>
      <c r="Q328" s="355"/>
      <c r="R328" s="355"/>
      <c r="S328" s="356"/>
      <c r="T328" s="357"/>
      <c r="U328" s="338">
        <f t="shared" si="114"/>
        <v>0</v>
      </c>
      <c r="V328" s="374"/>
      <c r="W328" s="399">
        <f t="shared" si="115"/>
        <v>0</v>
      </c>
      <c r="X328" s="400">
        <f t="shared" si="116"/>
        <v>0</v>
      </c>
      <c r="Y328" s="400">
        <f t="shared" si="117"/>
        <v>0</v>
      </c>
      <c r="Z328" s="400">
        <f t="shared" si="118"/>
        <v>0</v>
      </c>
      <c r="AA328" s="400">
        <f t="shared" si="119"/>
        <v>0</v>
      </c>
      <c r="AB328" s="400">
        <f t="shared" si="120"/>
        <v>0</v>
      </c>
      <c r="AC328" s="400">
        <f t="shared" si="121"/>
        <v>0</v>
      </c>
      <c r="AD328" s="534">
        <f t="shared" si="122"/>
        <v>0</v>
      </c>
      <c r="AE328" s="386"/>
      <c r="AF328" s="405">
        <f t="shared" si="123"/>
        <v>0</v>
      </c>
      <c r="AG328" s="374"/>
      <c r="AH328" s="544"/>
    </row>
    <row r="329" spans="1:34" s="346" customFormat="1" hidden="1" x14ac:dyDescent="0.2">
      <c r="A329" s="384">
        <f t="shared" si="113"/>
        <v>0</v>
      </c>
      <c r="B329" s="385"/>
      <c r="C329" s="374"/>
      <c r="D329" s="438"/>
      <c r="E329" s="352"/>
      <c r="F329" s="353"/>
      <c r="G329" s="353"/>
      <c r="H329" s="353"/>
      <c r="I329" s="353"/>
      <c r="J329" s="394">
        <f t="shared" si="100"/>
        <v>0</v>
      </c>
      <c r="K329" s="374"/>
      <c r="L329" s="374"/>
      <c r="M329" s="354"/>
      <c r="N329" s="355"/>
      <c r="O329" s="355"/>
      <c r="P329" s="355"/>
      <c r="Q329" s="355"/>
      <c r="R329" s="355"/>
      <c r="S329" s="356"/>
      <c r="T329" s="357"/>
      <c r="U329" s="338">
        <f t="shared" si="114"/>
        <v>0</v>
      </c>
      <c r="V329" s="374"/>
      <c r="W329" s="399">
        <f t="shared" si="115"/>
        <v>0</v>
      </c>
      <c r="X329" s="400">
        <f t="shared" si="116"/>
        <v>0</v>
      </c>
      <c r="Y329" s="400">
        <f t="shared" si="117"/>
        <v>0</v>
      </c>
      <c r="Z329" s="400">
        <f t="shared" si="118"/>
        <v>0</v>
      </c>
      <c r="AA329" s="400">
        <f t="shared" si="119"/>
        <v>0</v>
      </c>
      <c r="AB329" s="400">
        <f t="shared" si="120"/>
        <v>0</v>
      </c>
      <c r="AC329" s="400">
        <f t="shared" si="121"/>
        <v>0</v>
      </c>
      <c r="AD329" s="534">
        <f t="shared" si="122"/>
        <v>0</v>
      </c>
      <c r="AE329" s="386"/>
      <c r="AF329" s="405">
        <f t="shared" si="123"/>
        <v>0</v>
      </c>
      <c r="AG329" s="374"/>
      <c r="AH329" s="544"/>
    </row>
    <row r="330" spans="1:34" s="346" customFormat="1" hidden="1" x14ac:dyDescent="0.2">
      <c r="A330" s="384">
        <f t="shared" si="113"/>
        <v>0</v>
      </c>
      <c r="B330" s="385"/>
      <c r="C330" s="374"/>
      <c r="D330" s="438"/>
      <c r="E330" s="352"/>
      <c r="F330" s="353"/>
      <c r="G330" s="353"/>
      <c r="H330" s="353"/>
      <c r="I330" s="353"/>
      <c r="J330" s="394">
        <f t="shared" si="100"/>
        <v>0</v>
      </c>
      <c r="K330" s="374"/>
      <c r="L330" s="374"/>
      <c r="M330" s="354"/>
      <c r="N330" s="355"/>
      <c r="O330" s="355"/>
      <c r="P330" s="355"/>
      <c r="Q330" s="355"/>
      <c r="R330" s="355"/>
      <c r="S330" s="356"/>
      <c r="T330" s="357"/>
      <c r="U330" s="338">
        <f t="shared" si="114"/>
        <v>0</v>
      </c>
      <c r="V330" s="374"/>
      <c r="W330" s="399">
        <f t="shared" si="115"/>
        <v>0</v>
      </c>
      <c r="X330" s="400">
        <f t="shared" si="116"/>
        <v>0</v>
      </c>
      <c r="Y330" s="400">
        <f t="shared" si="117"/>
        <v>0</v>
      </c>
      <c r="Z330" s="400">
        <f t="shared" si="118"/>
        <v>0</v>
      </c>
      <c r="AA330" s="400">
        <f t="shared" si="119"/>
        <v>0</v>
      </c>
      <c r="AB330" s="400">
        <f t="shared" si="120"/>
        <v>0</v>
      </c>
      <c r="AC330" s="400">
        <f t="shared" si="121"/>
        <v>0</v>
      </c>
      <c r="AD330" s="534">
        <f t="shared" si="122"/>
        <v>0</v>
      </c>
      <c r="AE330" s="386"/>
      <c r="AF330" s="405">
        <f t="shared" si="123"/>
        <v>0</v>
      </c>
      <c r="AG330" s="374"/>
      <c r="AH330" s="544"/>
    </row>
    <row r="331" spans="1:34" s="346" customFormat="1" hidden="1" x14ac:dyDescent="0.2">
      <c r="A331" s="384">
        <f t="shared" si="113"/>
        <v>0</v>
      </c>
      <c r="B331" s="385"/>
      <c r="C331" s="374"/>
      <c r="D331" s="438"/>
      <c r="E331" s="352"/>
      <c r="F331" s="353"/>
      <c r="G331" s="353"/>
      <c r="H331" s="353"/>
      <c r="I331" s="353"/>
      <c r="J331" s="394">
        <f t="shared" si="100"/>
        <v>0</v>
      </c>
      <c r="K331" s="374"/>
      <c r="L331" s="374"/>
      <c r="M331" s="354"/>
      <c r="N331" s="355"/>
      <c r="O331" s="355"/>
      <c r="P331" s="355"/>
      <c r="Q331" s="355"/>
      <c r="R331" s="355"/>
      <c r="S331" s="356"/>
      <c r="T331" s="357"/>
      <c r="U331" s="338">
        <f t="shared" si="114"/>
        <v>0</v>
      </c>
      <c r="V331" s="374"/>
      <c r="W331" s="399">
        <f t="shared" si="115"/>
        <v>0</v>
      </c>
      <c r="X331" s="400">
        <f t="shared" si="116"/>
        <v>0</v>
      </c>
      <c r="Y331" s="400">
        <f t="shared" si="117"/>
        <v>0</v>
      </c>
      <c r="Z331" s="400">
        <f t="shared" si="118"/>
        <v>0</v>
      </c>
      <c r="AA331" s="400">
        <f t="shared" si="119"/>
        <v>0</v>
      </c>
      <c r="AB331" s="400">
        <f t="shared" si="120"/>
        <v>0</v>
      </c>
      <c r="AC331" s="400">
        <f t="shared" si="121"/>
        <v>0</v>
      </c>
      <c r="AD331" s="534">
        <f t="shared" si="122"/>
        <v>0</v>
      </c>
      <c r="AE331" s="386"/>
      <c r="AF331" s="405">
        <f t="shared" si="123"/>
        <v>0</v>
      </c>
      <c r="AG331" s="374"/>
      <c r="AH331" s="544"/>
    </row>
    <row r="332" spans="1:34" s="346" customFormat="1" hidden="1" x14ac:dyDescent="0.2">
      <c r="A332" s="384">
        <f t="shared" si="113"/>
        <v>0</v>
      </c>
      <c r="B332" s="385"/>
      <c r="C332" s="374"/>
      <c r="D332" s="438"/>
      <c r="E332" s="352"/>
      <c r="F332" s="353"/>
      <c r="G332" s="353"/>
      <c r="H332" s="353"/>
      <c r="I332" s="353"/>
      <c r="J332" s="394">
        <f t="shared" si="100"/>
        <v>0</v>
      </c>
      <c r="K332" s="374"/>
      <c r="L332" s="374"/>
      <c r="M332" s="354"/>
      <c r="N332" s="355"/>
      <c r="O332" s="355"/>
      <c r="P332" s="355"/>
      <c r="Q332" s="355"/>
      <c r="R332" s="355"/>
      <c r="S332" s="356"/>
      <c r="T332" s="357"/>
      <c r="U332" s="338">
        <f t="shared" si="114"/>
        <v>0</v>
      </c>
      <c r="V332" s="374"/>
      <c r="W332" s="399">
        <f t="shared" si="115"/>
        <v>0</v>
      </c>
      <c r="X332" s="400">
        <f t="shared" si="116"/>
        <v>0</v>
      </c>
      <c r="Y332" s="400">
        <f t="shared" si="117"/>
        <v>0</v>
      </c>
      <c r="Z332" s="400">
        <f t="shared" si="118"/>
        <v>0</v>
      </c>
      <c r="AA332" s="400">
        <f t="shared" si="119"/>
        <v>0</v>
      </c>
      <c r="AB332" s="400">
        <f t="shared" si="120"/>
        <v>0</v>
      </c>
      <c r="AC332" s="400">
        <f t="shared" si="121"/>
        <v>0</v>
      </c>
      <c r="AD332" s="534">
        <f t="shared" si="122"/>
        <v>0</v>
      </c>
      <c r="AE332" s="386"/>
      <c r="AF332" s="405">
        <f t="shared" si="123"/>
        <v>0</v>
      </c>
      <c r="AG332" s="374"/>
      <c r="AH332" s="544"/>
    </row>
    <row r="333" spans="1:34" s="346" customFormat="1" hidden="1" x14ac:dyDescent="0.2">
      <c r="A333" s="384">
        <f t="shared" si="113"/>
        <v>0</v>
      </c>
      <c r="B333" s="385"/>
      <c r="C333" s="374"/>
      <c r="D333" s="438"/>
      <c r="E333" s="352"/>
      <c r="F333" s="353"/>
      <c r="G333" s="353"/>
      <c r="H333" s="353"/>
      <c r="I333" s="353"/>
      <c r="J333" s="394">
        <f t="shared" si="100"/>
        <v>0</v>
      </c>
      <c r="K333" s="374"/>
      <c r="L333" s="374"/>
      <c r="M333" s="354"/>
      <c r="N333" s="355"/>
      <c r="O333" s="355"/>
      <c r="P333" s="355"/>
      <c r="Q333" s="355"/>
      <c r="R333" s="355"/>
      <c r="S333" s="356"/>
      <c r="T333" s="357"/>
      <c r="U333" s="338">
        <f t="shared" si="114"/>
        <v>0</v>
      </c>
      <c r="V333" s="374"/>
      <c r="W333" s="399">
        <f t="shared" si="115"/>
        <v>0</v>
      </c>
      <c r="X333" s="400">
        <f t="shared" si="116"/>
        <v>0</v>
      </c>
      <c r="Y333" s="400">
        <f t="shared" si="117"/>
        <v>0</v>
      </c>
      <c r="Z333" s="400">
        <f t="shared" si="118"/>
        <v>0</v>
      </c>
      <c r="AA333" s="400">
        <f t="shared" si="119"/>
        <v>0</v>
      </c>
      <c r="AB333" s="400">
        <f t="shared" si="120"/>
        <v>0</v>
      </c>
      <c r="AC333" s="400">
        <f t="shared" si="121"/>
        <v>0</v>
      </c>
      <c r="AD333" s="534">
        <f t="shared" si="122"/>
        <v>0</v>
      </c>
      <c r="AE333" s="386"/>
      <c r="AF333" s="405">
        <f t="shared" si="123"/>
        <v>0</v>
      </c>
      <c r="AG333" s="374"/>
      <c r="AH333" s="544"/>
    </row>
    <row r="334" spans="1:34" s="346" customFormat="1" hidden="1" x14ac:dyDescent="0.2">
      <c r="A334" s="384">
        <f t="shared" si="113"/>
        <v>0</v>
      </c>
      <c r="B334" s="385"/>
      <c r="C334" s="374"/>
      <c r="D334" s="438"/>
      <c r="E334" s="352"/>
      <c r="F334" s="353"/>
      <c r="G334" s="353"/>
      <c r="H334" s="353"/>
      <c r="I334" s="353"/>
      <c r="J334" s="394">
        <f t="shared" si="100"/>
        <v>0</v>
      </c>
      <c r="K334" s="374"/>
      <c r="L334" s="374"/>
      <c r="M334" s="354"/>
      <c r="N334" s="355"/>
      <c r="O334" s="355"/>
      <c r="P334" s="355"/>
      <c r="Q334" s="355"/>
      <c r="R334" s="355"/>
      <c r="S334" s="356"/>
      <c r="T334" s="357"/>
      <c r="U334" s="338">
        <f t="shared" si="114"/>
        <v>0</v>
      </c>
      <c r="V334" s="374"/>
      <c r="W334" s="399">
        <f t="shared" si="115"/>
        <v>0</v>
      </c>
      <c r="X334" s="400">
        <f t="shared" si="116"/>
        <v>0</v>
      </c>
      <c r="Y334" s="400">
        <f t="shared" si="117"/>
        <v>0</v>
      </c>
      <c r="Z334" s="400">
        <f t="shared" si="118"/>
        <v>0</v>
      </c>
      <c r="AA334" s="400">
        <f t="shared" si="119"/>
        <v>0</v>
      </c>
      <c r="AB334" s="400">
        <f t="shared" si="120"/>
        <v>0</v>
      </c>
      <c r="AC334" s="400">
        <f t="shared" si="121"/>
        <v>0</v>
      </c>
      <c r="AD334" s="534">
        <f t="shared" si="122"/>
        <v>0</v>
      </c>
      <c r="AE334" s="386"/>
      <c r="AF334" s="405">
        <f t="shared" si="123"/>
        <v>0</v>
      </c>
      <c r="AG334" s="374"/>
      <c r="AH334" s="544"/>
    </row>
    <row r="335" spans="1:34" s="346" customFormat="1" hidden="1" x14ac:dyDescent="0.2">
      <c r="A335" s="384">
        <f t="shared" si="113"/>
        <v>0</v>
      </c>
      <c r="B335" s="385"/>
      <c r="C335" s="374"/>
      <c r="D335" s="438"/>
      <c r="E335" s="352"/>
      <c r="F335" s="353"/>
      <c r="G335" s="353"/>
      <c r="H335" s="353"/>
      <c r="I335" s="353"/>
      <c r="J335" s="394">
        <f t="shared" si="100"/>
        <v>0</v>
      </c>
      <c r="K335" s="374"/>
      <c r="L335" s="374"/>
      <c r="M335" s="354"/>
      <c r="N335" s="355"/>
      <c r="O335" s="355"/>
      <c r="P335" s="355"/>
      <c r="Q335" s="355"/>
      <c r="R335" s="355"/>
      <c r="S335" s="356"/>
      <c r="T335" s="357"/>
      <c r="U335" s="338">
        <f t="shared" si="114"/>
        <v>0</v>
      </c>
      <c r="V335" s="374"/>
      <c r="W335" s="399">
        <f t="shared" si="115"/>
        <v>0</v>
      </c>
      <c r="X335" s="400">
        <f t="shared" si="116"/>
        <v>0</v>
      </c>
      <c r="Y335" s="400">
        <f t="shared" si="117"/>
        <v>0</v>
      </c>
      <c r="Z335" s="400">
        <f t="shared" si="118"/>
        <v>0</v>
      </c>
      <c r="AA335" s="400">
        <f t="shared" si="119"/>
        <v>0</v>
      </c>
      <c r="AB335" s="400">
        <f t="shared" si="120"/>
        <v>0</v>
      </c>
      <c r="AC335" s="400">
        <f t="shared" si="121"/>
        <v>0</v>
      </c>
      <c r="AD335" s="534">
        <f t="shared" si="122"/>
        <v>0</v>
      </c>
      <c r="AE335" s="386"/>
      <c r="AF335" s="405">
        <f t="shared" si="123"/>
        <v>0</v>
      </c>
      <c r="AG335" s="374"/>
      <c r="AH335" s="544"/>
    </row>
    <row r="336" spans="1:34" s="346" customFormat="1" hidden="1" x14ac:dyDescent="0.2">
      <c r="A336" s="384">
        <f t="shared" si="113"/>
        <v>0</v>
      </c>
      <c r="B336" s="385"/>
      <c r="C336" s="374"/>
      <c r="D336" s="438"/>
      <c r="E336" s="352"/>
      <c r="F336" s="353"/>
      <c r="G336" s="353"/>
      <c r="H336" s="353"/>
      <c r="I336" s="353"/>
      <c r="J336" s="394">
        <f t="shared" si="100"/>
        <v>0</v>
      </c>
      <c r="K336" s="374"/>
      <c r="L336" s="374"/>
      <c r="M336" s="354"/>
      <c r="N336" s="355"/>
      <c r="O336" s="355"/>
      <c r="P336" s="355"/>
      <c r="Q336" s="355"/>
      <c r="R336" s="355"/>
      <c r="S336" s="356"/>
      <c r="T336" s="357"/>
      <c r="U336" s="338">
        <f t="shared" si="114"/>
        <v>0</v>
      </c>
      <c r="V336" s="374"/>
      <c r="W336" s="399">
        <f t="shared" si="115"/>
        <v>0</v>
      </c>
      <c r="X336" s="400">
        <f t="shared" si="116"/>
        <v>0</v>
      </c>
      <c r="Y336" s="400">
        <f t="shared" si="117"/>
        <v>0</v>
      </c>
      <c r="Z336" s="400">
        <f t="shared" si="118"/>
        <v>0</v>
      </c>
      <c r="AA336" s="400">
        <f t="shared" si="119"/>
        <v>0</v>
      </c>
      <c r="AB336" s="400">
        <f t="shared" si="120"/>
        <v>0</v>
      </c>
      <c r="AC336" s="400">
        <f t="shared" si="121"/>
        <v>0</v>
      </c>
      <c r="AD336" s="534">
        <f t="shared" si="122"/>
        <v>0</v>
      </c>
      <c r="AE336" s="386"/>
      <c r="AF336" s="405">
        <f t="shared" si="123"/>
        <v>0</v>
      </c>
      <c r="AG336" s="374"/>
      <c r="AH336" s="544"/>
    </row>
    <row r="337" spans="1:34" s="346" customFormat="1" hidden="1" x14ac:dyDescent="0.2">
      <c r="A337" s="384">
        <f t="shared" si="113"/>
        <v>0</v>
      </c>
      <c r="B337" s="385"/>
      <c r="C337" s="374"/>
      <c r="D337" s="438"/>
      <c r="E337" s="352"/>
      <c r="F337" s="353"/>
      <c r="G337" s="353"/>
      <c r="H337" s="353"/>
      <c r="I337" s="353"/>
      <c r="J337" s="394">
        <f t="shared" si="100"/>
        <v>0</v>
      </c>
      <c r="K337" s="374"/>
      <c r="L337" s="374"/>
      <c r="M337" s="354"/>
      <c r="N337" s="355"/>
      <c r="O337" s="355"/>
      <c r="P337" s="355"/>
      <c r="Q337" s="355"/>
      <c r="R337" s="355"/>
      <c r="S337" s="356"/>
      <c r="T337" s="357"/>
      <c r="U337" s="338">
        <f t="shared" si="114"/>
        <v>0</v>
      </c>
      <c r="V337" s="374"/>
      <c r="W337" s="399">
        <f t="shared" si="115"/>
        <v>0</v>
      </c>
      <c r="X337" s="400">
        <f t="shared" si="116"/>
        <v>0</v>
      </c>
      <c r="Y337" s="400">
        <f t="shared" si="117"/>
        <v>0</v>
      </c>
      <c r="Z337" s="400">
        <f t="shared" si="118"/>
        <v>0</v>
      </c>
      <c r="AA337" s="400">
        <f t="shared" si="119"/>
        <v>0</v>
      </c>
      <c r="AB337" s="400">
        <f t="shared" si="120"/>
        <v>0</v>
      </c>
      <c r="AC337" s="400">
        <f t="shared" si="121"/>
        <v>0</v>
      </c>
      <c r="AD337" s="534">
        <f t="shared" si="122"/>
        <v>0</v>
      </c>
      <c r="AE337" s="386"/>
      <c r="AF337" s="405">
        <f t="shared" si="123"/>
        <v>0</v>
      </c>
      <c r="AG337" s="374"/>
      <c r="AH337" s="544"/>
    </row>
    <row r="338" spans="1:34" s="346" customFormat="1" hidden="1" x14ac:dyDescent="0.2">
      <c r="A338" s="384">
        <f t="shared" si="113"/>
        <v>0</v>
      </c>
      <c r="B338" s="385"/>
      <c r="C338" s="374"/>
      <c r="D338" s="438"/>
      <c r="E338" s="352"/>
      <c r="F338" s="353"/>
      <c r="G338" s="353"/>
      <c r="H338" s="353"/>
      <c r="I338" s="353"/>
      <c r="J338" s="394">
        <f t="shared" si="100"/>
        <v>0</v>
      </c>
      <c r="K338" s="374"/>
      <c r="L338" s="374"/>
      <c r="M338" s="354"/>
      <c r="N338" s="355"/>
      <c r="O338" s="355"/>
      <c r="P338" s="355"/>
      <c r="Q338" s="355"/>
      <c r="R338" s="355"/>
      <c r="S338" s="356"/>
      <c r="T338" s="357"/>
      <c r="U338" s="338">
        <f t="shared" si="114"/>
        <v>0</v>
      </c>
      <c r="V338" s="374"/>
      <c r="W338" s="399">
        <f t="shared" si="115"/>
        <v>0</v>
      </c>
      <c r="X338" s="400">
        <f t="shared" si="116"/>
        <v>0</v>
      </c>
      <c r="Y338" s="400">
        <f t="shared" si="117"/>
        <v>0</v>
      </c>
      <c r="Z338" s="400">
        <f t="shared" si="118"/>
        <v>0</v>
      </c>
      <c r="AA338" s="400">
        <f t="shared" si="119"/>
        <v>0</v>
      </c>
      <c r="AB338" s="400">
        <f t="shared" si="120"/>
        <v>0</v>
      </c>
      <c r="AC338" s="400">
        <f t="shared" si="121"/>
        <v>0</v>
      </c>
      <c r="AD338" s="534">
        <f t="shared" si="122"/>
        <v>0</v>
      </c>
      <c r="AE338" s="386"/>
      <c r="AF338" s="405">
        <f t="shared" si="123"/>
        <v>0</v>
      </c>
      <c r="AG338" s="374"/>
      <c r="AH338" s="544"/>
    </row>
    <row r="339" spans="1:34" s="346" customFormat="1" hidden="1" x14ac:dyDescent="0.2">
      <c r="A339" s="384">
        <f t="shared" si="113"/>
        <v>0</v>
      </c>
      <c r="B339" s="385"/>
      <c r="C339" s="374"/>
      <c r="D339" s="438"/>
      <c r="E339" s="352"/>
      <c r="F339" s="353"/>
      <c r="G339" s="353"/>
      <c r="H339" s="353"/>
      <c r="I339" s="353"/>
      <c r="J339" s="394">
        <f t="shared" si="100"/>
        <v>0</v>
      </c>
      <c r="K339" s="374"/>
      <c r="L339" s="374"/>
      <c r="M339" s="354"/>
      <c r="N339" s="355"/>
      <c r="O339" s="355"/>
      <c r="P339" s="355"/>
      <c r="Q339" s="355"/>
      <c r="R339" s="355"/>
      <c r="S339" s="356"/>
      <c r="T339" s="357"/>
      <c r="U339" s="338">
        <f t="shared" si="114"/>
        <v>0</v>
      </c>
      <c r="V339" s="374"/>
      <c r="W339" s="399">
        <f t="shared" si="115"/>
        <v>0</v>
      </c>
      <c r="X339" s="400">
        <f t="shared" si="116"/>
        <v>0</v>
      </c>
      <c r="Y339" s="400">
        <f t="shared" si="117"/>
        <v>0</v>
      </c>
      <c r="Z339" s="400">
        <f t="shared" si="118"/>
        <v>0</v>
      </c>
      <c r="AA339" s="400">
        <f t="shared" si="119"/>
        <v>0</v>
      </c>
      <c r="AB339" s="400">
        <f t="shared" si="120"/>
        <v>0</v>
      </c>
      <c r="AC339" s="400">
        <f t="shared" si="121"/>
        <v>0</v>
      </c>
      <c r="AD339" s="534">
        <f t="shared" si="122"/>
        <v>0</v>
      </c>
      <c r="AE339" s="386"/>
      <c r="AF339" s="405">
        <f t="shared" si="123"/>
        <v>0</v>
      </c>
      <c r="AG339" s="374"/>
      <c r="AH339" s="544"/>
    </row>
    <row r="340" spans="1:34" s="346" customFormat="1" hidden="1" x14ac:dyDescent="0.2">
      <c r="A340" s="384">
        <f t="shared" si="113"/>
        <v>0</v>
      </c>
      <c r="B340" s="385"/>
      <c r="C340" s="374"/>
      <c r="D340" s="438"/>
      <c r="E340" s="352"/>
      <c r="F340" s="353"/>
      <c r="G340" s="353"/>
      <c r="H340" s="353"/>
      <c r="I340" s="353"/>
      <c r="J340" s="394">
        <f t="shared" si="100"/>
        <v>0</v>
      </c>
      <c r="K340" s="374"/>
      <c r="L340" s="374"/>
      <c r="M340" s="354"/>
      <c r="N340" s="355"/>
      <c r="O340" s="355"/>
      <c r="P340" s="355"/>
      <c r="Q340" s="355"/>
      <c r="R340" s="355"/>
      <c r="S340" s="356"/>
      <c r="T340" s="357"/>
      <c r="U340" s="338">
        <f t="shared" si="114"/>
        <v>0</v>
      </c>
      <c r="V340" s="374"/>
      <c r="W340" s="399">
        <f t="shared" si="115"/>
        <v>0</v>
      </c>
      <c r="X340" s="400">
        <f t="shared" si="116"/>
        <v>0</v>
      </c>
      <c r="Y340" s="400">
        <f t="shared" si="117"/>
        <v>0</v>
      </c>
      <c r="Z340" s="400">
        <f t="shared" si="118"/>
        <v>0</v>
      </c>
      <c r="AA340" s="400">
        <f t="shared" si="119"/>
        <v>0</v>
      </c>
      <c r="AB340" s="400">
        <f t="shared" si="120"/>
        <v>0</v>
      </c>
      <c r="AC340" s="400">
        <f t="shared" si="121"/>
        <v>0</v>
      </c>
      <c r="AD340" s="534">
        <f t="shared" si="122"/>
        <v>0</v>
      </c>
      <c r="AE340" s="386"/>
      <c r="AF340" s="405">
        <f t="shared" si="123"/>
        <v>0</v>
      </c>
      <c r="AG340" s="374"/>
      <c r="AH340" s="544"/>
    </row>
    <row r="341" spans="1:34" s="346" customFormat="1" hidden="1" x14ac:dyDescent="0.2">
      <c r="A341" s="384">
        <f t="shared" si="113"/>
        <v>0</v>
      </c>
      <c r="B341" s="385"/>
      <c r="C341" s="374"/>
      <c r="D341" s="438"/>
      <c r="E341" s="352"/>
      <c r="F341" s="353"/>
      <c r="G341" s="353"/>
      <c r="H341" s="353"/>
      <c r="I341" s="353"/>
      <c r="J341" s="394">
        <f t="shared" si="100"/>
        <v>0</v>
      </c>
      <c r="K341" s="374"/>
      <c r="L341" s="374"/>
      <c r="M341" s="354"/>
      <c r="N341" s="355"/>
      <c r="O341" s="355"/>
      <c r="P341" s="355"/>
      <c r="Q341" s="355"/>
      <c r="R341" s="355"/>
      <c r="S341" s="356"/>
      <c r="T341" s="357"/>
      <c r="U341" s="338">
        <f t="shared" si="114"/>
        <v>0</v>
      </c>
      <c r="V341" s="374"/>
      <c r="W341" s="399">
        <f t="shared" si="115"/>
        <v>0</v>
      </c>
      <c r="X341" s="400">
        <f t="shared" si="116"/>
        <v>0</v>
      </c>
      <c r="Y341" s="400">
        <f t="shared" si="117"/>
        <v>0</v>
      </c>
      <c r="Z341" s="400">
        <f t="shared" si="118"/>
        <v>0</v>
      </c>
      <c r="AA341" s="400">
        <f t="shared" si="119"/>
        <v>0</v>
      </c>
      <c r="AB341" s="400">
        <f t="shared" si="120"/>
        <v>0</v>
      </c>
      <c r="AC341" s="400">
        <f t="shared" si="121"/>
        <v>0</v>
      </c>
      <c r="AD341" s="534">
        <f t="shared" si="122"/>
        <v>0</v>
      </c>
      <c r="AE341" s="386"/>
      <c r="AF341" s="405">
        <f t="shared" si="123"/>
        <v>0</v>
      </c>
      <c r="AG341" s="374"/>
      <c r="AH341" s="544"/>
    </row>
    <row r="342" spans="1:34" s="346" customFormat="1" hidden="1" x14ac:dyDescent="0.2">
      <c r="A342" s="384">
        <f t="shared" si="113"/>
        <v>0</v>
      </c>
      <c r="B342" s="385"/>
      <c r="C342" s="374"/>
      <c r="D342" s="438"/>
      <c r="E342" s="352"/>
      <c r="F342" s="353"/>
      <c r="G342" s="353"/>
      <c r="H342" s="353"/>
      <c r="I342" s="353"/>
      <c r="J342" s="394">
        <f t="shared" si="100"/>
        <v>0</v>
      </c>
      <c r="K342" s="374"/>
      <c r="L342" s="374"/>
      <c r="M342" s="354"/>
      <c r="N342" s="355"/>
      <c r="O342" s="355"/>
      <c r="P342" s="355"/>
      <c r="Q342" s="355"/>
      <c r="R342" s="355"/>
      <c r="S342" s="356"/>
      <c r="T342" s="357"/>
      <c r="U342" s="338">
        <f t="shared" si="114"/>
        <v>0</v>
      </c>
      <c r="V342" s="374"/>
      <c r="W342" s="399">
        <f t="shared" si="115"/>
        <v>0</v>
      </c>
      <c r="X342" s="400">
        <f t="shared" si="116"/>
        <v>0</v>
      </c>
      <c r="Y342" s="400">
        <f t="shared" si="117"/>
        <v>0</v>
      </c>
      <c r="Z342" s="400">
        <f t="shared" si="118"/>
        <v>0</v>
      </c>
      <c r="AA342" s="400">
        <f t="shared" si="119"/>
        <v>0</v>
      </c>
      <c r="AB342" s="400">
        <f t="shared" si="120"/>
        <v>0</v>
      </c>
      <c r="AC342" s="400">
        <f t="shared" si="121"/>
        <v>0</v>
      </c>
      <c r="AD342" s="534">
        <f t="shared" si="122"/>
        <v>0</v>
      </c>
      <c r="AE342" s="386"/>
      <c r="AF342" s="405">
        <f t="shared" si="123"/>
        <v>0</v>
      </c>
      <c r="AG342" s="374"/>
      <c r="AH342" s="544"/>
    </row>
    <row r="343" spans="1:34" s="346" customFormat="1" hidden="1" x14ac:dyDescent="0.2">
      <c r="A343" s="384">
        <f t="shared" si="113"/>
        <v>0</v>
      </c>
      <c r="B343" s="385"/>
      <c r="C343" s="374"/>
      <c r="D343" s="438"/>
      <c r="E343" s="352"/>
      <c r="F343" s="353"/>
      <c r="G343" s="353"/>
      <c r="H343" s="353"/>
      <c r="I343" s="353"/>
      <c r="J343" s="394">
        <f t="shared" si="100"/>
        <v>0</v>
      </c>
      <c r="K343" s="374"/>
      <c r="L343" s="374"/>
      <c r="M343" s="354"/>
      <c r="N343" s="355"/>
      <c r="O343" s="355"/>
      <c r="P343" s="355"/>
      <c r="Q343" s="355"/>
      <c r="R343" s="355"/>
      <c r="S343" s="356"/>
      <c r="T343" s="357"/>
      <c r="U343" s="338">
        <f t="shared" si="114"/>
        <v>0</v>
      </c>
      <c r="V343" s="374"/>
      <c r="W343" s="399">
        <f t="shared" si="115"/>
        <v>0</v>
      </c>
      <c r="X343" s="400">
        <f t="shared" si="116"/>
        <v>0</v>
      </c>
      <c r="Y343" s="400">
        <f t="shared" si="117"/>
        <v>0</v>
      </c>
      <c r="Z343" s="400">
        <f t="shared" si="118"/>
        <v>0</v>
      </c>
      <c r="AA343" s="400">
        <f t="shared" si="119"/>
        <v>0</v>
      </c>
      <c r="AB343" s="400">
        <f t="shared" si="120"/>
        <v>0</v>
      </c>
      <c r="AC343" s="400">
        <f t="shared" si="121"/>
        <v>0</v>
      </c>
      <c r="AD343" s="534">
        <f t="shared" si="122"/>
        <v>0</v>
      </c>
      <c r="AE343" s="386"/>
      <c r="AF343" s="405">
        <f t="shared" si="123"/>
        <v>0</v>
      </c>
      <c r="AG343" s="374"/>
      <c r="AH343" s="544"/>
    </row>
    <row r="344" spans="1:34" s="346" customFormat="1" hidden="1" x14ac:dyDescent="0.2">
      <c r="A344" s="384">
        <f t="shared" si="113"/>
        <v>0</v>
      </c>
      <c r="B344" s="385"/>
      <c r="C344" s="374"/>
      <c r="D344" s="438"/>
      <c r="E344" s="352"/>
      <c r="F344" s="353"/>
      <c r="G344" s="353"/>
      <c r="H344" s="353"/>
      <c r="I344" s="353"/>
      <c r="J344" s="394">
        <f t="shared" si="100"/>
        <v>0</v>
      </c>
      <c r="K344" s="374"/>
      <c r="L344" s="374"/>
      <c r="M344" s="354"/>
      <c r="N344" s="355"/>
      <c r="O344" s="355"/>
      <c r="P344" s="355"/>
      <c r="Q344" s="355"/>
      <c r="R344" s="355"/>
      <c r="S344" s="356"/>
      <c r="T344" s="357"/>
      <c r="U344" s="338">
        <f t="shared" si="114"/>
        <v>0</v>
      </c>
      <c r="V344" s="374"/>
      <c r="W344" s="399">
        <f t="shared" si="115"/>
        <v>0</v>
      </c>
      <c r="X344" s="400">
        <f t="shared" si="116"/>
        <v>0</v>
      </c>
      <c r="Y344" s="400">
        <f t="shared" si="117"/>
        <v>0</v>
      </c>
      <c r="Z344" s="400">
        <f t="shared" si="118"/>
        <v>0</v>
      </c>
      <c r="AA344" s="400">
        <f t="shared" si="119"/>
        <v>0</v>
      </c>
      <c r="AB344" s="400">
        <f t="shared" si="120"/>
        <v>0</v>
      </c>
      <c r="AC344" s="400">
        <f t="shared" si="121"/>
        <v>0</v>
      </c>
      <c r="AD344" s="534">
        <f t="shared" si="122"/>
        <v>0</v>
      </c>
      <c r="AE344" s="386"/>
      <c r="AF344" s="405">
        <f t="shared" si="123"/>
        <v>0</v>
      </c>
      <c r="AG344" s="374"/>
      <c r="AH344" s="544"/>
    </row>
    <row r="345" spans="1:34" s="346" customFormat="1" hidden="1" x14ac:dyDescent="0.2">
      <c r="A345" s="384">
        <f t="shared" si="113"/>
        <v>0</v>
      </c>
      <c r="B345" s="385"/>
      <c r="C345" s="374"/>
      <c r="D345" s="438"/>
      <c r="E345" s="352"/>
      <c r="F345" s="353"/>
      <c r="G345" s="353"/>
      <c r="H345" s="353"/>
      <c r="I345" s="353"/>
      <c r="J345" s="394">
        <f t="shared" si="100"/>
        <v>0</v>
      </c>
      <c r="K345" s="374"/>
      <c r="L345" s="374"/>
      <c r="M345" s="354"/>
      <c r="N345" s="355"/>
      <c r="O345" s="355"/>
      <c r="P345" s="355"/>
      <c r="Q345" s="355"/>
      <c r="R345" s="355"/>
      <c r="S345" s="356"/>
      <c r="T345" s="357"/>
      <c r="U345" s="338">
        <f t="shared" si="114"/>
        <v>0</v>
      </c>
      <c r="V345" s="374"/>
      <c r="W345" s="399">
        <f t="shared" si="115"/>
        <v>0</v>
      </c>
      <c r="X345" s="400">
        <f t="shared" si="116"/>
        <v>0</v>
      </c>
      <c r="Y345" s="400">
        <f t="shared" si="117"/>
        <v>0</v>
      </c>
      <c r="Z345" s="400">
        <f t="shared" si="118"/>
        <v>0</v>
      </c>
      <c r="AA345" s="400">
        <f t="shared" si="119"/>
        <v>0</v>
      </c>
      <c r="AB345" s="400">
        <f t="shared" si="120"/>
        <v>0</v>
      </c>
      <c r="AC345" s="400">
        <f t="shared" si="121"/>
        <v>0</v>
      </c>
      <c r="AD345" s="534">
        <f t="shared" si="122"/>
        <v>0</v>
      </c>
      <c r="AE345" s="386"/>
      <c r="AF345" s="405">
        <f t="shared" si="123"/>
        <v>0</v>
      </c>
      <c r="AG345" s="374"/>
      <c r="AH345" s="544"/>
    </row>
    <row r="346" spans="1:34" s="346" customFormat="1" hidden="1" x14ac:dyDescent="0.2">
      <c r="A346" s="384">
        <f t="shared" si="113"/>
        <v>0</v>
      </c>
      <c r="B346" s="385"/>
      <c r="C346" s="374"/>
      <c r="D346" s="438"/>
      <c r="E346" s="352"/>
      <c r="F346" s="353"/>
      <c r="G346" s="353"/>
      <c r="H346" s="353"/>
      <c r="I346" s="353"/>
      <c r="J346" s="394">
        <f t="shared" si="100"/>
        <v>0</v>
      </c>
      <c r="K346" s="374"/>
      <c r="L346" s="374"/>
      <c r="M346" s="354"/>
      <c r="N346" s="355"/>
      <c r="O346" s="355"/>
      <c r="P346" s="355"/>
      <c r="Q346" s="355"/>
      <c r="R346" s="355"/>
      <c r="S346" s="356"/>
      <c r="T346" s="357"/>
      <c r="U346" s="338">
        <f t="shared" si="114"/>
        <v>0</v>
      </c>
      <c r="V346" s="374"/>
      <c r="W346" s="399">
        <f t="shared" si="115"/>
        <v>0</v>
      </c>
      <c r="X346" s="400">
        <f t="shared" si="116"/>
        <v>0</v>
      </c>
      <c r="Y346" s="400">
        <f t="shared" si="117"/>
        <v>0</v>
      </c>
      <c r="Z346" s="400">
        <f t="shared" si="118"/>
        <v>0</v>
      </c>
      <c r="AA346" s="400">
        <f t="shared" si="119"/>
        <v>0</v>
      </c>
      <c r="AB346" s="400">
        <f t="shared" si="120"/>
        <v>0</v>
      </c>
      <c r="AC346" s="400">
        <f t="shared" si="121"/>
        <v>0</v>
      </c>
      <c r="AD346" s="534">
        <f t="shared" si="122"/>
        <v>0</v>
      </c>
      <c r="AE346" s="386"/>
      <c r="AF346" s="405">
        <f t="shared" si="123"/>
        <v>0</v>
      </c>
      <c r="AG346" s="374"/>
      <c r="AH346" s="544"/>
    </row>
    <row r="347" spans="1:34" s="346" customFormat="1" hidden="1" x14ac:dyDescent="0.2">
      <c r="A347" s="384">
        <f t="shared" si="113"/>
        <v>0</v>
      </c>
      <c r="B347" s="385"/>
      <c r="C347" s="374"/>
      <c r="D347" s="438"/>
      <c r="E347" s="352"/>
      <c r="F347" s="353"/>
      <c r="G347" s="353"/>
      <c r="H347" s="353"/>
      <c r="I347" s="353"/>
      <c r="J347" s="394">
        <f t="shared" si="100"/>
        <v>0</v>
      </c>
      <c r="K347" s="374"/>
      <c r="L347" s="374"/>
      <c r="M347" s="354"/>
      <c r="N347" s="355"/>
      <c r="O347" s="355"/>
      <c r="P347" s="355"/>
      <c r="Q347" s="355"/>
      <c r="R347" s="355"/>
      <c r="S347" s="356"/>
      <c r="T347" s="357"/>
      <c r="U347" s="338">
        <f t="shared" si="114"/>
        <v>0</v>
      </c>
      <c r="V347" s="374"/>
      <c r="W347" s="399">
        <f t="shared" si="115"/>
        <v>0</v>
      </c>
      <c r="X347" s="400">
        <f t="shared" si="116"/>
        <v>0</v>
      </c>
      <c r="Y347" s="400">
        <f t="shared" si="117"/>
        <v>0</v>
      </c>
      <c r="Z347" s="400">
        <f t="shared" si="118"/>
        <v>0</v>
      </c>
      <c r="AA347" s="400">
        <f t="shared" si="119"/>
        <v>0</v>
      </c>
      <c r="AB347" s="400">
        <f t="shared" si="120"/>
        <v>0</v>
      </c>
      <c r="AC347" s="400">
        <f t="shared" si="121"/>
        <v>0</v>
      </c>
      <c r="AD347" s="534">
        <f t="shared" si="122"/>
        <v>0</v>
      </c>
      <c r="AE347" s="386"/>
      <c r="AF347" s="405">
        <f t="shared" si="123"/>
        <v>0</v>
      </c>
      <c r="AG347" s="374"/>
      <c r="AH347" s="544"/>
    </row>
    <row r="348" spans="1:34" s="346" customFormat="1" hidden="1" x14ac:dyDescent="0.2">
      <c r="A348" s="384">
        <f t="shared" si="113"/>
        <v>0</v>
      </c>
      <c r="B348" s="385"/>
      <c r="C348" s="374"/>
      <c r="D348" s="438"/>
      <c r="E348" s="352"/>
      <c r="F348" s="353"/>
      <c r="G348" s="353"/>
      <c r="H348" s="353"/>
      <c r="I348" s="353"/>
      <c r="J348" s="394">
        <f t="shared" si="100"/>
        <v>0</v>
      </c>
      <c r="K348" s="374"/>
      <c r="L348" s="374"/>
      <c r="M348" s="354"/>
      <c r="N348" s="355"/>
      <c r="O348" s="355"/>
      <c r="P348" s="355"/>
      <c r="Q348" s="355"/>
      <c r="R348" s="355"/>
      <c r="S348" s="356"/>
      <c r="T348" s="357"/>
      <c r="U348" s="338">
        <f t="shared" si="114"/>
        <v>0</v>
      </c>
      <c r="V348" s="374"/>
      <c r="W348" s="399">
        <f t="shared" si="115"/>
        <v>0</v>
      </c>
      <c r="X348" s="400">
        <f t="shared" si="116"/>
        <v>0</v>
      </c>
      <c r="Y348" s="400">
        <f t="shared" si="117"/>
        <v>0</v>
      </c>
      <c r="Z348" s="400">
        <f t="shared" si="118"/>
        <v>0</v>
      </c>
      <c r="AA348" s="400">
        <f t="shared" si="119"/>
        <v>0</v>
      </c>
      <c r="AB348" s="400">
        <f t="shared" si="120"/>
        <v>0</v>
      </c>
      <c r="AC348" s="400">
        <f t="shared" si="121"/>
        <v>0</v>
      </c>
      <c r="AD348" s="534">
        <f t="shared" si="122"/>
        <v>0</v>
      </c>
      <c r="AE348" s="386"/>
      <c r="AF348" s="405">
        <f t="shared" si="123"/>
        <v>0</v>
      </c>
      <c r="AG348" s="374"/>
      <c r="AH348" s="544"/>
    </row>
    <row r="349" spans="1:34" s="346" customFormat="1" hidden="1" x14ac:dyDescent="0.2">
      <c r="A349" s="384">
        <f t="shared" si="113"/>
        <v>0</v>
      </c>
      <c r="B349" s="385"/>
      <c r="C349" s="374"/>
      <c r="D349" s="438"/>
      <c r="E349" s="352"/>
      <c r="F349" s="353"/>
      <c r="G349" s="353"/>
      <c r="H349" s="353"/>
      <c r="I349" s="353"/>
      <c r="J349" s="394">
        <f t="shared" si="100"/>
        <v>0</v>
      </c>
      <c r="K349" s="374"/>
      <c r="L349" s="374"/>
      <c r="M349" s="354"/>
      <c r="N349" s="355"/>
      <c r="O349" s="355"/>
      <c r="P349" s="355"/>
      <c r="Q349" s="355"/>
      <c r="R349" s="355"/>
      <c r="S349" s="356"/>
      <c r="T349" s="357"/>
      <c r="U349" s="338">
        <f t="shared" si="114"/>
        <v>0</v>
      </c>
      <c r="V349" s="374"/>
      <c r="W349" s="399">
        <f t="shared" si="115"/>
        <v>0</v>
      </c>
      <c r="X349" s="400">
        <f t="shared" si="116"/>
        <v>0</v>
      </c>
      <c r="Y349" s="400">
        <f t="shared" si="117"/>
        <v>0</v>
      </c>
      <c r="Z349" s="400">
        <f t="shared" si="118"/>
        <v>0</v>
      </c>
      <c r="AA349" s="400">
        <f t="shared" si="119"/>
        <v>0</v>
      </c>
      <c r="AB349" s="400">
        <f t="shared" si="120"/>
        <v>0</v>
      </c>
      <c r="AC349" s="400">
        <f t="shared" si="121"/>
        <v>0</v>
      </c>
      <c r="AD349" s="534">
        <f t="shared" si="122"/>
        <v>0</v>
      </c>
      <c r="AE349" s="386"/>
      <c r="AF349" s="405">
        <f t="shared" si="123"/>
        <v>0</v>
      </c>
      <c r="AG349" s="374"/>
      <c r="AH349" s="544"/>
    </row>
    <row r="350" spans="1:34" s="346" customFormat="1" hidden="1" x14ac:dyDescent="0.2">
      <c r="A350" s="384">
        <f t="shared" si="113"/>
        <v>0</v>
      </c>
      <c r="B350" s="385"/>
      <c r="C350" s="374"/>
      <c r="D350" s="438"/>
      <c r="E350" s="352"/>
      <c r="F350" s="353"/>
      <c r="G350" s="353"/>
      <c r="H350" s="353"/>
      <c r="I350" s="353"/>
      <c r="J350" s="394">
        <f t="shared" si="100"/>
        <v>0</v>
      </c>
      <c r="K350" s="374"/>
      <c r="L350" s="374"/>
      <c r="M350" s="354"/>
      <c r="N350" s="355"/>
      <c r="O350" s="355"/>
      <c r="P350" s="355"/>
      <c r="Q350" s="355"/>
      <c r="R350" s="355"/>
      <c r="S350" s="356"/>
      <c r="T350" s="357"/>
      <c r="U350" s="338">
        <f t="shared" si="114"/>
        <v>0</v>
      </c>
      <c r="V350" s="374"/>
      <c r="W350" s="399">
        <f t="shared" si="115"/>
        <v>0</v>
      </c>
      <c r="X350" s="400">
        <f t="shared" si="116"/>
        <v>0</v>
      </c>
      <c r="Y350" s="400">
        <f t="shared" si="117"/>
        <v>0</v>
      </c>
      <c r="Z350" s="400">
        <f t="shared" si="118"/>
        <v>0</v>
      </c>
      <c r="AA350" s="400">
        <f t="shared" si="119"/>
        <v>0</v>
      </c>
      <c r="AB350" s="400">
        <f t="shared" si="120"/>
        <v>0</v>
      </c>
      <c r="AC350" s="400">
        <f t="shared" si="121"/>
        <v>0</v>
      </c>
      <c r="AD350" s="534">
        <f t="shared" si="122"/>
        <v>0</v>
      </c>
      <c r="AE350" s="386"/>
      <c r="AF350" s="405">
        <f t="shared" si="123"/>
        <v>0</v>
      </c>
      <c r="AG350" s="374"/>
      <c r="AH350" s="544"/>
    </row>
    <row r="351" spans="1:34" s="346" customFormat="1" hidden="1" x14ac:dyDescent="0.2">
      <c r="A351" s="384">
        <f t="shared" si="113"/>
        <v>0</v>
      </c>
      <c r="B351" s="385"/>
      <c r="C351" s="374"/>
      <c r="D351" s="438"/>
      <c r="E351" s="352"/>
      <c r="F351" s="353"/>
      <c r="G351" s="353"/>
      <c r="H351" s="353"/>
      <c r="I351" s="353"/>
      <c r="J351" s="394">
        <f t="shared" si="100"/>
        <v>0</v>
      </c>
      <c r="K351" s="374"/>
      <c r="L351" s="374"/>
      <c r="M351" s="354"/>
      <c r="N351" s="355"/>
      <c r="O351" s="355"/>
      <c r="P351" s="355"/>
      <c r="Q351" s="355"/>
      <c r="R351" s="355"/>
      <c r="S351" s="356"/>
      <c r="T351" s="357"/>
      <c r="U351" s="338">
        <f t="shared" si="114"/>
        <v>0</v>
      </c>
      <c r="V351" s="374"/>
      <c r="W351" s="399">
        <f t="shared" si="115"/>
        <v>0</v>
      </c>
      <c r="X351" s="400">
        <f t="shared" si="116"/>
        <v>0</v>
      </c>
      <c r="Y351" s="400">
        <f t="shared" si="117"/>
        <v>0</v>
      </c>
      <c r="Z351" s="400">
        <f t="shared" si="118"/>
        <v>0</v>
      </c>
      <c r="AA351" s="400">
        <f t="shared" si="119"/>
        <v>0</v>
      </c>
      <c r="AB351" s="400">
        <f t="shared" si="120"/>
        <v>0</v>
      </c>
      <c r="AC351" s="400">
        <f t="shared" si="121"/>
        <v>0</v>
      </c>
      <c r="AD351" s="534">
        <f t="shared" si="122"/>
        <v>0</v>
      </c>
      <c r="AE351" s="386"/>
      <c r="AF351" s="405">
        <f t="shared" si="123"/>
        <v>0</v>
      </c>
      <c r="AG351" s="374"/>
      <c r="AH351" s="544"/>
    </row>
    <row r="352" spans="1:34" s="346" customFormat="1" hidden="1" x14ac:dyDescent="0.2">
      <c r="A352" s="384">
        <f t="shared" si="113"/>
        <v>0</v>
      </c>
      <c r="B352" s="385"/>
      <c r="C352" s="374"/>
      <c r="D352" s="438"/>
      <c r="E352" s="352"/>
      <c r="F352" s="353"/>
      <c r="G352" s="353"/>
      <c r="H352" s="353"/>
      <c r="I352" s="353"/>
      <c r="J352" s="394">
        <f t="shared" si="100"/>
        <v>0</v>
      </c>
      <c r="K352" s="374"/>
      <c r="L352" s="374"/>
      <c r="M352" s="354"/>
      <c r="N352" s="355"/>
      <c r="O352" s="355"/>
      <c r="P352" s="355"/>
      <c r="Q352" s="355"/>
      <c r="R352" s="355"/>
      <c r="S352" s="356"/>
      <c r="T352" s="357"/>
      <c r="U352" s="338">
        <f t="shared" si="114"/>
        <v>0</v>
      </c>
      <c r="V352" s="374"/>
      <c r="W352" s="399">
        <f t="shared" si="115"/>
        <v>0</v>
      </c>
      <c r="X352" s="400">
        <f t="shared" si="116"/>
        <v>0</v>
      </c>
      <c r="Y352" s="400">
        <f t="shared" si="117"/>
        <v>0</v>
      </c>
      <c r="Z352" s="400">
        <f t="shared" si="118"/>
        <v>0</v>
      </c>
      <c r="AA352" s="400">
        <f t="shared" si="119"/>
        <v>0</v>
      </c>
      <c r="AB352" s="400">
        <f t="shared" si="120"/>
        <v>0</v>
      </c>
      <c r="AC352" s="400">
        <f t="shared" si="121"/>
        <v>0</v>
      </c>
      <c r="AD352" s="534">
        <f t="shared" si="122"/>
        <v>0</v>
      </c>
      <c r="AE352" s="386"/>
      <c r="AF352" s="405">
        <f t="shared" si="123"/>
        <v>0</v>
      </c>
      <c r="AG352" s="374"/>
      <c r="AH352" s="544"/>
    </row>
    <row r="353" spans="1:34" s="346" customFormat="1" hidden="1" x14ac:dyDescent="0.2">
      <c r="A353" s="384">
        <f t="shared" si="113"/>
        <v>0</v>
      </c>
      <c r="B353" s="385"/>
      <c r="C353" s="374"/>
      <c r="D353" s="438"/>
      <c r="E353" s="352"/>
      <c r="F353" s="353"/>
      <c r="G353" s="353"/>
      <c r="H353" s="353"/>
      <c r="I353" s="353"/>
      <c r="J353" s="394">
        <f t="shared" si="100"/>
        <v>0</v>
      </c>
      <c r="K353" s="374"/>
      <c r="L353" s="374"/>
      <c r="M353" s="354"/>
      <c r="N353" s="355"/>
      <c r="O353" s="355"/>
      <c r="P353" s="355"/>
      <c r="Q353" s="355"/>
      <c r="R353" s="355"/>
      <c r="S353" s="356"/>
      <c r="T353" s="357"/>
      <c r="U353" s="338">
        <f t="shared" si="114"/>
        <v>0</v>
      </c>
      <c r="V353" s="374"/>
      <c r="W353" s="399">
        <f t="shared" si="115"/>
        <v>0</v>
      </c>
      <c r="X353" s="400">
        <f t="shared" si="116"/>
        <v>0</v>
      </c>
      <c r="Y353" s="400">
        <f t="shared" si="117"/>
        <v>0</v>
      </c>
      <c r="Z353" s="400">
        <f t="shared" si="118"/>
        <v>0</v>
      </c>
      <c r="AA353" s="400">
        <f t="shared" si="119"/>
        <v>0</v>
      </c>
      <c r="AB353" s="400">
        <f t="shared" si="120"/>
        <v>0</v>
      </c>
      <c r="AC353" s="400">
        <f t="shared" si="121"/>
        <v>0</v>
      </c>
      <c r="AD353" s="534">
        <f t="shared" si="122"/>
        <v>0</v>
      </c>
      <c r="AE353" s="386"/>
      <c r="AF353" s="405">
        <f t="shared" si="123"/>
        <v>0</v>
      </c>
      <c r="AG353" s="374"/>
      <c r="AH353" s="544"/>
    </row>
    <row r="354" spans="1:34" s="346" customFormat="1" hidden="1" x14ac:dyDescent="0.2">
      <c r="A354" s="384">
        <f t="shared" si="113"/>
        <v>0</v>
      </c>
      <c r="B354" s="385"/>
      <c r="C354" s="374"/>
      <c r="D354" s="438"/>
      <c r="E354" s="352"/>
      <c r="F354" s="353"/>
      <c r="G354" s="353"/>
      <c r="H354" s="353"/>
      <c r="I354" s="353"/>
      <c r="J354" s="394">
        <f t="shared" si="100"/>
        <v>0</v>
      </c>
      <c r="K354" s="374"/>
      <c r="L354" s="374"/>
      <c r="M354" s="354"/>
      <c r="N354" s="355"/>
      <c r="O354" s="355"/>
      <c r="P354" s="355"/>
      <c r="Q354" s="355"/>
      <c r="R354" s="355"/>
      <c r="S354" s="356"/>
      <c r="T354" s="357"/>
      <c r="U354" s="338">
        <f t="shared" si="114"/>
        <v>0</v>
      </c>
      <c r="V354" s="374"/>
      <c r="W354" s="399">
        <f t="shared" si="115"/>
        <v>0</v>
      </c>
      <c r="X354" s="400">
        <f t="shared" si="116"/>
        <v>0</v>
      </c>
      <c r="Y354" s="400">
        <f t="shared" si="117"/>
        <v>0</v>
      </c>
      <c r="Z354" s="400">
        <f t="shared" si="118"/>
        <v>0</v>
      </c>
      <c r="AA354" s="400">
        <f t="shared" si="119"/>
        <v>0</v>
      </c>
      <c r="AB354" s="400">
        <f t="shared" si="120"/>
        <v>0</v>
      </c>
      <c r="AC354" s="400">
        <f t="shared" si="121"/>
        <v>0</v>
      </c>
      <c r="AD354" s="534">
        <f t="shared" si="122"/>
        <v>0</v>
      </c>
      <c r="AE354" s="386"/>
      <c r="AF354" s="405">
        <f t="shared" si="123"/>
        <v>0</v>
      </c>
      <c r="AG354" s="374"/>
      <c r="AH354" s="544"/>
    </row>
    <row r="355" spans="1:34" s="346" customFormat="1" hidden="1" x14ac:dyDescent="0.2">
      <c r="A355" s="384">
        <f t="shared" si="113"/>
        <v>0</v>
      </c>
      <c r="B355" s="385"/>
      <c r="C355" s="374"/>
      <c r="D355" s="438"/>
      <c r="E355" s="352"/>
      <c r="F355" s="353"/>
      <c r="G355" s="353"/>
      <c r="H355" s="353"/>
      <c r="I355" s="353"/>
      <c r="J355" s="394">
        <f t="shared" si="100"/>
        <v>0</v>
      </c>
      <c r="K355" s="374"/>
      <c r="L355" s="374"/>
      <c r="M355" s="354"/>
      <c r="N355" s="355"/>
      <c r="O355" s="355"/>
      <c r="P355" s="355"/>
      <c r="Q355" s="355"/>
      <c r="R355" s="355"/>
      <c r="S355" s="356"/>
      <c r="T355" s="357"/>
      <c r="U355" s="338">
        <f t="shared" si="114"/>
        <v>0</v>
      </c>
      <c r="V355" s="374"/>
      <c r="W355" s="399">
        <f t="shared" si="115"/>
        <v>0</v>
      </c>
      <c r="X355" s="400">
        <f t="shared" si="116"/>
        <v>0</v>
      </c>
      <c r="Y355" s="400">
        <f t="shared" si="117"/>
        <v>0</v>
      </c>
      <c r="Z355" s="400">
        <f t="shared" si="118"/>
        <v>0</v>
      </c>
      <c r="AA355" s="400">
        <f t="shared" si="119"/>
        <v>0</v>
      </c>
      <c r="AB355" s="400">
        <f t="shared" si="120"/>
        <v>0</v>
      </c>
      <c r="AC355" s="400">
        <f t="shared" si="121"/>
        <v>0</v>
      </c>
      <c r="AD355" s="534">
        <f t="shared" si="122"/>
        <v>0</v>
      </c>
      <c r="AE355" s="386"/>
      <c r="AF355" s="405">
        <f t="shared" si="123"/>
        <v>0</v>
      </c>
      <c r="AG355" s="374"/>
      <c r="AH355" s="544"/>
    </row>
    <row r="356" spans="1:34" s="346" customFormat="1" hidden="1" x14ac:dyDescent="0.2">
      <c r="A356" s="384">
        <f t="shared" si="113"/>
        <v>0</v>
      </c>
      <c r="B356" s="385"/>
      <c r="C356" s="374"/>
      <c r="D356" s="438"/>
      <c r="E356" s="352"/>
      <c r="F356" s="353"/>
      <c r="G356" s="353"/>
      <c r="H356" s="353"/>
      <c r="I356" s="353"/>
      <c r="J356" s="394">
        <f t="shared" si="100"/>
        <v>0</v>
      </c>
      <c r="K356" s="374"/>
      <c r="L356" s="374"/>
      <c r="M356" s="354"/>
      <c r="N356" s="355"/>
      <c r="O356" s="355"/>
      <c r="P356" s="355"/>
      <c r="Q356" s="355"/>
      <c r="R356" s="355"/>
      <c r="S356" s="356"/>
      <c r="T356" s="357"/>
      <c r="U356" s="338">
        <f t="shared" si="114"/>
        <v>0</v>
      </c>
      <c r="V356" s="374"/>
      <c r="W356" s="399">
        <f t="shared" si="115"/>
        <v>0</v>
      </c>
      <c r="X356" s="400">
        <f t="shared" si="116"/>
        <v>0</v>
      </c>
      <c r="Y356" s="400">
        <f t="shared" si="117"/>
        <v>0</v>
      </c>
      <c r="Z356" s="400">
        <f t="shared" si="118"/>
        <v>0</v>
      </c>
      <c r="AA356" s="400">
        <f t="shared" si="119"/>
        <v>0</v>
      </c>
      <c r="AB356" s="400">
        <f t="shared" si="120"/>
        <v>0</v>
      </c>
      <c r="AC356" s="400">
        <f t="shared" si="121"/>
        <v>0</v>
      </c>
      <c r="AD356" s="534">
        <f t="shared" si="122"/>
        <v>0</v>
      </c>
      <c r="AE356" s="386"/>
      <c r="AF356" s="405">
        <f t="shared" si="123"/>
        <v>0</v>
      </c>
      <c r="AG356" s="374"/>
      <c r="AH356" s="544"/>
    </row>
    <row r="357" spans="1:34" s="346" customFormat="1" hidden="1" x14ac:dyDescent="0.2">
      <c r="A357" s="384">
        <f t="shared" si="113"/>
        <v>0</v>
      </c>
      <c r="B357" s="385"/>
      <c r="C357" s="374"/>
      <c r="D357" s="438"/>
      <c r="E357" s="352"/>
      <c r="F357" s="353"/>
      <c r="G357" s="353"/>
      <c r="H357" s="353"/>
      <c r="I357" s="353"/>
      <c r="J357" s="394">
        <f t="shared" si="100"/>
        <v>0</v>
      </c>
      <c r="K357" s="374"/>
      <c r="L357" s="374"/>
      <c r="M357" s="354"/>
      <c r="N357" s="355"/>
      <c r="O357" s="355"/>
      <c r="P357" s="355"/>
      <c r="Q357" s="355"/>
      <c r="R357" s="355"/>
      <c r="S357" s="356"/>
      <c r="T357" s="357"/>
      <c r="U357" s="338">
        <f t="shared" si="114"/>
        <v>0</v>
      </c>
      <c r="V357" s="374"/>
      <c r="W357" s="399">
        <f t="shared" si="115"/>
        <v>0</v>
      </c>
      <c r="X357" s="400">
        <f t="shared" si="116"/>
        <v>0</v>
      </c>
      <c r="Y357" s="400">
        <f t="shared" si="117"/>
        <v>0</v>
      </c>
      <c r="Z357" s="400">
        <f t="shared" si="118"/>
        <v>0</v>
      </c>
      <c r="AA357" s="400">
        <f t="shared" si="119"/>
        <v>0</v>
      </c>
      <c r="AB357" s="400">
        <f t="shared" si="120"/>
        <v>0</v>
      </c>
      <c r="AC357" s="400">
        <f t="shared" si="121"/>
        <v>0</v>
      </c>
      <c r="AD357" s="534">
        <f t="shared" si="122"/>
        <v>0</v>
      </c>
      <c r="AE357" s="386"/>
      <c r="AF357" s="405">
        <f t="shared" si="123"/>
        <v>0</v>
      </c>
      <c r="AG357" s="374"/>
      <c r="AH357" s="544"/>
    </row>
    <row r="358" spans="1:34" s="346" customFormat="1" hidden="1" x14ac:dyDescent="0.2">
      <c r="A358" s="384">
        <f t="shared" si="113"/>
        <v>0</v>
      </c>
      <c r="B358" s="385"/>
      <c r="C358" s="374"/>
      <c r="D358" s="438"/>
      <c r="E358" s="352"/>
      <c r="F358" s="353"/>
      <c r="G358" s="353"/>
      <c r="H358" s="353"/>
      <c r="I358" s="353"/>
      <c r="J358" s="394">
        <f t="shared" si="100"/>
        <v>0</v>
      </c>
      <c r="K358" s="374"/>
      <c r="L358" s="374"/>
      <c r="M358" s="354"/>
      <c r="N358" s="355"/>
      <c r="O358" s="355"/>
      <c r="P358" s="355"/>
      <c r="Q358" s="355"/>
      <c r="R358" s="355"/>
      <c r="S358" s="356"/>
      <c r="T358" s="357"/>
      <c r="U358" s="338">
        <f t="shared" si="114"/>
        <v>0</v>
      </c>
      <c r="V358" s="374"/>
      <c r="W358" s="399">
        <f t="shared" si="115"/>
        <v>0</v>
      </c>
      <c r="X358" s="400">
        <f t="shared" si="116"/>
        <v>0</v>
      </c>
      <c r="Y358" s="400">
        <f t="shared" si="117"/>
        <v>0</v>
      </c>
      <c r="Z358" s="400">
        <f t="shared" si="118"/>
        <v>0</v>
      </c>
      <c r="AA358" s="400">
        <f t="shared" si="119"/>
        <v>0</v>
      </c>
      <c r="AB358" s="400">
        <f t="shared" si="120"/>
        <v>0</v>
      </c>
      <c r="AC358" s="400">
        <f t="shared" si="121"/>
        <v>0</v>
      </c>
      <c r="AD358" s="534">
        <f t="shared" si="122"/>
        <v>0</v>
      </c>
      <c r="AE358" s="386"/>
      <c r="AF358" s="405">
        <f t="shared" si="123"/>
        <v>0</v>
      </c>
      <c r="AG358" s="374"/>
      <c r="AH358" s="544"/>
    </row>
    <row r="359" spans="1:34" s="346" customFormat="1" hidden="1" x14ac:dyDescent="0.2">
      <c r="A359" s="384">
        <f t="shared" si="113"/>
        <v>0</v>
      </c>
      <c r="B359" s="385"/>
      <c r="C359" s="374"/>
      <c r="D359" s="438"/>
      <c r="E359" s="352"/>
      <c r="F359" s="353"/>
      <c r="G359" s="353"/>
      <c r="H359" s="353"/>
      <c r="I359" s="353"/>
      <c r="J359" s="394">
        <f t="shared" si="100"/>
        <v>0</v>
      </c>
      <c r="K359" s="374"/>
      <c r="L359" s="374"/>
      <c r="M359" s="354"/>
      <c r="N359" s="355"/>
      <c r="O359" s="355"/>
      <c r="P359" s="355"/>
      <c r="Q359" s="355"/>
      <c r="R359" s="355"/>
      <c r="S359" s="356"/>
      <c r="T359" s="357"/>
      <c r="U359" s="338">
        <f t="shared" si="114"/>
        <v>0</v>
      </c>
      <c r="V359" s="374"/>
      <c r="W359" s="399">
        <f t="shared" si="115"/>
        <v>0</v>
      </c>
      <c r="X359" s="400">
        <f t="shared" si="116"/>
        <v>0</v>
      </c>
      <c r="Y359" s="400">
        <f t="shared" si="117"/>
        <v>0</v>
      </c>
      <c r="Z359" s="400">
        <f t="shared" si="118"/>
        <v>0</v>
      </c>
      <c r="AA359" s="400">
        <f t="shared" si="119"/>
        <v>0</v>
      </c>
      <c r="AB359" s="400">
        <f t="shared" si="120"/>
        <v>0</v>
      </c>
      <c r="AC359" s="400">
        <f t="shared" si="121"/>
        <v>0</v>
      </c>
      <c r="AD359" s="534">
        <f t="shared" si="122"/>
        <v>0</v>
      </c>
      <c r="AE359" s="386"/>
      <c r="AF359" s="405">
        <f t="shared" si="123"/>
        <v>0</v>
      </c>
      <c r="AG359" s="374"/>
      <c r="AH359" s="544"/>
    </row>
    <row r="360" spans="1:34" s="346" customFormat="1" hidden="1" x14ac:dyDescent="0.2">
      <c r="A360" s="384">
        <f t="shared" si="113"/>
        <v>0</v>
      </c>
      <c r="B360" s="385"/>
      <c r="C360" s="374"/>
      <c r="D360" s="438"/>
      <c r="E360" s="352"/>
      <c r="F360" s="353"/>
      <c r="G360" s="353"/>
      <c r="H360" s="353"/>
      <c r="I360" s="353"/>
      <c r="J360" s="394">
        <f t="shared" si="100"/>
        <v>0</v>
      </c>
      <c r="K360" s="374"/>
      <c r="L360" s="374"/>
      <c r="M360" s="354"/>
      <c r="N360" s="355"/>
      <c r="O360" s="355"/>
      <c r="P360" s="355"/>
      <c r="Q360" s="355"/>
      <c r="R360" s="355"/>
      <c r="S360" s="356"/>
      <c r="T360" s="357"/>
      <c r="U360" s="338">
        <f t="shared" si="114"/>
        <v>0</v>
      </c>
      <c r="V360" s="374"/>
      <c r="W360" s="399">
        <f t="shared" si="115"/>
        <v>0</v>
      </c>
      <c r="X360" s="400">
        <f t="shared" si="116"/>
        <v>0</v>
      </c>
      <c r="Y360" s="400">
        <f t="shared" si="117"/>
        <v>0</v>
      </c>
      <c r="Z360" s="400">
        <f t="shared" si="118"/>
        <v>0</v>
      </c>
      <c r="AA360" s="400">
        <f t="shared" si="119"/>
        <v>0</v>
      </c>
      <c r="AB360" s="400">
        <f t="shared" si="120"/>
        <v>0</v>
      </c>
      <c r="AC360" s="400">
        <f t="shared" si="121"/>
        <v>0</v>
      </c>
      <c r="AD360" s="534">
        <f t="shared" si="122"/>
        <v>0</v>
      </c>
      <c r="AE360" s="386"/>
      <c r="AF360" s="405">
        <f t="shared" si="123"/>
        <v>0</v>
      </c>
      <c r="AG360" s="374"/>
      <c r="AH360" s="544"/>
    </row>
    <row r="361" spans="1:34" s="346" customFormat="1" hidden="1" x14ac:dyDescent="0.2">
      <c r="A361" s="384">
        <f t="shared" si="113"/>
        <v>0</v>
      </c>
      <c r="B361" s="385"/>
      <c r="C361" s="374"/>
      <c r="D361" s="438"/>
      <c r="E361" s="352"/>
      <c r="F361" s="353"/>
      <c r="G361" s="353"/>
      <c r="H361" s="353"/>
      <c r="I361" s="353"/>
      <c r="J361" s="394">
        <f t="shared" si="100"/>
        <v>0</v>
      </c>
      <c r="K361" s="374"/>
      <c r="L361" s="374"/>
      <c r="M361" s="354"/>
      <c r="N361" s="355"/>
      <c r="O361" s="355"/>
      <c r="P361" s="355"/>
      <c r="Q361" s="355"/>
      <c r="R361" s="355"/>
      <c r="S361" s="356"/>
      <c r="T361" s="357"/>
      <c r="U361" s="338">
        <f t="shared" si="114"/>
        <v>0</v>
      </c>
      <c r="V361" s="374"/>
      <c r="W361" s="399">
        <f t="shared" si="115"/>
        <v>0</v>
      </c>
      <c r="X361" s="400">
        <f t="shared" si="116"/>
        <v>0</v>
      </c>
      <c r="Y361" s="400">
        <f t="shared" si="117"/>
        <v>0</v>
      </c>
      <c r="Z361" s="400">
        <f t="shared" si="118"/>
        <v>0</v>
      </c>
      <c r="AA361" s="400">
        <f t="shared" si="119"/>
        <v>0</v>
      </c>
      <c r="AB361" s="400">
        <f t="shared" si="120"/>
        <v>0</v>
      </c>
      <c r="AC361" s="400">
        <f t="shared" si="121"/>
        <v>0</v>
      </c>
      <c r="AD361" s="534">
        <f t="shared" si="122"/>
        <v>0</v>
      </c>
      <c r="AE361" s="386"/>
      <c r="AF361" s="405">
        <f t="shared" si="123"/>
        <v>0</v>
      </c>
      <c r="AG361" s="374"/>
      <c r="AH361" s="544"/>
    </row>
    <row r="362" spans="1:34" s="346" customFormat="1" hidden="1" x14ac:dyDescent="0.2">
      <c r="A362" s="384">
        <f t="shared" si="113"/>
        <v>0</v>
      </c>
      <c r="B362" s="385"/>
      <c r="C362" s="374"/>
      <c r="D362" s="438"/>
      <c r="E362" s="352"/>
      <c r="F362" s="353"/>
      <c r="G362" s="353"/>
      <c r="H362" s="353"/>
      <c r="I362" s="353"/>
      <c r="J362" s="394">
        <f t="shared" si="100"/>
        <v>0</v>
      </c>
      <c r="K362" s="374"/>
      <c r="L362" s="374"/>
      <c r="M362" s="354"/>
      <c r="N362" s="355"/>
      <c r="O362" s="355"/>
      <c r="P362" s="355"/>
      <c r="Q362" s="355"/>
      <c r="R362" s="355"/>
      <c r="S362" s="356"/>
      <c r="T362" s="357"/>
      <c r="U362" s="338">
        <f t="shared" si="114"/>
        <v>0</v>
      </c>
      <c r="V362" s="374"/>
      <c r="W362" s="399">
        <f t="shared" si="115"/>
        <v>0</v>
      </c>
      <c r="X362" s="400">
        <f t="shared" si="116"/>
        <v>0</v>
      </c>
      <c r="Y362" s="400">
        <f t="shared" si="117"/>
        <v>0</v>
      </c>
      <c r="Z362" s="400">
        <f t="shared" si="118"/>
        <v>0</v>
      </c>
      <c r="AA362" s="400">
        <f t="shared" si="119"/>
        <v>0</v>
      </c>
      <c r="AB362" s="400">
        <f t="shared" si="120"/>
        <v>0</v>
      </c>
      <c r="AC362" s="400">
        <f t="shared" si="121"/>
        <v>0</v>
      </c>
      <c r="AD362" s="534">
        <f t="shared" si="122"/>
        <v>0</v>
      </c>
      <c r="AE362" s="386"/>
      <c r="AF362" s="405">
        <f t="shared" si="123"/>
        <v>0</v>
      </c>
      <c r="AG362" s="374"/>
      <c r="AH362" s="544"/>
    </row>
    <row r="363" spans="1:34" s="346" customFormat="1" hidden="1" x14ac:dyDescent="0.2">
      <c r="A363" s="384">
        <f t="shared" si="113"/>
        <v>0</v>
      </c>
      <c r="B363" s="385"/>
      <c r="C363" s="374"/>
      <c r="D363" s="438"/>
      <c r="E363" s="352"/>
      <c r="F363" s="353"/>
      <c r="G363" s="353"/>
      <c r="H363" s="353"/>
      <c r="I363" s="353"/>
      <c r="J363" s="394">
        <f t="shared" si="100"/>
        <v>0</v>
      </c>
      <c r="K363" s="374"/>
      <c r="L363" s="374"/>
      <c r="M363" s="354"/>
      <c r="N363" s="355"/>
      <c r="O363" s="355"/>
      <c r="P363" s="355"/>
      <c r="Q363" s="355"/>
      <c r="R363" s="355"/>
      <c r="S363" s="356"/>
      <c r="T363" s="357"/>
      <c r="U363" s="338">
        <f t="shared" si="114"/>
        <v>0</v>
      </c>
      <c r="V363" s="374"/>
      <c r="W363" s="399">
        <f t="shared" si="115"/>
        <v>0</v>
      </c>
      <c r="X363" s="400">
        <f t="shared" si="116"/>
        <v>0</v>
      </c>
      <c r="Y363" s="400">
        <f t="shared" si="117"/>
        <v>0</v>
      </c>
      <c r="Z363" s="400">
        <f t="shared" si="118"/>
        <v>0</v>
      </c>
      <c r="AA363" s="400">
        <f t="shared" si="119"/>
        <v>0</v>
      </c>
      <c r="AB363" s="400">
        <f t="shared" si="120"/>
        <v>0</v>
      </c>
      <c r="AC363" s="400">
        <f t="shared" si="121"/>
        <v>0</v>
      </c>
      <c r="AD363" s="534">
        <f t="shared" si="122"/>
        <v>0</v>
      </c>
      <c r="AE363" s="386"/>
      <c r="AF363" s="405">
        <f t="shared" si="123"/>
        <v>0</v>
      </c>
      <c r="AG363" s="374"/>
      <c r="AH363" s="544"/>
    </row>
    <row r="364" spans="1:34" s="346" customFormat="1" hidden="1" x14ac:dyDescent="0.2">
      <c r="A364" s="384">
        <f t="shared" si="113"/>
        <v>0</v>
      </c>
      <c r="B364" s="385"/>
      <c r="C364" s="374"/>
      <c r="D364" s="438"/>
      <c r="E364" s="352"/>
      <c r="F364" s="353"/>
      <c r="G364" s="353"/>
      <c r="H364" s="353"/>
      <c r="I364" s="353"/>
      <c r="J364" s="394">
        <f t="shared" si="100"/>
        <v>0</v>
      </c>
      <c r="K364" s="374"/>
      <c r="L364" s="374"/>
      <c r="M364" s="354"/>
      <c r="N364" s="355"/>
      <c r="O364" s="355"/>
      <c r="P364" s="355"/>
      <c r="Q364" s="355"/>
      <c r="R364" s="355"/>
      <c r="S364" s="356"/>
      <c r="T364" s="357"/>
      <c r="U364" s="338">
        <f t="shared" si="114"/>
        <v>0</v>
      </c>
      <c r="V364" s="374"/>
      <c r="W364" s="399">
        <f t="shared" si="115"/>
        <v>0</v>
      </c>
      <c r="X364" s="400">
        <f t="shared" si="116"/>
        <v>0</v>
      </c>
      <c r="Y364" s="400">
        <f t="shared" si="117"/>
        <v>0</v>
      </c>
      <c r="Z364" s="400">
        <f t="shared" si="118"/>
        <v>0</v>
      </c>
      <c r="AA364" s="400">
        <f t="shared" si="119"/>
        <v>0</v>
      </c>
      <c r="AB364" s="400">
        <f t="shared" si="120"/>
        <v>0</v>
      </c>
      <c r="AC364" s="400">
        <f t="shared" si="121"/>
        <v>0</v>
      </c>
      <c r="AD364" s="534">
        <f t="shared" si="122"/>
        <v>0</v>
      </c>
      <c r="AE364" s="386"/>
      <c r="AF364" s="405">
        <f t="shared" si="123"/>
        <v>0</v>
      </c>
      <c r="AG364" s="374"/>
      <c r="AH364" s="544"/>
    </row>
    <row r="365" spans="1:34" s="346" customFormat="1" hidden="1" x14ac:dyDescent="0.2">
      <c r="A365" s="384">
        <f t="shared" si="113"/>
        <v>0</v>
      </c>
      <c r="B365" s="385"/>
      <c r="C365" s="374"/>
      <c r="D365" s="438"/>
      <c r="E365" s="352"/>
      <c r="F365" s="353"/>
      <c r="G365" s="353"/>
      <c r="H365" s="353"/>
      <c r="I365" s="353"/>
      <c r="J365" s="394">
        <f t="shared" si="100"/>
        <v>0</v>
      </c>
      <c r="K365" s="374"/>
      <c r="L365" s="374"/>
      <c r="M365" s="354"/>
      <c r="N365" s="355"/>
      <c r="O365" s="355"/>
      <c r="P365" s="355"/>
      <c r="Q365" s="355"/>
      <c r="R365" s="355"/>
      <c r="S365" s="356"/>
      <c r="T365" s="357"/>
      <c r="U365" s="338">
        <f t="shared" si="114"/>
        <v>0</v>
      </c>
      <c r="V365" s="374"/>
      <c r="W365" s="399">
        <f t="shared" si="115"/>
        <v>0</v>
      </c>
      <c r="X365" s="400">
        <f t="shared" si="116"/>
        <v>0</v>
      </c>
      <c r="Y365" s="400">
        <f t="shared" si="117"/>
        <v>0</v>
      </c>
      <c r="Z365" s="400">
        <f t="shared" si="118"/>
        <v>0</v>
      </c>
      <c r="AA365" s="400">
        <f t="shared" si="119"/>
        <v>0</v>
      </c>
      <c r="AB365" s="400">
        <f t="shared" si="120"/>
        <v>0</v>
      </c>
      <c r="AC365" s="400">
        <f t="shared" si="121"/>
        <v>0</v>
      </c>
      <c r="AD365" s="534">
        <f t="shared" si="122"/>
        <v>0</v>
      </c>
      <c r="AE365" s="386"/>
      <c r="AF365" s="405">
        <f t="shared" si="123"/>
        <v>0</v>
      </c>
      <c r="AG365" s="374"/>
      <c r="AH365" s="544"/>
    </row>
    <row r="366" spans="1:34" s="346" customFormat="1" hidden="1" x14ac:dyDescent="0.2">
      <c r="A366" s="384">
        <f t="shared" si="113"/>
        <v>0</v>
      </c>
      <c r="B366" s="385"/>
      <c r="C366" s="374"/>
      <c r="D366" s="438"/>
      <c r="E366" s="352"/>
      <c r="F366" s="353"/>
      <c r="G366" s="353"/>
      <c r="H366" s="353"/>
      <c r="I366" s="353"/>
      <c r="J366" s="394">
        <f t="shared" si="100"/>
        <v>0</v>
      </c>
      <c r="K366" s="374"/>
      <c r="L366" s="374"/>
      <c r="M366" s="354"/>
      <c r="N366" s="355"/>
      <c r="O366" s="355"/>
      <c r="P366" s="355"/>
      <c r="Q366" s="355"/>
      <c r="R366" s="355"/>
      <c r="S366" s="356"/>
      <c r="T366" s="357"/>
      <c r="U366" s="338">
        <f t="shared" si="114"/>
        <v>0</v>
      </c>
      <c r="V366" s="374"/>
      <c r="W366" s="399">
        <f t="shared" si="115"/>
        <v>0</v>
      </c>
      <c r="X366" s="400">
        <f t="shared" si="116"/>
        <v>0</v>
      </c>
      <c r="Y366" s="400">
        <f t="shared" si="117"/>
        <v>0</v>
      </c>
      <c r="Z366" s="400">
        <f t="shared" si="118"/>
        <v>0</v>
      </c>
      <c r="AA366" s="400">
        <f t="shared" si="119"/>
        <v>0</v>
      </c>
      <c r="AB366" s="400">
        <f t="shared" si="120"/>
        <v>0</v>
      </c>
      <c r="AC366" s="400">
        <f t="shared" si="121"/>
        <v>0</v>
      </c>
      <c r="AD366" s="534">
        <f t="shared" si="122"/>
        <v>0</v>
      </c>
      <c r="AE366" s="386"/>
      <c r="AF366" s="405">
        <f t="shared" si="123"/>
        <v>0</v>
      </c>
      <c r="AG366" s="374"/>
      <c r="AH366" s="544"/>
    </row>
    <row r="367" spans="1:34" s="346" customFormat="1" hidden="1" x14ac:dyDescent="0.2">
      <c r="A367" s="384">
        <f t="shared" si="113"/>
        <v>0</v>
      </c>
      <c r="B367" s="385"/>
      <c r="C367" s="374"/>
      <c r="D367" s="438"/>
      <c r="E367" s="352"/>
      <c r="F367" s="353"/>
      <c r="G367" s="353"/>
      <c r="H367" s="353"/>
      <c r="I367" s="353"/>
      <c r="J367" s="394">
        <f t="shared" si="100"/>
        <v>0</v>
      </c>
      <c r="K367" s="374"/>
      <c r="L367" s="374"/>
      <c r="M367" s="354"/>
      <c r="N367" s="355"/>
      <c r="O367" s="355"/>
      <c r="P367" s="355"/>
      <c r="Q367" s="355"/>
      <c r="R367" s="355"/>
      <c r="S367" s="356"/>
      <c r="T367" s="357"/>
      <c r="U367" s="338">
        <f t="shared" si="114"/>
        <v>0</v>
      </c>
      <c r="V367" s="374"/>
      <c r="W367" s="399">
        <f t="shared" si="115"/>
        <v>0</v>
      </c>
      <c r="X367" s="400">
        <f t="shared" si="116"/>
        <v>0</v>
      </c>
      <c r="Y367" s="400">
        <f t="shared" si="117"/>
        <v>0</v>
      </c>
      <c r="Z367" s="400">
        <f t="shared" si="118"/>
        <v>0</v>
      </c>
      <c r="AA367" s="400">
        <f t="shared" si="119"/>
        <v>0</v>
      </c>
      <c r="AB367" s="400">
        <f t="shared" si="120"/>
        <v>0</v>
      </c>
      <c r="AC367" s="400">
        <f t="shared" si="121"/>
        <v>0</v>
      </c>
      <c r="AD367" s="534">
        <f t="shared" si="122"/>
        <v>0</v>
      </c>
      <c r="AE367" s="386"/>
      <c r="AF367" s="405">
        <f t="shared" si="123"/>
        <v>0</v>
      </c>
      <c r="AG367" s="374"/>
      <c r="AH367" s="544"/>
    </row>
    <row r="368" spans="1:34" s="346" customFormat="1" hidden="1" x14ac:dyDescent="0.2">
      <c r="A368" s="384">
        <f t="shared" si="113"/>
        <v>0</v>
      </c>
      <c r="B368" s="385"/>
      <c r="C368" s="374"/>
      <c r="D368" s="438"/>
      <c r="E368" s="352"/>
      <c r="F368" s="353"/>
      <c r="G368" s="353"/>
      <c r="H368" s="353"/>
      <c r="I368" s="353"/>
      <c r="J368" s="394">
        <f t="shared" si="100"/>
        <v>0</v>
      </c>
      <c r="K368" s="374"/>
      <c r="L368" s="374"/>
      <c r="M368" s="354"/>
      <c r="N368" s="355"/>
      <c r="O368" s="355"/>
      <c r="P368" s="355"/>
      <c r="Q368" s="355"/>
      <c r="R368" s="355"/>
      <c r="S368" s="356"/>
      <c r="T368" s="357"/>
      <c r="U368" s="338">
        <f t="shared" si="114"/>
        <v>0</v>
      </c>
      <c r="V368" s="374"/>
      <c r="W368" s="399">
        <f t="shared" si="115"/>
        <v>0</v>
      </c>
      <c r="X368" s="400">
        <f t="shared" si="116"/>
        <v>0</v>
      </c>
      <c r="Y368" s="400">
        <f t="shared" si="117"/>
        <v>0</v>
      </c>
      <c r="Z368" s="400">
        <f t="shared" si="118"/>
        <v>0</v>
      </c>
      <c r="AA368" s="400">
        <f t="shared" si="119"/>
        <v>0</v>
      </c>
      <c r="AB368" s="400">
        <f t="shared" si="120"/>
        <v>0</v>
      </c>
      <c r="AC368" s="400">
        <f t="shared" si="121"/>
        <v>0</v>
      </c>
      <c r="AD368" s="534">
        <f t="shared" si="122"/>
        <v>0</v>
      </c>
      <c r="AE368" s="386"/>
      <c r="AF368" s="405">
        <f t="shared" si="123"/>
        <v>0</v>
      </c>
      <c r="AG368" s="374"/>
      <c r="AH368" s="544"/>
    </row>
    <row r="369" spans="1:34" s="346" customFormat="1" hidden="1" x14ac:dyDescent="0.2">
      <c r="A369" s="384">
        <f t="shared" si="113"/>
        <v>0</v>
      </c>
      <c r="B369" s="385"/>
      <c r="C369" s="374"/>
      <c r="D369" s="438"/>
      <c r="E369" s="352"/>
      <c r="F369" s="353"/>
      <c r="G369" s="353"/>
      <c r="H369" s="353"/>
      <c r="I369" s="353"/>
      <c r="J369" s="394">
        <f t="shared" si="100"/>
        <v>0</v>
      </c>
      <c r="K369" s="374"/>
      <c r="L369" s="374"/>
      <c r="M369" s="354"/>
      <c r="N369" s="355"/>
      <c r="O369" s="355"/>
      <c r="P369" s="355"/>
      <c r="Q369" s="355"/>
      <c r="R369" s="355"/>
      <c r="S369" s="356"/>
      <c r="T369" s="357"/>
      <c r="U369" s="338">
        <f t="shared" si="114"/>
        <v>0</v>
      </c>
      <c r="V369" s="374"/>
      <c r="W369" s="399">
        <f t="shared" si="115"/>
        <v>0</v>
      </c>
      <c r="X369" s="400">
        <f t="shared" si="116"/>
        <v>0</v>
      </c>
      <c r="Y369" s="400">
        <f t="shared" si="117"/>
        <v>0</v>
      </c>
      <c r="Z369" s="400">
        <f t="shared" si="118"/>
        <v>0</v>
      </c>
      <c r="AA369" s="400">
        <f t="shared" si="119"/>
        <v>0</v>
      </c>
      <c r="AB369" s="400">
        <f t="shared" si="120"/>
        <v>0</v>
      </c>
      <c r="AC369" s="400">
        <f t="shared" si="121"/>
        <v>0</v>
      </c>
      <c r="AD369" s="534">
        <f t="shared" si="122"/>
        <v>0</v>
      </c>
      <c r="AE369" s="386"/>
      <c r="AF369" s="405">
        <f t="shared" si="123"/>
        <v>0</v>
      </c>
      <c r="AG369" s="374"/>
      <c r="AH369" s="544"/>
    </row>
    <row r="370" spans="1:34" s="346" customFormat="1" hidden="1" x14ac:dyDescent="0.2">
      <c r="A370" s="384">
        <f t="shared" si="113"/>
        <v>0</v>
      </c>
      <c r="B370" s="385"/>
      <c r="C370" s="374"/>
      <c r="D370" s="438"/>
      <c r="E370" s="352"/>
      <c r="F370" s="353"/>
      <c r="G370" s="353"/>
      <c r="H370" s="353"/>
      <c r="I370" s="353"/>
      <c r="J370" s="394">
        <f t="shared" si="100"/>
        <v>0</v>
      </c>
      <c r="K370" s="374"/>
      <c r="L370" s="374"/>
      <c r="M370" s="354"/>
      <c r="N370" s="355"/>
      <c r="O370" s="355"/>
      <c r="P370" s="355"/>
      <c r="Q370" s="355"/>
      <c r="R370" s="355"/>
      <c r="S370" s="356"/>
      <c r="T370" s="357"/>
      <c r="U370" s="338">
        <f t="shared" si="114"/>
        <v>0</v>
      </c>
      <c r="V370" s="374"/>
      <c r="W370" s="399">
        <f t="shared" si="115"/>
        <v>0</v>
      </c>
      <c r="X370" s="400">
        <f t="shared" si="116"/>
        <v>0</v>
      </c>
      <c r="Y370" s="400">
        <f t="shared" si="117"/>
        <v>0</v>
      </c>
      <c r="Z370" s="400">
        <f t="shared" si="118"/>
        <v>0</v>
      </c>
      <c r="AA370" s="400">
        <f t="shared" si="119"/>
        <v>0</v>
      </c>
      <c r="AB370" s="400">
        <f t="shared" si="120"/>
        <v>0</v>
      </c>
      <c r="AC370" s="400">
        <f t="shared" si="121"/>
        <v>0</v>
      </c>
      <c r="AD370" s="534">
        <f t="shared" si="122"/>
        <v>0</v>
      </c>
      <c r="AE370" s="386"/>
      <c r="AF370" s="405">
        <f t="shared" si="123"/>
        <v>0</v>
      </c>
      <c r="AG370" s="374"/>
      <c r="AH370" s="544"/>
    </row>
    <row r="371" spans="1:34" s="346" customFormat="1" hidden="1" x14ac:dyDescent="0.2">
      <c r="A371" s="384">
        <f t="shared" si="113"/>
        <v>0</v>
      </c>
      <c r="B371" s="385"/>
      <c r="C371" s="374"/>
      <c r="D371" s="438"/>
      <c r="E371" s="352"/>
      <c r="F371" s="353"/>
      <c r="G371" s="353"/>
      <c r="H371" s="353"/>
      <c r="I371" s="353"/>
      <c r="J371" s="394">
        <f t="shared" si="100"/>
        <v>0</v>
      </c>
      <c r="K371" s="374"/>
      <c r="L371" s="374"/>
      <c r="M371" s="354"/>
      <c r="N371" s="355"/>
      <c r="O371" s="355"/>
      <c r="P371" s="355"/>
      <c r="Q371" s="355"/>
      <c r="R371" s="355"/>
      <c r="S371" s="356"/>
      <c r="T371" s="357"/>
      <c r="U371" s="338">
        <f t="shared" si="114"/>
        <v>0</v>
      </c>
      <c r="V371" s="374"/>
      <c r="W371" s="399">
        <f t="shared" si="115"/>
        <v>0</v>
      </c>
      <c r="X371" s="400">
        <f t="shared" si="116"/>
        <v>0</v>
      </c>
      <c r="Y371" s="400">
        <f t="shared" si="117"/>
        <v>0</v>
      </c>
      <c r="Z371" s="400">
        <f t="shared" si="118"/>
        <v>0</v>
      </c>
      <c r="AA371" s="400">
        <f t="shared" si="119"/>
        <v>0</v>
      </c>
      <c r="AB371" s="400">
        <f t="shared" si="120"/>
        <v>0</v>
      </c>
      <c r="AC371" s="400">
        <f t="shared" si="121"/>
        <v>0</v>
      </c>
      <c r="AD371" s="534">
        <f t="shared" si="122"/>
        <v>0</v>
      </c>
      <c r="AE371" s="386"/>
      <c r="AF371" s="405">
        <f t="shared" si="123"/>
        <v>0</v>
      </c>
      <c r="AG371" s="374"/>
      <c r="AH371" s="544"/>
    </row>
    <row r="372" spans="1:34" s="346" customFormat="1" hidden="1" x14ac:dyDescent="0.2">
      <c r="A372" s="384">
        <f t="shared" si="113"/>
        <v>0</v>
      </c>
      <c r="B372" s="385"/>
      <c r="C372" s="374"/>
      <c r="D372" s="438"/>
      <c r="E372" s="352"/>
      <c r="F372" s="353"/>
      <c r="G372" s="353"/>
      <c r="H372" s="353"/>
      <c r="I372" s="353"/>
      <c r="J372" s="394">
        <f t="shared" si="100"/>
        <v>0</v>
      </c>
      <c r="K372" s="374"/>
      <c r="L372" s="374"/>
      <c r="M372" s="354"/>
      <c r="N372" s="355"/>
      <c r="O372" s="355"/>
      <c r="P372" s="355"/>
      <c r="Q372" s="355"/>
      <c r="R372" s="355"/>
      <c r="S372" s="356"/>
      <c r="T372" s="357"/>
      <c r="U372" s="338">
        <f t="shared" si="114"/>
        <v>0</v>
      </c>
      <c r="V372" s="374"/>
      <c r="W372" s="399">
        <f t="shared" si="115"/>
        <v>0</v>
      </c>
      <c r="X372" s="400">
        <f t="shared" si="116"/>
        <v>0</v>
      </c>
      <c r="Y372" s="400">
        <f t="shared" si="117"/>
        <v>0</v>
      </c>
      <c r="Z372" s="400">
        <f t="shared" si="118"/>
        <v>0</v>
      </c>
      <c r="AA372" s="400">
        <f t="shared" si="119"/>
        <v>0</v>
      </c>
      <c r="AB372" s="400">
        <f t="shared" si="120"/>
        <v>0</v>
      </c>
      <c r="AC372" s="400">
        <f t="shared" si="121"/>
        <v>0</v>
      </c>
      <c r="AD372" s="534">
        <f t="shared" si="122"/>
        <v>0</v>
      </c>
      <c r="AE372" s="386"/>
      <c r="AF372" s="405">
        <f t="shared" si="123"/>
        <v>0</v>
      </c>
      <c r="AG372" s="374"/>
      <c r="AH372" s="544"/>
    </row>
    <row r="373" spans="1:34" s="346" customFormat="1" hidden="1" x14ac:dyDescent="0.2">
      <c r="A373" s="384">
        <f t="shared" si="113"/>
        <v>0</v>
      </c>
      <c r="B373" s="385"/>
      <c r="C373" s="374"/>
      <c r="D373" s="438"/>
      <c r="E373" s="352"/>
      <c r="F373" s="353"/>
      <c r="G373" s="353"/>
      <c r="H373" s="353"/>
      <c r="I373" s="353"/>
      <c r="J373" s="394">
        <f t="shared" si="100"/>
        <v>0</v>
      </c>
      <c r="K373" s="374"/>
      <c r="L373" s="374"/>
      <c r="M373" s="354"/>
      <c r="N373" s="355"/>
      <c r="O373" s="355"/>
      <c r="P373" s="355"/>
      <c r="Q373" s="355"/>
      <c r="R373" s="355"/>
      <c r="S373" s="356"/>
      <c r="T373" s="357"/>
      <c r="U373" s="338">
        <f t="shared" si="114"/>
        <v>0</v>
      </c>
      <c r="V373" s="374"/>
      <c r="W373" s="399">
        <f t="shared" si="115"/>
        <v>0</v>
      </c>
      <c r="X373" s="400">
        <f t="shared" si="116"/>
        <v>0</v>
      </c>
      <c r="Y373" s="400">
        <f t="shared" si="117"/>
        <v>0</v>
      </c>
      <c r="Z373" s="400">
        <f t="shared" si="118"/>
        <v>0</v>
      </c>
      <c r="AA373" s="400">
        <f t="shared" si="119"/>
        <v>0</v>
      </c>
      <c r="AB373" s="400">
        <f t="shared" si="120"/>
        <v>0</v>
      </c>
      <c r="AC373" s="400">
        <f t="shared" si="121"/>
        <v>0</v>
      </c>
      <c r="AD373" s="534">
        <f t="shared" si="122"/>
        <v>0</v>
      </c>
      <c r="AE373" s="386"/>
      <c r="AF373" s="405">
        <f t="shared" si="123"/>
        <v>0</v>
      </c>
      <c r="AG373" s="374"/>
      <c r="AH373" s="544"/>
    </row>
    <row r="374" spans="1:34" s="346" customFormat="1" hidden="1" x14ac:dyDescent="0.2">
      <c r="A374" s="384">
        <f t="shared" si="113"/>
        <v>0</v>
      </c>
      <c r="B374" s="385"/>
      <c r="C374" s="374"/>
      <c r="D374" s="438"/>
      <c r="E374" s="352"/>
      <c r="F374" s="353"/>
      <c r="G374" s="353"/>
      <c r="H374" s="353"/>
      <c r="I374" s="353"/>
      <c r="J374" s="394">
        <f t="shared" si="100"/>
        <v>0</v>
      </c>
      <c r="K374" s="374"/>
      <c r="L374" s="374"/>
      <c r="M374" s="354"/>
      <c r="N374" s="355"/>
      <c r="O374" s="355"/>
      <c r="P374" s="355"/>
      <c r="Q374" s="355"/>
      <c r="R374" s="355"/>
      <c r="S374" s="356"/>
      <c r="T374" s="357"/>
      <c r="U374" s="338">
        <f t="shared" si="114"/>
        <v>0</v>
      </c>
      <c r="V374" s="374"/>
      <c r="W374" s="399">
        <f t="shared" si="115"/>
        <v>0</v>
      </c>
      <c r="X374" s="400">
        <f t="shared" si="116"/>
        <v>0</v>
      </c>
      <c r="Y374" s="400">
        <f t="shared" si="117"/>
        <v>0</v>
      </c>
      <c r="Z374" s="400">
        <f t="shared" si="118"/>
        <v>0</v>
      </c>
      <c r="AA374" s="400">
        <f t="shared" si="119"/>
        <v>0</v>
      </c>
      <c r="AB374" s="400">
        <f t="shared" si="120"/>
        <v>0</v>
      </c>
      <c r="AC374" s="400">
        <f t="shared" si="121"/>
        <v>0</v>
      </c>
      <c r="AD374" s="534">
        <f t="shared" si="122"/>
        <v>0</v>
      </c>
      <c r="AE374" s="386"/>
      <c r="AF374" s="405">
        <f t="shared" si="123"/>
        <v>0</v>
      </c>
      <c r="AG374" s="374"/>
      <c r="AH374" s="544"/>
    </row>
    <row r="375" spans="1:34" s="346" customFormat="1" hidden="1" x14ac:dyDescent="0.2">
      <c r="A375" s="384">
        <f t="shared" si="113"/>
        <v>0</v>
      </c>
      <c r="B375" s="385"/>
      <c r="C375" s="374"/>
      <c r="D375" s="438"/>
      <c r="E375" s="352"/>
      <c r="F375" s="353"/>
      <c r="G375" s="353"/>
      <c r="H375" s="353"/>
      <c r="I375" s="353"/>
      <c r="J375" s="394">
        <f t="shared" si="100"/>
        <v>0</v>
      </c>
      <c r="K375" s="374"/>
      <c r="L375" s="374"/>
      <c r="M375" s="354"/>
      <c r="N375" s="355"/>
      <c r="O375" s="355"/>
      <c r="P375" s="355"/>
      <c r="Q375" s="355"/>
      <c r="R375" s="355"/>
      <c r="S375" s="356"/>
      <c r="T375" s="357"/>
      <c r="U375" s="338">
        <f t="shared" si="114"/>
        <v>0</v>
      </c>
      <c r="V375" s="374"/>
      <c r="W375" s="399">
        <f t="shared" si="115"/>
        <v>0</v>
      </c>
      <c r="X375" s="400">
        <f t="shared" si="116"/>
        <v>0</v>
      </c>
      <c r="Y375" s="400">
        <f t="shared" si="117"/>
        <v>0</v>
      </c>
      <c r="Z375" s="400">
        <f t="shared" si="118"/>
        <v>0</v>
      </c>
      <c r="AA375" s="400">
        <f t="shared" si="119"/>
        <v>0</v>
      </c>
      <c r="AB375" s="400">
        <f t="shared" si="120"/>
        <v>0</v>
      </c>
      <c r="AC375" s="400">
        <f t="shared" si="121"/>
        <v>0</v>
      </c>
      <c r="AD375" s="534">
        <f t="shared" si="122"/>
        <v>0</v>
      </c>
      <c r="AE375" s="386"/>
      <c r="AF375" s="405">
        <f t="shared" si="123"/>
        <v>0</v>
      </c>
      <c r="AG375" s="374"/>
      <c r="AH375" s="544"/>
    </row>
    <row r="376" spans="1:34" s="346" customFormat="1" hidden="1" x14ac:dyDescent="0.2">
      <c r="A376" s="384">
        <f t="shared" si="113"/>
        <v>0</v>
      </c>
      <c r="B376" s="385"/>
      <c r="C376" s="374"/>
      <c r="D376" s="438"/>
      <c r="E376" s="352"/>
      <c r="F376" s="353"/>
      <c r="G376" s="353"/>
      <c r="H376" s="353"/>
      <c r="I376" s="353"/>
      <c r="J376" s="394">
        <f t="shared" si="100"/>
        <v>0</v>
      </c>
      <c r="K376" s="374"/>
      <c r="L376" s="374"/>
      <c r="M376" s="354"/>
      <c r="N376" s="355"/>
      <c r="O376" s="355"/>
      <c r="P376" s="355"/>
      <c r="Q376" s="355"/>
      <c r="R376" s="355"/>
      <c r="S376" s="356"/>
      <c r="T376" s="357"/>
      <c r="U376" s="338">
        <f t="shared" si="114"/>
        <v>0</v>
      </c>
      <c r="V376" s="374"/>
      <c r="W376" s="399">
        <f t="shared" si="115"/>
        <v>0</v>
      </c>
      <c r="X376" s="400">
        <f t="shared" si="116"/>
        <v>0</v>
      </c>
      <c r="Y376" s="400">
        <f t="shared" si="117"/>
        <v>0</v>
      </c>
      <c r="Z376" s="400">
        <f t="shared" si="118"/>
        <v>0</v>
      </c>
      <c r="AA376" s="400">
        <f t="shared" si="119"/>
        <v>0</v>
      </c>
      <c r="AB376" s="400">
        <f t="shared" si="120"/>
        <v>0</v>
      </c>
      <c r="AC376" s="400">
        <f t="shared" si="121"/>
        <v>0</v>
      </c>
      <c r="AD376" s="534">
        <f t="shared" si="122"/>
        <v>0</v>
      </c>
      <c r="AE376" s="386"/>
      <c r="AF376" s="405">
        <f t="shared" si="123"/>
        <v>0</v>
      </c>
      <c r="AG376" s="374"/>
      <c r="AH376" s="544"/>
    </row>
    <row r="377" spans="1:34" s="346" customFormat="1" hidden="1" x14ac:dyDescent="0.2">
      <c r="A377" s="384">
        <f t="shared" si="113"/>
        <v>0</v>
      </c>
      <c r="B377" s="385"/>
      <c r="C377" s="374"/>
      <c r="D377" s="438"/>
      <c r="E377" s="352"/>
      <c r="F377" s="353"/>
      <c r="G377" s="353"/>
      <c r="H377" s="353"/>
      <c r="I377" s="353"/>
      <c r="J377" s="394">
        <f t="shared" si="100"/>
        <v>0</v>
      </c>
      <c r="K377" s="374"/>
      <c r="L377" s="374"/>
      <c r="M377" s="354"/>
      <c r="N377" s="355"/>
      <c r="O377" s="355"/>
      <c r="P377" s="355"/>
      <c r="Q377" s="355"/>
      <c r="R377" s="355"/>
      <c r="S377" s="356"/>
      <c r="T377" s="357"/>
      <c r="U377" s="338">
        <f t="shared" si="114"/>
        <v>0</v>
      </c>
      <c r="V377" s="374"/>
      <c r="W377" s="399">
        <f t="shared" si="115"/>
        <v>0</v>
      </c>
      <c r="X377" s="400">
        <f t="shared" si="116"/>
        <v>0</v>
      </c>
      <c r="Y377" s="400">
        <f t="shared" si="117"/>
        <v>0</v>
      </c>
      <c r="Z377" s="400">
        <f t="shared" si="118"/>
        <v>0</v>
      </c>
      <c r="AA377" s="400">
        <f t="shared" si="119"/>
        <v>0</v>
      </c>
      <c r="AB377" s="400">
        <f t="shared" si="120"/>
        <v>0</v>
      </c>
      <c r="AC377" s="400">
        <f t="shared" si="121"/>
        <v>0</v>
      </c>
      <c r="AD377" s="534">
        <f t="shared" si="122"/>
        <v>0</v>
      </c>
      <c r="AE377" s="386"/>
      <c r="AF377" s="405">
        <f t="shared" si="123"/>
        <v>0</v>
      </c>
      <c r="AG377" s="374"/>
      <c r="AH377" s="544"/>
    </row>
    <row r="378" spans="1:34" s="346" customFormat="1" hidden="1" x14ac:dyDescent="0.2">
      <c r="A378" s="384">
        <f t="shared" si="113"/>
        <v>0</v>
      </c>
      <c r="B378" s="385"/>
      <c r="C378" s="374"/>
      <c r="D378" s="438"/>
      <c r="E378" s="352"/>
      <c r="F378" s="353"/>
      <c r="G378" s="353"/>
      <c r="H378" s="353"/>
      <c r="I378" s="353"/>
      <c r="J378" s="394">
        <f t="shared" si="100"/>
        <v>0</v>
      </c>
      <c r="K378" s="374"/>
      <c r="L378" s="374"/>
      <c r="M378" s="354"/>
      <c r="N378" s="355"/>
      <c r="O378" s="355"/>
      <c r="P378" s="355"/>
      <c r="Q378" s="355"/>
      <c r="R378" s="355"/>
      <c r="S378" s="356"/>
      <c r="T378" s="357"/>
      <c r="U378" s="338">
        <f t="shared" si="114"/>
        <v>0</v>
      </c>
      <c r="V378" s="374"/>
      <c r="W378" s="399">
        <f t="shared" si="115"/>
        <v>0</v>
      </c>
      <c r="X378" s="400">
        <f t="shared" si="116"/>
        <v>0</v>
      </c>
      <c r="Y378" s="400">
        <f t="shared" si="117"/>
        <v>0</v>
      </c>
      <c r="Z378" s="400">
        <f t="shared" si="118"/>
        <v>0</v>
      </c>
      <c r="AA378" s="400">
        <f t="shared" si="119"/>
        <v>0</v>
      </c>
      <c r="AB378" s="400">
        <f t="shared" si="120"/>
        <v>0</v>
      </c>
      <c r="AC378" s="400">
        <f t="shared" si="121"/>
        <v>0</v>
      </c>
      <c r="AD378" s="534">
        <f t="shared" si="122"/>
        <v>0</v>
      </c>
      <c r="AE378" s="386"/>
      <c r="AF378" s="405">
        <f t="shared" si="123"/>
        <v>0</v>
      </c>
      <c r="AG378" s="374"/>
      <c r="AH378" s="544"/>
    </row>
    <row r="379" spans="1:34" s="346" customFormat="1" hidden="1" x14ac:dyDescent="0.2">
      <c r="A379" s="384">
        <f t="shared" si="113"/>
        <v>0</v>
      </c>
      <c r="B379" s="385"/>
      <c r="C379" s="374"/>
      <c r="D379" s="438"/>
      <c r="E379" s="352"/>
      <c r="F379" s="353"/>
      <c r="G379" s="353"/>
      <c r="H379" s="353"/>
      <c r="I379" s="353"/>
      <c r="J379" s="394">
        <f t="shared" si="100"/>
        <v>0</v>
      </c>
      <c r="K379" s="374"/>
      <c r="L379" s="374"/>
      <c r="M379" s="354"/>
      <c r="N379" s="355"/>
      <c r="O379" s="355"/>
      <c r="P379" s="355"/>
      <c r="Q379" s="355"/>
      <c r="R379" s="355"/>
      <c r="S379" s="356"/>
      <c r="T379" s="357"/>
      <c r="U379" s="338">
        <f t="shared" si="114"/>
        <v>0</v>
      </c>
      <c r="V379" s="374"/>
      <c r="W379" s="399">
        <f t="shared" si="115"/>
        <v>0</v>
      </c>
      <c r="X379" s="400">
        <f t="shared" si="116"/>
        <v>0</v>
      </c>
      <c r="Y379" s="400">
        <f t="shared" si="117"/>
        <v>0</v>
      </c>
      <c r="Z379" s="400">
        <f t="shared" si="118"/>
        <v>0</v>
      </c>
      <c r="AA379" s="400">
        <f t="shared" si="119"/>
        <v>0</v>
      </c>
      <c r="AB379" s="400">
        <f t="shared" si="120"/>
        <v>0</v>
      </c>
      <c r="AC379" s="400">
        <f t="shared" si="121"/>
        <v>0</v>
      </c>
      <c r="AD379" s="534">
        <f t="shared" si="122"/>
        <v>0</v>
      </c>
      <c r="AE379" s="386"/>
      <c r="AF379" s="405">
        <f t="shared" si="123"/>
        <v>0</v>
      </c>
      <c r="AG379" s="374"/>
      <c r="AH379" s="544"/>
    </row>
    <row r="380" spans="1:34" s="346" customFormat="1" hidden="1" x14ac:dyDescent="0.2">
      <c r="A380" s="384">
        <f t="shared" si="113"/>
        <v>0</v>
      </c>
      <c r="B380" s="385"/>
      <c r="C380" s="374"/>
      <c r="D380" s="438"/>
      <c r="E380" s="352"/>
      <c r="F380" s="353"/>
      <c r="G380" s="353"/>
      <c r="H380" s="353"/>
      <c r="I380" s="353"/>
      <c r="J380" s="394">
        <f t="shared" ref="J380:J443" si="124">IF(ISBLANK(H380),G380*I380,G380*I380*H380)</f>
        <v>0</v>
      </c>
      <c r="K380" s="374"/>
      <c r="L380" s="374"/>
      <c r="M380" s="354"/>
      <c r="N380" s="355"/>
      <c r="O380" s="355"/>
      <c r="P380" s="355"/>
      <c r="Q380" s="355"/>
      <c r="R380" s="355"/>
      <c r="S380" s="356"/>
      <c r="T380" s="357"/>
      <c r="U380" s="338">
        <f t="shared" si="114"/>
        <v>0</v>
      </c>
      <c r="V380" s="374"/>
      <c r="W380" s="399">
        <f t="shared" si="115"/>
        <v>0</v>
      </c>
      <c r="X380" s="400">
        <f t="shared" si="116"/>
        <v>0</v>
      </c>
      <c r="Y380" s="400">
        <f t="shared" si="117"/>
        <v>0</v>
      </c>
      <c r="Z380" s="400">
        <f t="shared" si="118"/>
        <v>0</v>
      </c>
      <c r="AA380" s="400">
        <f t="shared" si="119"/>
        <v>0</v>
      </c>
      <c r="AB380" s="400">
        <f t="shared" si="120"/>
        <v>0</v>
      </c>
      <c r="AC380" s="400">
        <f t="shared" si="121"/>
        <v>0</v>
      </c>
      <c r="AD380" s="534">
        <f t="shared" si="122"/>
        <v>0</v>
      </c>
      <c r="AE380" s="386"/>
      <c r="AF380" s="405">
        <f t="shared" si="123"/>
        <v>0</v>
      </c>
      <c r="AG380" s="374"/>
      <c r="AH380" s="544"/>
    </row>
    <row r="381" spans="1:34" s="346" customFormat="1" hidden="1" x14ac:dyDescent="0.2">
      <c r="A381" s="384">
        <f t="shared" si="113"/>
        <v>0</v>
      </c>
      <c r="B381" s="385"/>
      <c r="C381" s="374"/>
      <c r="D381" s="438"/>
      <c r="E381" s="352"/>
      <c r="F381" s="353"/>
      <c r="G381" s="353"/>
      <c r="H381" s="353"/>
      <c r="I381" s="353"/>
      <c r="J381" s="394">
        <f t="shared" si="124"/>
        <v>0</v>
      </c>
      <c r="K381" s="374"/>
      <c r="L381" s="374"/>
      <c r="M381" s="354"/>
      <c r="N381" s="355"/>
      <c r="O381" s="355"/>
      <c r="P381" s="355"/>
      <c r="Q381" s="355"/>
      <c r="R381" s="355"/>
      <c r="S381" s="356"/>
      <c r="T381" s="357"/>
      <c r="U381" s="338">
        <f t="shared" si="114"/>
        <v>0</v>
      </c>
      <c r="V381" s="374"/>
      <c r="W381" s="399">
        <f t="shared" si="115"/>
        <v>0</v>
      </c>
      <c r="X381" s="400">
        <f t="shared" si="116"/>
        <v>0</v>
      </c>
      <c r="Y381" s="400">
        <f t="shared" si="117"/>
        <v>0</v>
      </c>
      <c r="Z381" s="400">
        <f t="shared" si="118"/>
        <v>0</v>
      </c>
      <c r="AA381" s="400">
        <f t="shared" si="119"/>
        <v>0</v>
      </c>
      <c r="AB381" s="400">
        <f t="shared" si="120"/>
        <v>0</v>
      </c>
      <c r="AC381" s="400">
        <f t="shared" si="121"/>
        <v>0</v>
      </c>
      <c r="AD381" s="534">
        <f t="shared" si="122"/>
        <v>0</v>
      </c>
      <c r="AE381" s="386"/>
      <c r="AF381" s="405">
        <f t="shared" si="123"/>
        <v>0</v>
      </c>
      <c r="AG381" s="374"/>
      <c r="AH381" s="544"/>
    </row>
    <row r="382" spans="1:34" s="346" customFormat="1" hidden="1" x14ac:dyDescent="0.2">
      <c r="A382" s="384">
        <f t="shared" si="113"/>
        <v>0</v>
      </c>
      <c r="B382" s="385"/>
      <c r="C382" s="374"/>
      <c r="D382" s="438"/>
      <c r="E382" s="352"/>
      <c r="F382" s="353"/>
      <c r="G382" s="353"/>
      <c r="H382" s="353"/>
      <c r="I382" s="353"/>
      <c r="J382" s="394">
        <f t="shared" si="124"/>
        <v>0</v>
      </c>
      <c r="K382" s="374"/>
      <c r="L382" s="374"/>
      <c r="M382" s="354"/>
      <c r="N382" s="355"/>
      <c r="O382" s="355"/>
      <c r="P382" s="355"/>
      <c r="Q382" s="355"/>
      <c r="R382" s="355"/>
      <c r="S382" s="356"/>
      <c r="T382" s="357"/>
      <c r="U382" s="338">
        <f t="shared" si="114"/>
        <v>0</v>
      </c>
      <c r="V382" s="374"/>
      <c r="W382" s="399">
        <f t="shared" si="115"/>
        <v>0</v>
      </c>
      <c r="X382" s="400">
        <f t="shared" si="116"/>
        <v>0</v>
      </c>
      <c r="Y382" s="400">
        <f t="shared" si="117"/>
        <v>0</v>
      </c>
      <c r="Z382" s="400">
        <f t="shared" si="118"/>
        <v>0</v>
      </c>
      <c r="AA382" s="400">
        <f t="shared" si="119"/>
        <v>0</v>
      </c>
      <c r="AB382" s="400">
        <f t="shared" si="120"/>
        <v>0</v>
      </c>
      <c r="AC382" s="400">
        <f t="shared" si="121"/>
        <v>0</v>
      </c>
      <c r="AD382" s="534">
        <f t="shared" si="122"/>
        <v>0</v>
      </c>
      <c r="AE382" s="386"/>
      <c r="AF382" s="405">
        <f t="shared" si="123"/>
        <v>0</v>
      </c>
      <c r="AG382" s="374"/>
      <c r="AH382" s="544"/>
    </row>
    <row r="383" spans="1:34" s="346" customFormat="1" hidden="1" x14ac:dyDescent="0.2">
      <c r="A383" s="384">
        <f t="shared" si="113"/>
        <v>0</v>
      </c>
      <c r="B383" s="385"/>
      <c r="C383" s="374"/>
      <c r="D383" s="438"/>
      <c r="E383" s="352"/>
      <c r="F383" s="353"/>
      <c r="G383" s="353"/>
      <c r="H383" s="353"/>
      <c r="I383" s="353"/>
      <c r="J383" s="394">
        <f t="shared" si="124"/>
        <v>0</v>
      </c>
      <c r="K383" s="374"/>
      <c r="L383" s="374"/>
      <c r="M383" s="354"/>
      <c r="N383" s="355"/>
      <c r="O383" s="355"/>
      <c r="P383" s="355"/>
      <c r="Q383" s="355"/>
      <c r="R383" s="355"/>
      <c r="S383" s="356"/>
      <c r="T383" s="357"/>
      <c r="U383" s="338">
        <f t="shared" si="114"/>
        <v>0</v>
      </c>
      <c r="V383" s="374"/>
      <c r="W383" s="399">
        <f t="shared" si="115"/>
        <v>0</v>
      </c>
      <c r="X383" s="400">
        <f t="shared" si="116"/>
        <v>0</v>
      </c>
      <c r="Y383" s="400">
        <f t="shared" si="117"/>
        <v>0</v>
      </c>
      <c r="Z383" s="400">
        <f t="shared" si="118"/>
        <v>0</v>
      </c>
      <c r="AA383" s="400">
        <f t="shared" si="119"/>
        <v>0</v>
      </c>
      <c r="AB383" s="400">
        <f t="shared" si="120"/>
        <v>0</v>
      </c>
      <c r="AC383" s="400">
        <f t="shared" si="121"/>
        <v>0</v>
      </c>
      <c r="AD383" s="534">
        <f t="shared" si="122"/>
        <v>0</v>
      </c>
      <c r="AE383" s="386"/>
      <c r="AF383" s="405">
        <f t="shared" si="123"/>
        <v>0</v>
      </c>
      <c r="AG383" s="374"/>
      <c r="AH383" s="544"/>
    </row>
    <row r="384" spans="1:34" s="346" customFormat="1" hidden="1" x14ac:dyDescent="0.2">
      <c r="A384" s="384">
        <f t="shared" si="113"/>
        <v>0</v>
      </c>
      <c r="B384" s="385"/>
      <c r="C384" s="374"/>
      <c r="D384" s="438"/>
      <c r="E384" s="352"/>
      <c r="F384" s="353"/>
      <c r="G384" s="353"/>
      <c r="H384" s="353"/>
      <c r="I384" s="353"/>
      <c r="J384" s="394">
        <f t="shared" si="124"/>
        <v>0</v>
      </c>
      <c r="K384" s="374"/>
      <c r="L384" s="374"/>
      <c r="M384" s="354"/>
      <c r="N384" s="355"/>
      <c r="O384" s="355"/>
      <c r="P384" s="355"/>
      <c r="Q384" s="355"/>
      <c r="R384" s="355"/>
      <c r="S384" s="356"/>
      <c r="T384" s="357"/>
      <c r="U384" s="338">
        <f t="shared" si="114"/>
        <v>0</v>
      </c>
      <c r="V384" s="374"/>
      <c r="W384" s="399">
        <f t="shared" si="115"/>
        <v>0</v>
      </c>
      <c r="X384" s="400">
        <f t="shared" si="116"/>
        <v>0</v>
      </c>
      <c r="Y384" s="400">
        <f t="shared" si="117"/>
        <v>0</v>
      </c>
      <c r="Z384" s="400">
        <f t="shared" si="118"/>
        <v>0</v>
      </c>
      <c r="AA384" s="400">
        <f t="shared" si="119"/>
        <v>0</v>
      </c>
      <c r="AB384" s="400">
        <f t="shared" si="120"/>
        <v>0</v>
      </c>
      <c r="AC384" s="400">
        <f t="shared" si="121"/>
        <v>0</v>
      </c>
      <c r="AD384" s="534">
        <f t="shared" si="122"/>
        <v>0</v>
      </c>
      <c r="AE384" s="386"/>
      <c r="AF384" s="405">
        <f t="shared" si="123"/>
        <v>0</v>
      </c>
      <c r="AG384" s="374"/>
      <c r="AH384" s="544"/>
    </row>
    <row r="385" spans="1:34" s="346" customFormat="1" hidden="1" x14ac:dyDescent="0.2">
      <c r="A385" s="384">
        <f t="shared" si="113"/>
        <v>0</v>
      </c>
      <c r="B385" s="385"/>
      <c r="C385" s="374"/>
      <c r="D385" s="438"/>
      <c r="E385" s="352"/>
      <c r="F385" s="353"/>
      <c r="G385" s="353"/>
      <c r="H385" s="353"/>
      <c r="I385" s="353"/>
      <c r="J385" s="394">
        <f t="shared" si="124"/>
        <v>0</v>
      </c>
      <c r="K385" s="374"/>
      <c r="L385" s="374"/>
      <c r="M385" s="354"/>
      <c r="N385" s="355"/>
      <c r="O385" s="355"/>
      <c r="P385" s="355"/>
      <c r="Q385" s="355"/>
      <c r="R385" s="355"/>
      <c r="S385" s="356"/>
      <c r="T385" s="357"/>
      <c r="U385" s="338">
        <f t="shared" si="114"/>
        <v>0</v>
      </c>
      <c r="V385" s="374"/>
      <c r="W385" s="399">
        <f t="shared" si="115"/>
        <v>0</v>
      </c>
      <c r="X385" s="400">
        <f t="shared" si="116"/>
        <v>0</v>
      </c>
      <c r="Y385" s="400">
        <f t="shared" si="117"/>
        <v>0</v>
      </c>
      <c r="Z385" s="400">
        <f t="shared" si="118"/>
        <v>0</v>
      </c>
      <c r="AA385" s="400">
        <f t="shared" si="119"/>
        <v>0</v>
      </c>
      <c r="AB385" s="400">
        <f t="shared" si="120"/>
        <v>0</v>
      </c>
      <c r="AC385" s="400">
        <f t="shared" si="121"/>
        <v>0</v>
      </c>
      <c r="AD385" s="534">
        <f t="shared" si="122"/>
        <v>0</v>
      </c>
      <c r="AE385" s="386"/>
      <c r="AF385" s="405">
        <f t="shared" si="123"/>
        <v>0</v>
      </c>
      <c r="AG385" s="374"/>
      <c r="AH385" s="544"/>
    </row>
    <row r="386" spans="1:34" s="346" customFormat="1" hidden="1" x14ac:dyDescent="0.2">
      <c r="A386" s="384">
        <f t="shared" si="113"/>
        <v>0</v>
      </c>
      <c r="B386" s="385"/>
      <c r="C386" s="374"/>
      <c r="D386" s="438"/>
      <c r="E386" s="352"/>
      <c r="F386" s="353"/>
      <c r="G386" s="353"/>
      <c r="H386" s="353"/>
      <c r="I386" s="353"/>
      <c r="J386" s="394">
        <f t="shared" si="124"/>
        <v>0</v>
      </c>
      <c r="K386" s="374"/>
      <c r="L386" s="374"/>
      <c r="M386" s="354"/>
      <c r="N386" s="355"/>
      <c r="O386" s="355"/>
      <c r="P386" s="355"/>
      <c r="Q386" s="355"/>
      <c r="R386" s="355"/>
      <c r="S386" s="356"/>
      <c r="T386" s="357"/>
      <c r="U386" s="338">
        <f t="shared" si="114"/>
        <v>0</v>
      </c>
      <c r="V386" s="374"/>
      <c r="W386" s="399">
        <f t="shared" si="115"/>
        <v>0</v>
      </c>
      <c r="X386" s="400">
        <f t="shared" si="116"/>
        <v>0</v>
      </c>
      <c r="Y386" s="400">
        <f t="shared" si="117"/>
        <v>0</v>
      </c>
      <c r="Z386" s="400">
        <f t="shared" si="118"/>
        <v>0</v>
      </c>
      <c r="AA386" s="400">
        <f t="shared" si="119"/>
        <v>0</v>
      </c>
      <c r="AB386" s="400">
        <f t="shared" si="120"/>
        <v>0</v>
      </c>
      <c r="AC386" s="400">
        <f t="shared" si="121"/>
        <v>0</v>
      </c>
      <c r="AD386" s="534">
        <f t="shared" si="122"/>
        <v>0</v>
      </c>
      <c r="AE386" s="386"/>
      <c r="AF386" s="405">
        <f t="shared" si="123"/>
        <v>0</v>
      </c>
      <c r="AG386" s="374"/>
      <c r="AH386" s="544"/>
    </row>
    <row r="387" spans="1:34" s="346" customFormat="1" hidden="1" x14ac:dyDescent="0.2">
      <c r="A387" s="384">
        <f t="shared" ref="A387:A450" si="125">IF(AND(J387&lt;&gt;0,U387&lt;&gt;1),1,0)</f>
        <v>0</v>
      </c>
      <c r="B387" s="385"/>
      <c r="C387" s="374"/>
      <c r="D387" s="438"/>
      <c r="E387" s="352"/>
      <c r="F387" s="353"/>
      <c r="G387" s="353"/>
      <c r="H387" s="353"/>
      <c r="I387" s="353"/>
      <c r="J387" s="394">
        <f t="shared" si="124"/>
        <v>0</v>
      </c>
      <c r="K387" s="374"/>
      <c r="L387" s="374"/>
      <c r="M387" s="354"/>
      <c r="N387" s="355"/>
      <c r="O387" s="355"/>
      <c r="P387" s="355"/>
      <c r="Q387" s="355"/>
      <c r="R387" s="355"/>
      <c r="S387" s="356"/>
      <c r="T387" s="357"/>
      <c r="U387" s="338">
        <f t="shared" ref="U387:U450" si="126">SUM(M387:T387)</f>
        <v>0</v>
      </c>
      <c r="V387" s="374"/>
      <c r="W387" s="399">
        <f t="shared" ref="W387:W450" si="127">$J387*M387</f>
        <v>0</v>
      </c>
      <c r="X387" s="400">
        <f t="shared" ref="X387:X450" si="128">$J387*N387</f>
        <v>0</v>
      </c>
      <c r="Y387" s="400">
        <f t="shared" ref="Y387:Y450" si="129">$J387*O387</f>
        <v>0</v>
      </c>
      <c r="Z387" s="400">
        <f t="shared" ref="Z387:Z450" si="130">$J387*P387</f>
        <v>0</v>
      </c>
      <c r="AA387" s="400">
        <f t="shared" ref="AA387:AA450" si="131">$J387*Q387</f>
        <v>0</v>
      </c>
      <c r="AB387" s="400">
        <f t="shared" ref="AB387:AB450" si="132">$J387*R387</f>
        <v>0</v>
      </c>
      <c r="AC387" s="400">
        <f t="shared" ref="AC387:AC450" si="133">$J387*S387</f>
        <v>0</v>
      </c>
      <c r="AD387" s="534">
        <f t="shared" ref="AD387:AD450" si="134">SUM(W387:AC387)</f>
        <v>0</v>
      </c>
      <c r="AE387" s="386"/>
      <c r="AF387" s="405">
        <f t="shared" ref="AF387:AF450" si="135">$J387*T387</f>
        <v>0</v>
      </c>
      <c r="AG387" s="374"/>
      <c r="AH387" s="544"/>
    </row>
    <row r="388" spans="1:34" s="346" customFormat="1" hidden="1" x14ac:dyDescent="0.2">
      <c r="A388" s="384">
        <f t="shared" si="125"/>
        <v>0</v>
      </c>
      <c r="B388" s="385"/>
      <c r="C388" s="374"/>
      <c r="D388" s="438"/>
      <c r="E388" s="352"/>
      <c r="F388" s="353"/>
      <c r="G388" s="353"/>
      <c r="H388" s="353"/>
      <c r="I388" s="353"/>
      <c r="J388" s="394">
        <f t="shared" si="124"/>
        <v>0</v>
      </c>
      <c r="K388" s="374"/>
      <c r="L388" s="374"/>
      <c r="M388" s="354"/>
      <c r="N388" s="355"/>
      <c r="O388" s="355"/>
      <c r="P388" s="355"/>
      <c r="Q388" s="355"/>
      <c r="R388" s="355"/>
      <c r="S388" s="356"/>
      <c r="T388" s="357"/>
      <c r="U388" s="338">
        <f t="shared" si="126"/>
        <v>0</v>
      </c>
      <c r="V388" s="374"/>
      <c r="W388" s="399">
        <f t="shared" si="127"/>
        <v>0</v>
      </c>
      <c r="X388" s="400">
        <f t="shared" si="128"/>
        <v>0</v>
      </c>
      <c r="Y388" s="400">
        <f t="shared" si="129"/>
        <v>0</v>
      </c>
      <c r="Z388" s="400">
        <f t="shared" si="130"/>
        <v>0</v>
      </c>
      <c r="AA388" s="400">
        <f t="shared" si="131"/>
        <v>0</v>
      </c>
      <c r="AB388" s="400">
        <f t="shared" si="132"/>
        <v>0</v>
      </c>
      <c r="AC388" s="400">
        <f t="shared" si="133"/>
        <v>0</v>
      </c>
      <c r="AD388" s="534">
        <f t="shared" si="134"/>
        <v>0</v>
      </c>
      <c r="AE388" s="386"/>
      <c r="AF388" s="405">
        <f t="shared" si="135"/>
        <v>0</v>
      </c>
      <c r="AG388" s="374"/>
      <c r="AH388" s="544"/>
    </row>
    <row r="389" spans="1:34" s="346" customFormat="1" hidden="1" x14ac:dyDescent="0.2">
      <c r="A389" s="384">
        <f t="shared" si="125"/>
        <v>0</v>
      </c>
      <c r="B389" s="385"/>
      <c r="C389" s="374"/>
      <c r="D389" s="438"/>
      <c r="E389" s="352"/>
      <c r="F389" s="353"/>
      <c r="G389" s="353"/>
      <c r="H389" s="353"/>
      <c r="I389" s="353"/>
      <c r="J389" s="394">
        <f t="shared" si="124"/>
        <v>0</v>
      </c>
      <c r="K389" s="374"/>
      <c r="L389" s="374"/>
      <c r="M389" s="354"/>
      <c r="N389" s="355"/>
      <c r="O389" s="355"/>
      <c r="P389" s="355"/>
      <c r="Q389" s="355"/>
      <c r="R389" s="355"/>
      <c r="S389" s="356"/>
      <c r="T389" s="357"/>
      <c r="U389" s="338">
        <f t="shared" si="126"/>
        <v>0</v>
      </c>
      <c r="V389" s="374"/>
      <c r="W389" s="399">
        <f t="shared" si="127"/>
        <v>0</v>
      </c>
      <c r="X389" s="400">
        <f t="shared" si="128"/>
        <v>0</v>
      </c>
      <c r="Y389" s="400">
        <f t="shared" si="129"/>
        <v>0</v>
      </c>
      <c r="Z389" s="400">
        <f t="shared" si="130"/>
        <v>0</v>
      </c>
      <c r="AA389" s="400">
        <f t="shared" si="131"/>
        <v>0</v>
      </c>
      <c r="AB389" s="400">
        <f t="shared" si="132"/>
        <v>0</v>
      </c>
      <c r="AC389" s="400">
        <f t="shared" si="133"/>
        <v>0</v>
      </c>
      <c r="AD389" s="534">
        <f t="shared" si="134"/>
        <v>0</v>
      </c>
      <c r="AE389" s="386"/>
      <c r="AF389" s="405">
        <f t="shared" si="135"/>
        <v>0</v>
      </c>
      <c r="AG389" s="374"/>
      <c r="AH389" s="544"/>
    </row>
    <row r="390" spans="1:34" s="346" customFormat="1" hidden="1" x14ac:dyDescent="0.2">
      <c r="A390" s="384">
        <f t="shared" si="125"/>
        <v>0</v>
      </c>
      <c r="B390" s="385"/>
      <c r="C390" s="374"/>
      <c r="D390" s="438"/>
      <c r="E390" s="352"/>
      <c r="F390" s="353"/>
      <c r="G390" s="353"/>
      <c r="H390" s="353"/>
      <c r="I390" s="353"/>
      <c r="J390" s="394">
        <f t="shared" si="124"/>
        <v>0</v>
      </c>
      <c r="K390" s="374"/>
      <c r="L390" s="374"/>
      <c r="M390" s="354"/>
      <c r="N390" s="355"/>
      <c r="O390" s="355"/>
      <c r="P390" s="355"/>
      <c r="Q390" s="355"/>
      <c r="R390" s="355"/>
      <c r="S390" s="356"/>
      <c r="T390" s="357"/>
      <c r="U390" s="338">
        <f t="shared" si="126"/>
        <v>0</v>
      </c>
      <c r="V390" s="374"/>
      <c r="W390" s="399">
        <f t="shared" si="127"/>
        <v>0</v>
      </c>
      <c r="X390" s="400">
        <f t="shared" si="128"/>
        <v>0</v>
      </c>
      <c r="Y390" s="400">
        <f t="shared" si="129"/>
        <v>0</v>
      </c>
      <c r="Z390" s="400">
        <f t="shared" si="130"/>
        <v>0</v>
      </c>
      <c r="AA390" s="400">
        <f t="shared" si="131"/>
        <v>0</v>
      </c>
      <c r="AB390" s="400">
        <f t="shared" si="132"/>
        <v>0</v>
      </c>
      <c r="AC390" s="400">
        <f t="shared" si="133"/>
        <v>0</v>
      </c>
      <c r="AD390" s="534">
        <f t="shared" si="134"/>
        <v>0</v>
      </c>
      <c r="AE390" s="386"/>
      <c r="AF390" s="405">
        <f t="shared" si="135"/>
        <v>0</v>
      </c>
      <c r="AG390" s="374"/>
      <c r="AH390" s="544"/>
    </row>
    <row r="391" spans="1:34" s="346" customFormat="1" hidden="1" x14ac:dyDescent="0.2">
      <c r="A391" s="384">
        <f t="shared" si="125"/>
        <v>0</v>
      </c>
      <c r="B391" s="385"/>
      <c r="C391" s="374"/>
      <c r="D391" s="438"/>
      <c r="E391" s="352"/>
      <c r="F391" s="353"/>
      <c r="G391" s="353"/>
      <c r="H391" s="353"/>
      <c r="I391" s="353"/>
      <c r="J391" s="394">
        <f t="shared" si="124"/>
        <v>0</v>
      </c>
      <c r="K391" s="374"/>
      <c r="L391" s="374"/>
      <c r="M391" s="354"/>
      <c r="N391" s="355"/>
      <c r="O391" s="355"/>
      <c r="P391" s="355"/>
      <c r="Q391" s="355"/>
      <c r="R391" s="355"/>
      <c r="S391" s="356"/>
      <c r="T391" s="357"/>
      <c r="U391" s="338">
        <f t="shared" si="126"/>
        <v>0</v>
      </c>
      <c r="V391" s="374"/>
      <c r="W391" s="399">
        <f t="shared" si="127"/>
        <v>0</v>
      </c>
      <c r="X391" s="400">
        <f t="shared" si="128"/>
        <v>0</v>
      </c>
      <c r="Y391" s="400">
        <f t="shared" si="129"/>
        <v>0</v>
      </c>
      <c r="Z391" s="400">
        <f t="shared" si="130"/>
        <v>0</v>
      </c>
      <c r="AA391" s="400">
        <f t="shared" si="131"/>
        <v>0</v>
      </c>
      <c r="AB391" s="400">
        <f t="shared" si="132"/>
        <v>0</v>
      </c>
      <c r="AC391" s="400">
        <f t="shared" si="133"/>
        <v>0</v>
      </c>
      <c r="AD391" s="534">
        <f t="shared" si="134"/>
        <v>0</v>
      </c>
      <c r="AE391" s="386"/>
      <c r="AF391" s="405">
        <f t="shared" si="135"/>
        <v>0</v>
      </c>
      <c r="AG391" s="374"/>
      <c r="AH391" s="544"/>
    </row>
    <row r="392" spans="1:34" s="346" customFormat="1" hidden="1" x14ac:dyDescent="0.2">
      <c r="A392" s="384">
        <f t="shared" si="125"/>
        <v>0</v>
      </c>
      <c r="B392" s="385"/>
      <c r="C392" s="374"/>
      <c r="D392" s="438"/>
      <c r="E392" s="352"/>
      <c r="F392" s="353"/>
      <c r="G392" s="353"/>
      <c r="H392" s="353"/>
      <c r="I392" s="353"/>
      <c r="J392" s="394">
        <f t="shared" si="124"/>
        <v>0</v>
      </c>
      <c r="K392" s="374"/>
      <c r="L392" s="374"/>
      <c r="M392" s="354"/>
      <c r="N392" s="355"/>
      <c r="O392" s="355"/>
      <c r="P392" s="355"/>
      <c r="Q392" s="355"/>
      <c r="R392" s="355"/>
      <c r="S392" s="356"/>
      <c r="T392" s="357"/>
      <c r="U392" s="338">
        <f t="shared" si="126"/>
        <v>0</v>
      </c>
      <c r="V392" s="374"/>
      <c r="W392" s="399">
        <f t="shared" si="127"/>
        <v>0</v>
      </c>
      <c r="X392" s="400">
        <f t="shared" si="128"/>
        <v>0</v>
      </c>
      <c r="Y392" s="400">
        <f t="shared" si="129"/>
        <v>0</v>
      </c>
      <c r="Z392" s="400">
        <f t="shared" si="130"/>
        <v>0</v>
      </c>
      <c r="AA392" s="400">
        <f t="shared" si="131"/>
        <v>0</v>
      </c>
      <c r="AB392" s="400">
        <f t="shared" si="132"/>
        <v>0</v>
      </c>
      <c r="AC392" s="400">
        <f t="shared" si="133"/>
        <v>0</v>
      </c>
      <c r="AD392" s="534">
        <f t="shared" si="134"/>
        <v>0</v>
      </c>
      <c r="AE392" s="386"/>
      <c r="AF392" s="405">
        <f t="shared" si="135"/>
        <v>0</v>
      </c>
      <c r="AG392" s="374"/>
      <c r="AH392" s="544"/>
    </row>
    <row r="393" spans="1:34" s="346" customFormat="1" hidden="1" x14ac:dyDescent="0.2">
      <c r="A393" s="384">
        <f t="shared" si="125"/>
        <v>0</v>
      </c>
      <c r="B393" s="385"/>
      <c r="C393" s="374"/>
      <c r="D393" s="438"/>
      <c r="E393" s="352"/>
      <c r="F393" s="353"/>
      <c r="G393" s="353"/>
      <c r="H393" s="353"/>
      <c r="I393" s="353"/>
      <c r="J393" s="394">
        <f t="shared" si="124"/>
        <v>0</v>
      </c>
      <c r="K393" s="374"/>
      <c r="L393" s="374"/>
      <c r="M393" s="354"/>
      <c r="N393" s="355"/>
      <c r="O393" s="355"/>
      <c r="P393" s="355"/>
      <c r="Q393" s="355"/>
      <c r="R393" s="355"/>
      <c r="S393" s="356"/>
      <c r="T393" s="357"/>
      <c r="U393" s="338">
        <f t="shared" si="126"/>
        <v>0</v>
      </c>
      <c r="V393" s="374"/>
      <c r="W393" s="399">
        <f t="shared" si="127"/>
        <v>0</v>
      </c>
      <c r="X393" s="400">
        <f t="shared" si="128"/>
        <v>0</v>
      </c>
      <c r="Y393" s="400">
        <f t="shared" si="129"/>
        <v>0</v>
      </c>
      <c r="Z393" s="400">
        <f t="shared" si="130"/>
        <v>0</v>
      </c>
      <c r="AA393" s="400">
        <f t="shared" si="131"/>
        <v>0</v>
      </c>
      <c r="AB393" s="400">
        <f t="shared" si="132"/>
        <v>0</v>
      </c>
      <c r="AC393" s="400">
        <f t="shared" si="133"/>
        <v>0</v>
      </c>
      <c r="AD393" s="534">
        <f t="shared" si="134"/>
        <v>0</v>
      </c>
      <c r="AE393" s="386"/>
      <c r="AF393" s="405">
        <f t="shared" si="135"/>
        <v>0</v>
      </c>
      <c r="AG393" s="374"/>
      <c r="AH393" s="544"/>
    </row>
    <row r="394" spans="1:34" s="346" customFormat="1" hidden="1" x14ac:dyDescent="0.2">
      <c r="A394" s="384">
        <f t="shared" si="125"/>
        <v>0</v>
      </c>
      <c r="B394" s="385"/>
      <c r="C394" s="374"/>
      <c r="D394" s="438"/>
      <c r="E394" s="352"/>
      <c r="F394" s="353"/>
      <c r="G394" s="353"/>
      <c r="H394" s="353"/>
      <c r="I394" s="353"/>
      <c r="J394" s="394">
        <f t="shared" si="124"/>
        <v>0</v>
      </c>
      <c r="K394" s="374"/>
      <c r="L394" s="374"/>
      <c r="M394" s="354"/>
      <c r="N394" s="355"/>
      <c r="O394" s="355"/>
      <c r="P394" s="355"/>
      <c r="Q394" s="355"/>
      <c r="R394" s="355"/>
      <c r="S394" s="356"/>
      <c r="T394" s="357"/>
      <c r="U394" s="338">
        <f t="shared" si="126"/>
        <v>0</v>
      </c>
      <c r="V394" s="374"/>
      <c r="W394" s="399">
        <f t="shared" si="127"/>
        <v>0</v>
      </c>
      <c r="X394" s="400">
        <f t="shared" si="128"/>
        <v>0</v>
      </c>
      <c r="Y394" s="400">
        <f t="shared" si="129"/>
        <v>0</v>
      </c>
      <c r="Z394" s="400">
        <f t="shared" si="130"/>
        <v>0</v>
      </c>
      <c r="AA394" s="400">
        <f t="shared" si="131"/>
        <v>0</v>
      </c>
      <c r="AB394" s="400">
        <f t="shared" si="132"/>
        <v>0</v>
      </c>
      <c r="AC394" s="400">
        <f t="shared" si="133"/>
        <v>0</v>
      </c>
      <c r="AD394" s="534">
        <f t="shared" si="134"/>
        <v>0</v>
      </c>
      <c r="AE394" s="386"/>
      <c r="AF394" s="405">
        <f t="shared" si="135"/>
        <v>0</v>
      </c>
      <c r="AG394" s="374"/>
      <c r="AH394" s="544"/>
    </row>
    <row r="395" spans="1:34" s="346" customFormat="1" hidden="1" x14ac:dyDescent="0.2">
      <c r="A395" s="384">
        <f t="shared" si="125"/>
        <v>0</v>
      </c>
      <c r="B395" s="385"/>
      <c r="C395" s="374"/>
      <c r="D395" s="438"/>
      <c r="E395" s="352"/>
      <c r="F395" s="353"/>
      <c r="G395" s="353"/>
      <c r="H395" s="353"/>
      <c r="I395" s="353"/>
      <c r="J395" s="394">
        <f t="shared" si="124"/>
        <v>0</v>
      </c>
      <c r="K395" s="374"/>
      <c r="L395" s="374"/>
      <c r="M395" s="354"/>
      <c r="N395" s="355"/>
      <c r="O395" s="355"/>
      <c r="P395" s="355"/>
      <c r="Q395" s="355"/>
      <c r="R395" s="355"/>
      <c r="S395" s="356"/>
      <c r="T395" s="357"/>
      <c r="U395" s="338">
        <f t="shared" si="126"/>
        <v>0</v>
      </c>
      <c r="V395" s="374"/>
      <c r="W395" s="399">
        <f t="shared" si="127"/>
        <v>0</v>
      </c>
      <c r="X395" s="400">
        <f t="shared" si="128"/>
        <v>0</v>
      </c>
      <c r="Y395" s="400">
        <f t="shared" si="129"/>
        <v>0</v>
      </c>
      <c r="Z395" s="400">
        <f t="shared" si="130"/>
        <v>0</v>
      </c>
      <c r="AA395" s="400">
        <f t="shared" si="131"/>
        <v>0</v>
      </c>
      <c r="AB395" s="400">
        <f t="shared" si="132"/>
        <v>0</v>
      </c>
      <c r="AC395" s="400">
        <f t="shared" si="133"/>
        <v>0</v>
      </c>
      <c r="AD395" s="534">
        <f t="shared" si="134"/>
        <v>0</v>
      </c>
      <c r="AE395" s="386"/>
      <c r="AF395" s="405">
        <f t="shared" si="135"/>
        <v>0</v>
      </c>
      <c r="AG395" s="374"/>
      <c r="AH395" s="544"/>
    </row>
    <row r="396" spans="1:34" s="346" customFormat="1" hidden="1" x14ac:dyDescent="0.2">
      <c r="A396" s="384">
        <f t="shared" si="125"/>
        <v>0</v>
      </c>
      <c r="B396" s="385"/>
      <c r="C396" s="374"/>
      <c r="D396" s="438"/>
      <c r="E396" s="352"/>
      <c r="F396" s="353"/>
      <c r="G396" s="353"/>
      <c r="H396" s="353"/>
      <c r="I396" s="353"/>
      <c r="J396" s="394">
        <f t="shared" si="124"/>
        <v>0</v>
      </c>
      <c r="K396" s="374"/>
      <c r="L396" s="374"/>
      <c r="M396" s="354"/>
      <c r="N396" s="355"/>
      <c r="O396" s="355"/>
      <c r="P396" s="355"/>
      <c r="Q396" s="355"/>
      <c r="R396" s="355"/>
      <c r="S396" s="356"/>
      <c r="T396" s="357"/>
      <c r="U396" s="338">
        <f t="shared" si="126"/>
        <v>0</v>
      </c>
      <c r="V396" s="374"/>
      <c r="W396" s="399">
        <f t="shared" si="127"/>
        <v>0</v>
      </c>
      <c r="X396" s="400">
        <f t="shared" si="128"/>
        <v>0</v>
      </c>
      <c r="Y396" s="400">
        <f t="shared" si="129"/>
        <v>0</v>
      </c>
      <c r="Z396" s="400">
        <f t="shared" si="130"/>
        <v>0</v>
      </c>
      <c r="AA396" s="400">
        <f t="shared" si="131"/>
        <v>0</v>
      </c>
      <c r="AB396" s="400">
        <f t="shared" si="132"/>
        <v>0</v>
      </c>
      <c r="AC396" s="400">
        <f t="shared" si="133"/>
        <v>0</v>
      </c>
      <c r="AD396" s="534">
        <f t="shared" si="134"/>
        <v>0</v>
      </c>
      <c r="AE396" s="386"/>
      <c r="AF396" s="405">
        <f t="shared" si="135"/>
        <v>0</v>
      </c>
      <c r="AG396" s="374"/>
      <c r="AH396" s="544"/>
    </row>
    <row r="397" spans="1:34" s="346" customFormat="1" hidden="1" x14ac:dyDescent="0.2">
      <c r="A397" s="384">
        <f t="shared" si="125"/>
        <v>0</v>
      </c>
      <c r="B397" s="385"/>
      <c r="C397" s="374"/>
      <c r="D397" s="438"/>
      <c r="E397" s="352"/>
      <c r="F397" s="353"/>
      <c r="G397" s="353"/>
      <c r="H397" s="353"/>
      <c r="I397" s="353"/>
      <c r="J397" s="394">
        <f t="shared" si="124"/>
        <v>0</v>
      </c>
      <c r="K397" s="374"/>
      <c r="L397" s="374"/>
      <c r="M397" s="354"/>
      <c r="N397" s="355"/>
      <c r="O397" s="355"/>
      <c r="P397" s="355"/>
      <c r="Q397" s="355"/>
      <c r="R397" s="355"/>
      <c r="S397" s="356"/>
      <c r="T397" s="357"/>
      <c r="U397" s="338">
        <f t="shared" si="126"/>
        <v>0</v>
      </c>
      <c r="V397" s="374"/>
      <c r="W397" s="399">
        <f t="shared" si="127"/>
        <v>0</v>
      </c>
      <c r="X397" s="400">
        <f t="shared" si="128"/>
        <v>0</v>
      </c>
      <c r="Y397" s="400">
        <f t="shared" si="129"/>
        <v>0</v>
      </c>
      <c r="Z397" s="400">
        <f t="shared" si="130"/>
        <v>0</v>
      </c>
      <c r="AA397" s="400">
        <f t="shared" si="131"/>
        <v>0</v>
      </c>
      <c r="AB397" s="400">
        <f t="shared" si="132"/>
        <v>0</v>
      </c>
      <c r="AC397" s="400">
        <f t="shared" si="133"/>
        <v>0</v>
      </c>
      <c r="AD397" s="534">
        <f t="shared" si="134"/>
        <v>0</v>
      </c>
      <c r="AE397" s="386"/>
      <c r="AF397" s="405">
        <f t="shared" si="135"/>
        <v>0</v>
      </c>
      <c r="AG397" s="374"/>
      <c r="AH397" s="544"/>
    </row>
    <row r="398" spans="1:34" s="346" customFormat="1" hidden="1" x14ac:dyDescent="0.2">
      <c r="A398" s="384">
        <f t="shared" si="125"/>
        <v>0</v>
      </c>
      <c r="B398" s="385"/>
      <c r="C398" s="374"/>
      <c r="D398" s="438"/>
      <c r="E398" s="352"/>
      <c r="F398" s="353"/>
      <c r="G398" s="353"/>
      <c r="H398" s="353"/>
      <c r="I398" s="353"/>
      <c r="J398" s="394">
        <f t="shared" si="124"/>
        <v>0</v>
      </c>
      <c r="K398" s="374"/>
      <c r="L398" s="374"/>
      <c r="M398" s="354"/>
      <c r="N398" s="355"/>
      <c r="O398" s="355"/>
      <c r="P398" s="355"/>
      <c r="Q398" s="355"/>
      <c r="R398" s="355"/>
      <c r="S398" s="356"/>
      <c r="T398" s="357"/>
      <c r="U398" s="338">
        <f t="shared" si="126"/>
        <v>0</v>
      </c>
      <c r="V398" s="374"/>
      <c r="W398" s="399">
        <f t="shared" si="127"/>
        <v>0</v>
      </c>
      <c r="X398" s="400">
        <f t="shared" si="128"/>
        <v>0</v>
      </c>
      <c r="Y398" s="400">
        <f t="shared" si="129"/>
        <v>0</v>
      </c>
      <c r="Z398" s="400">
        <f t="shared" si="130"/>
        <v>0</v>
      </c>
      <c r="AA398" s="400">
        <f t="shared" si="131"/>
        <v>0</v>
      </c>
      <c r="AB398" s="400">
        <f t="shared" si="132"/>
        <v>0</v>
      </c>
      <c r="AC398" s="400">
        <f t="shared" si="133"/>
        <v>0</v>
      </c>
      <c r="AD398" s="534">
        <f t="shared" si="134"/>
        <v>0</v>
      </c>
      <c r="AE398" s="386"/>
      <c r="AF398" s="405">
        <f t="shared" si="135"/>
        <v>0</v>
      </c>
      <c r="AG398" s="374"/>
      <c r="AH398" s="544"/>
    </row>
    <row r="399" spans="1:34" s="346" customFormat="1" hidden="1" x14ac:dyDescent="0.2">
      <c r="A399" s="384">
        <f t="shared" si="125"/>
        <v>0</v>
      </c>
      <c r="B399" s="385"/>
      <c r="C399" s="374"/>
      <c r="D399" s="438"/>
      <c r="E399" s="352"/>
      <c r="F399" s="353"/>
      <c r="G399" s="353"/>
      <c r="H399" s="353"/>
      <c r="I399" s="353"/>
      <c r="J399" s="394">
        <f t="shared" si="124"/>
        <v>0</v>
      </c>
      <c r="K399" s="374"/>
      <c r="L399" s="374"/>
      <c r="M399" s="354"/>
      <c r="N399" s="355"/>
      <c r="O399" s="355"/>
      <c r="P399" s="355"/>
      <c r="Q399" s="355"/>
      <c r="R399" s="355"/>
      <c r="S399" s="356"/>
      <c r="T399" s="357"/>
      <c r="U399" s="338">
        <f t="shared" si="126"/>
        <v>0</v>
      </c>
      <c r="V399" s="374"/>
      <c r="W399" s="399">
        <f t="shared" si="127"/>
        <v>0</v>
      </c>
      <c r="X399" s="400">
        <f t="shared" si="128"/>
        <v>0</v>
      </c>
      <c r="Y399" s="400">
        <f t="shared" si="129"/>
        <v>0</v>
      </c>
      <c r="Z399" s="400">
        <f t="shared" si="130"/>
        <v>0</v>
      </c>
      <c r="AA399" s="400">
        <f t="shared" si="131"/>
        <v>0</v>
      </c>
      <c r="AB399" s="400">
        <f t="shared" si="132"/>
        <v>0</v>
      </c>
      <c r="AC399" s="400">
        <f t="shared" si="133"/>
        <v>0</v>
      </c>
      <c r="AD399" s="534">
        <f t="shared" si="134"/>
        <v>0</v>
      </c>
      <c r="AE399" s="386"/>
      <c r="AF399" s="405">
        <f t="shared" si="135"/>
        <v>0</v>
      </c>
      <c r="AG399" s="374"/>
      <c r="AH399" s="544"/>
    </row>
    <row r="400" spans="1:34" s="346" customFormat="1" hidden="1" x14ac:dyDescent="0.2">
      <c r="A400" s="384">
        <f t="shared" si="125"/>
        <v>0</v>
      </c>
      <c r="B400" s="385"/>
      <c r="C400" s="374"/>
      <c r="D400" s="438"/>
      <c r="E400" s="352"/>
      <c r="F400" s="353"/>
      <c r="G400" s="353"/>
      <c r="H400" s="353"/>
      <c r="I400" s="353"/>
      <c r="J400" s="394">
        <f t="shared" si="124"/>
        <v>0</v>
      </c>
      <c r="K400" s="374"/>
      <c r="L400" s="374"/>
      <c r="M400" s="354"/>
      <c r="N400" s="355"/>
      <c r="O400" s="355"/>
      <c r="P400" s="355"/>
      <c r="Q400" s="355"/>
      <c r="R400" s="355"/>
      <c r="S400" s="356"/>
      <c r="T400" s="357"/>
      <c r="U400" s="338">
        <f t="shared" si="126"/>
        <v>0</v>
      </c>
      <c r="V400" s="374"/>
      <c r="W400" s="399">
        <f t="shared" si="127"/>
        <v>0</v>
      </c>
      <c r="X400" s="400">
        <f t="shared" si="128"/>
        <v>0</v>
      </c>
      <c r="Y400" s="400">
        <f t="shared" si="129"/>
        <v>0</v>
      </c>
      <c r="Z400" s="400">
        <f t="shared" si="130"/>
        <v>0</v>
      </c>
      <c r="AA400" s="400">
        <f t="shared" si="131"/>
        <v>0</v>
      </c>
      <c r="AB400" s="400">
        <f t="shared" si="132"/>
        <v>0</v>
      </c>
      <c r="AC400" s="400">
        <f t="shared" si="133"/>
        <v>0</v>
      </c>
      <c r="AD400" s="534">
        <f t="shared" si="134"/>
        <v>0</v>
      </c>
      <c r="AE400" s="386"/>
      <c r="AF400" s="405">
        <f t="shared" si="135"/>
        <v>0</v>
      </c>
      <c r="AG400" s="374"/>
      <c r="AH400" s="544"/>
    </row>
    <row r="401" spans="1:34" s="346" customFormat="1" hidden="1" x14ac:dyDescent="0.2">
      <c r="A401" s="384">
        <f t="shared" si="125"/>
        <v>0</v>
      </c>
      <c r="B401" s="385"/>
      <c r="C401" s="374"/>
      <c r="D401" s="438"/>
      <c r="E401" s="352"/>
      <c r="F401" s="353"/>
      <c r="G401" s="353"/>
      <c r="H401" s="353"/>
      <c r="I401" s="353"/>
      <c r="J401" s="394">
        <f t="shared" si="124"/>
        <v>0</v>
      </c>
      <c r="K401" s="374"/>
      <c r="L401" s="374"/>
      <c r="M401" s="354"/>
      <c r="N401" s="355"/>
      <c r="O401" s="355"/>
      <c r="P401" s="355"/>
      <c r="Q401" s="355"/>
      <c r="R401" s="355"/>
      <c r="S401" s="356"/>
      <c r="T401" s="357"/>
      <c r="U401" s="338">
        <f t="shared" si="126"/>
        <v>0</v>
      </c>
      <c r="V401" s="374"/>
      <c r="W401" s="399">
        <f t="shared" si="127"/>
        <v>0</v>
      </c>
      <c r="X401" s="400">
        <f t="shared" si="128"/>
        <v>0</v>
      </c>
      <c r="Y401" s="400">
        <f t="shared" si="129"/>
        <v>0</v>
      </c>
      <c r="Z401" s="400">
        <f t="shared" si="130"/>
        <v>0</v>
      </c>
      <c r="AA401" s="400">
        <f t="shared" si="131"/>
        <v>0</v>
      </c>
      <c r="AB401" s="400">
        <f t="shared" si="132"/>
        <v>0</v>
      </c>
      <c r="AC401" s="400">
        <f t="shared" si="133"/>
        <v>0</v>
      </c>
      <c r="AD401" s="534">
        <f t="shared" si="134"/>
        <v>0</v>
      </c>
      <c r="AE401" s="386"/>
      <c r="AF401" s="405">
        <f t="shared" si="135"/>
        <v>0</v>
      </c>
      <c r="AG401" s="374"/>
      <c r="AH401" s="544"/>
    </row>
    <row r="402" spans="1:34" s="346" customFormat="1" hidden="1" x14ac:dyDescent="0.2">
      <c r="A402" s="384">
        <f t="shared" si="125"/>
        <v>0</v>
      </c>
      <c r="B402" s="385"/>
      <c r="C402" s="374"/>
      <c r="D402" s="438"/>
      <c r="E402" s="352"/>
      <c r="F402" s="353"/>
      <c r="G402" s="353"/>
      <c r="H402" s="353"/>
      <c r="I402" s="353"/>
      <c r="J402" s="394">
        <f t="shared" si="124"/>
        <v>0</v>
      </c>
      <c r="K402" s="374"/>
      <c r="L402" s="374"/>
      <c r="M402" s="354"/>
      <c r="N402" s="355"/>
      <c r="O402" s="355"/>
      <c r="P402" s="355"/>
      <c r="Q402" s="355"/>
      <c r="R402" s="355"/>
      <c r="S402" s="356"/>
      <c r="T402" s="357"/>
      <c r="U402" s="338">
        <f t="shared" si="126"/>
        <v>0</v>
      </c>
      <c r="V402" s="374"/>
      <c r="W402" s="399">
        <f t="shared" si="127"/>
        <v>0</v>
      </c>
      <c r="X402" s="400">
        <f t="shared" si="128"/>
        <v>0</v>
      </c>
      <c r="Y402" s="400">
        <f t="shared" si="129"/>
        <v>0</v>
      </c>
      <c r="Z402" s="400">
        <f t="shared" si="130"/>
        <v>0</v>
      </c>
      <c r="AA402" s="400">
        <f t="shared" si="131"/>
        <v>0</v>
      </c>
      <c r="AB402" s="400">
        <f t="shared" si="132"/>
        <v>0</v>
      </c>
      <c r="AC402" s="400">
        <f t="shared" si="133"/>
        <v>0</v>
      </c>
      <c r="AD402" s="534">
        <f t="shared" si="134"/>
        <v>0</v>
      </c>
      <c r="AE402" s="386"/>
      <c r="AF402" s="405">
        <f t="shared" si="135"/>
        <v>0</v>
      </c>
      <c r="AG402" s="374"/>
      <c r="AH402" s="544"/>
    </row>
    <row r="403" spans="1:34" s="346" customFormat="1" hidden="1" x14ac:dyDescent="0.2">
      <c r="A403" s="384">
        <f t="shared" si="125"/>
        <v>0</v>
      </c>
      <c r="B403" s="385"/>
      <c r="C403" s="374"/>
      <c r="D403" s="438"/>
      <c r="E403" s="352"/>
      <c r="F403" s="353"/>
      <c r="G403" s="353"/>
      <c r="H403" s="353"/>
      <c r="I403" s="353"/>
      <c r="J403" s="394">
        <f t="shared" si="124"/>
        <v>0</v>
      </c>
      <c r="K403" s="374"/>
      <c r="L403" s="374"/>
      <c r="M403" s="354"/>
      <c r="N403" s="355"/>
      <c r="O403" s="355"/>
      <c r="P403" s="355"/>
      <c r="Q403" s="355"/>
      <c r="R403" s="355"/>
      <c r="S403" s="356"/>
      <c r="T403" s="357"/>
      <c r="U403" s="338">
        <f t="shared" si="126"/>
        <v>0</v>
      </c>
      <c r="V403" s="374"/>
      <c r="W403" s="399">
        <f t="shared" si="127"/>
        <v>0</v>
      </c>
      <c r="X403" s="400">
        <f t="shared" si="128"/>
        <v>0</v>
      </c>
      <c r="Y403" s="400">
        <f t="shared" si="129"/>
        <v>0</v>
      </c>
      <c r="Z403" s="400">
        <f t="shared" si="130"/>
        <v>0</v>
      </c>
      <c r="AA403" s="400">
        <f t="shared" si="131"/>
        <v>0</v>
      </c>
      <c r="AB403" s="400">
        <f t="shared" si="132"/>
        <v>0</v>
      </c>
      <c r="AC403" s="400">
        <f t="shared" si="133"/>
        <v>0</v>
      </c>
      <c r="AD403" s="534">
        <f t="shared" si="134"/>
        <v>0</v>
      </c>
      <c r="AE403" s="386"/>
      <c r="AF403" s="405">
        <f t="shared" si="135"/>
        <v>0</v>
      </c>
      <c r="AG403" s="374"/>
      <c r="AH403" s="544"/>
    </row>
    <row r="404" spans="1:34" s="346" customFormat="1" hidden="1" x14ac:dyDescent="0.2">
      <c r="A404" s="384">
        <f t="shared" si="125"/>
        <v>0</v>
      </c>
      <c r="B404" s="385"/>
      <c r="C404" s="374"/>
      <c r="D404" s="438"/>
      <c r="E404" s="352"/>
      <c r="F404" s="353"/>
      <c r="G404" s="353"/>
      <c r="H404" s="353"/>
      <c r="I404" s="353"/>
      <c r="J404" s="394">
        <f t="shared" si="124"/>
        <v>0</v>
      </c>
      <c r="K404" s="374"/>
      <c r="L404" s="374"/>
      <c r="M404" s="354"/>
      <c r="N404" s="355"/>
      <c r="O404" s="355"/>
      <c r="P404" s="355"/>
      <c r="Q404" s="355"/>
      <c r="R404" s="355"/>
      <c r="S404" s="356"/>
      <c r="T404" s="357"/>
      <c r="U404" s="338">
        <f t="shared" si="126"/>
        <v>0</v>
      </c>
      <c r="V404" s="374"/>
      <c r="W404" s="399">
        <f t="shared" si="127"/>
        <v>0</v>
      </c>
      <c r="X404" s="400">
        <f t="shared" si="128"/>
        <v>0</v>
      </c>
      <c r="Y404" s="400">
        <f t="shared" si="129"/>
        <v>0</v>
      </c>
      <c r="Z404" s="400">
        <f t="shared" si="130"/>
        <v>0</v>
      </c>
      <c r="AA404" s="400">
        <f t="shared" si="131"/>
        <v>0</v>
      </c>
      <c r="AB404" s="400">
        <f t="shared" si="132"/>
        <v>0</v>
      </c>
      <c r="AC404" s="400">
        <f t="shared" si="133"/>
        <v>0</v>
      </c>
      <c r="AD404" s="534">
        <f t="shared" si="134"/>
        <v>0</v>
      </c>
      <c r="AE404" s="386"/>
      <c r="AF404" s="405">
        <f t="shared" si="135"/>
        <v>0</v>
      </c>
      <c r="AG404" s="374"/>
      <c r="AH404" s="544"/>
    </row>
    <row r="405" spans="1:34" s="346" customFormat="1" hidden="1" x14ac:dyDescent="0.2">
      <c r="A405" s="384">
        <f t="shared" si="125"/>
        <v>0</v>
      </c>
      <c r="B405" s="385"/>
      <c r="C405" s="374"/>
      <c r="D405" s="438"/>
      <c r="E405" s="352"/>
      <c r="F405" s="353"/>
      <c r="G405" s="353"/>
      <c r="H405" s="353"/>
      <c r="I405" s="353"/>
      <c r="J405" s="394">
        <f t="shared" si="124"/>
        <v>0</v>
      </c>
      <c r="K405" s="374"/>
      <c r="L405" s="374"/>
      <c r="M405" s="354"/>
      <c r="N405" s="355"/>
      <c r="O405" s="355"/>
      <c r="P405" s="355"/>
      <c r="Q405" s="355"/>
      <c r="R405" s="355"/>
      <c r="S405" s="356"/>
      <c r="T405" s="357"/>
      <c r="U405" s="338">
        <f t="shared" si="126"/>
        <v>0</v>
      </c>
      <c r="V405" s="374"/>
      <c r="W405" s="399">
        <f t="shared" si="127"/>
        <v>0</v>
      </c>
      <c r="X405" s="400">
        <f t="shared" si="128"/>
        <v>0</v>
      </c>
      <c r="Y405" s="400">
        <f t="shared" si="129"/>
        <v>0</v>
      </c>
      <c r="Z405" s="400">
        <f t="shared" si="130"/>
        <v>0</v>
      </c>
      <c r="AA405" s="400">
        <f t="shared" si="131"/>
        <v>0</v>
      </c>
      <c r="AB405" s="400">
        <f t="shared" si="132"/>
        <v>0</v>
      </c>
      <c r="AC405" s="400">
        <f t="shared" si="133"/>
        <v>0</v>
      </c>
      <c r="AD405" s="534">
        <f t="shared" si="134"/>
        <v>0</v>
      </c>
      <c r="AE405" s="386"/>
      <c r="AF405" s="405">
        <f t="shared" si="135"/>
        <v>0</v>
      </c>
      <c r="AG405" s="374"/>
      <c r="AH405" s="544"/>
    </row>
    <row r="406" spans="1:34" s="346" customFormat="1" hidden="1" x14ac:dyDescent="0.2">
      <c r="A406" s="384">
        <f t="shared" si="125"/>
        <v>0</v>
      </c>
      <c r="B406" s="385"/>
      <c r="C406" s="374"/>
      <c r="D406" s="438"/>
      <c r="E406" s="352"/>
      <c r="F406" s="353"/>
      <c r="G406" s="353"/>
      <c r="H406" s="353"/>
      <c r="I406" s="353"/>
      <c r="J406" s="394">
        <f t="shared" si="124"/>
        <v>0</v>
      </c>
      <c r="K406" s="374"/>
      <c r="L406" s="374"/>
      <c r="M406" s="354"/>
      <c r="N406" s="355"/>
      <c r="O406" s="355"/>
      <c r="P406" s="355"/>
      <c r="Q406" s="355"/>
      <c r="R406" s="355"/>
      <c r="S406" s="356"/>
      <c r="T406" s="357"/>
      <c r="U406" s="338">
        <f t="shared" si="126"/>
        <v>0</v>
      </c>
      <c r="V406" s="374"/>
      <c r="W406" s="399">
        <f t="shared" si="127"/>
        <v>0</v>
      </c>
      <c r="X406" s="400">
        <f t="shared" si="128"/>
        <v>0</v>
      </c>
      <c r="Y406" s="400">
        <f t="shared" si="129"/>
        <v>0</v>
      </c>
      <c r="Z406" s="400">
        <f t="shared" si="130"/>
        <v>0</v>
      </c>
      <c r="AA406" s="400">
        <f t="shared" si="131"/>
        <v>0</v>
      </c>
      <c r="AB406" s="400">
        <f t="shared" si="132"/>
        <v>0</v>
      </c>
      <c r="AC406" s="400">
        <f t="shared" si="133"/>
        <v>0</v>
      </c>
      <c r="AD406" s="534">
        <f t="shared" si="134"/>
        <v>0</v>
      </c>
      <c r="AE406" s="386"/>
      <c r="AF406" s="405">
        <f t="shared" si="135"/>
        <v>0</v>
      </c>
      <c r="AG406" s="374"/>
      <c r="AH406" s="544"/>
    </row>
    <row r="407" spans="1:34" s="346" customFormat="1" hidden="1" x14ac:dyDescent="0.2">
      <c r="A407" s="384">
        <f t="shared" si="125"/>
        <v>0</v>
      </c>
      <c r="B407" s="385"/>
      <c r="C407" s="374"/>
      <c r="D407" s="438"/>
      <c r="E407" s="352"/>
      <c r="F407" s="353"/>
      <c r="G407" s="353"/>
      <c r="H407" s="353"/>
      <c r="I407" s="353"/>
      <c r="J407" s="394">
        <f t="shared" si="124"/>
        <v>0</v>
      </c>
      <c r="K407" s="374"/>
      <c r="L407" s="374"/>
      <c r="M407" s="354"/>
      <c r="N407" s="355"/>
      <c r="O407" s="355"/>
      <c r="P407" s="355"/>
      <c r="Q407" s="355"/>
      <c r="R407" s="355"/>
      <c r="S407" s="356"/>
      <c r="T407" s="357"/>
      <c r="U407" s="338">
        <f t="shared" si="126"/>
        <v>0</v>
      </c>
      <c r="V407" s="374"/>
      <c r="W407" s="399">
        <f t="shared" si="127"/>
        <v>0</v>
      </c>
      <c r="X407" s="400">
        <f t="shared" si="128"/>
        <v>0</v>
      </c>
      <c r="Y407" s="400">
        <f t="shared" si="129"/>
        <v>0</v>
      </c>
      <c r="Z407" s="400">
        <f t="shared" si="130"/>
        <v>0</v>
      </c>
      <c r="AA407" s="400">
        <f t="shared" si="131"/>
        <v>0</v>
      </c>
      <c r="AB407" s="400">
        <f t="shared" si="132"/>
        <v>0</v>
      </c>
      <c r="AC407" s="400">
        <f t="shared" si="133"/>
        <v>0</v>
      </c>
      <c r="AD407" s="534">
        <f t="shared" si="134"/>
        <v>0</v>
      </c>
      <c r="AE407" s="386"/>
      <c r="AF407" s="405">
        <f t="shared" si="135"/>
        <v>0</v>
      </c>
      <c r="AG407" s="374"/>
      <c r="AH407" s="544"/>
    </row>
    <row r="408" spans="1:34" s="346" customFormat="1" hidden="1" x14ac:dyDescent="0.2">
      <c r="A408" s="384">
        <f t="shared" si="125"/>
        <v>0</v>
      </c>
      <c r="B408" s="385"/>
      <c r="C408" s="374"/>
      <c r="D408" s="438"/>
      <c r="E408" s="352"/>
      <c r="F408" s="353"/>
      <c r="G408" s="353"/>
      <c r="H408" s="353"/>
      <c r="I408" s="353"/>
      <c r="J408" s="394">
        <f t="shared" si="124"/>
        <v>0</v>
      </c>
      <c r="K408" s="374"/>
      <c r="L408" s="374"/>
      <c r="M408" s="354"/>
      <c r="N408" s="355"/>
      <c r="O408" s="355"/>
      <c r="P408" s="355"/>
      <c r="Q408" s="355"/>
      <c r="R408" s="355"/>
      <c r="S408" s="356"/>
      <c r="T408" s="357"/>
      <c r="U408" s="338">
        <f t="shared" si="126"/>
        <v>0</v>
      </c>
      <c r="V408" s="374"/>
      <c r="W408" s="399">
        <f t="shared" si="127"/>
        <v>0</v>
      </c>
      <c r="X408" s="400">
        <f t="shared" si="128"/>
        <v>0</v>
      </c>
      <c r="Y408" s="400">
        <f t="shared" si="129"/>
        <v>0</v>
      </c>
      <c r="Z408" s="400">
        <f t="shared" si="130"/>
        <v>0</v>
      </c>
      <c r="AA408" s="400">
        <f t="shared" si="131"/>
        <v>0</v>
      </c>
      <c r="AB408" s="400">
        <f t="shared" si="132"/>
        <v>0</v>
      </c>
      <c r="AC408" s="400">
        <f t="shared" si="133"/>
        <v>0</v>
      </c>
      <c r="AD408" s="534">
        <f t="shared" si="134"/>
        <v>0</v>
      </c>
      <c r="AE408" s="386"/>
      <c r="AF408" s="405">
        <f t="shared" si="135"/>
        <v>0</v>
      </c>
      <c r="AG408" s="374"/>
      <c r="AH408" s="544"/>
    </row>
    <row r="409" spans="1:34" s="346" customFormat="1" hidden="1" x14ac:dyDescent="0.2">
      <c r="A409" s="384">
        <f t="shared" si="125"/>
        <v>0</v>
      </c>
      <c r="B409" s="385"/>
      <c r="C409" s="374"/>
      <c r="D409" s="438"/>
      <c r="E409" s="352"/>
      <c r="F409" s="353"/>
      <c r="G409" s="353"/>
      <c r="H409" s="353"/>
      <c r="I409" s="353"/>
      <c r="J409" s="394">
        <f t="shared" si="124"/>
        <v>0</v>
      </c>
      <c r="K409" s="374"/>
      <c r="L409" s="374"/>
      <c r="M409" s="354"/>
      <c r="N409" s="355"/>
      <c r="O409" s="355"/>
      <c r="P409" s="355"/>
      <c r="Q409" s="355"/>
      <c r="R409" s="355"/>
      <c r="S409" s="356"/>
      <c r="T409" s="357"/>
      <c r="U409" s="338">
        <f t="shared" si="126"/>
        <v>0</v>
      </c>
      <c r="V409" s="374"/>
      <c r="W409" s="399">
        <f t="shared" si="127"/>
        <v>0</v>
      </c>
      <c r="X409" s="400">
        <f t="shared" si="128"/>
        <v>0</v>
      </c>
      <c r="Y409" s="400">
        <f t="shared" si="129"/>
        <v>0</v>
      </c>
      <c r="Z409" s="400">
        <f t="shared" si="130"/>
        <v>0</v>
      </c>
      <c r="AA409" s="400">
        <f t="shared" si="131"/>
        <v>0</v>
      </c>
      <c r="AB409" s="400">
        <f t="shared" si="132"/>
        <v>0</v>
      </c>
      <c r="AC409" s="400">
        <f t="shared" si="133"/>
        <v>0</v>
      </c>
      <c r="AD409" s="534">
        <f t="shared" si="134"/>
        <v>0</v>
      </c>
      <c r="AE409" s="386"/>
      <c r="AF409" s="405">
        <f t="shared" si="135"/>
        <v>0</v>
      </c>
      <c r="AG409" s="374"/>
      <c r="AH409" s="544"/>
    </row>
    <row r="410" spans="1:34" s="346" customFormat="1" hidden="1" x14ac:dyDescent="0.2">
      <c r="A410" s="384">
        <f t="shared" si="125"/>
        <v>0</v>
      </c>
      <c r="B410" s="385"/>
      <c r="C410" s="374"/>
      <c r="D410" s="438"/>
      <c r="E410" s="352"/>
      <c r="F410" s="353"/>
      <c r="G410" s="353"/>
      <c r="H410" s="353"/>
      <c r="I410" s="353"/>
      <c r="J410" s="394">
        <f t="shared" si="124"/>
        <v>0</v>
      </c>
      <c r="K410" s="374"/>
      <c r="L410" s="374"/>
      <c r="M410" s="354"/>
      <c r="N410" s="355"/>
      <c r="O410" s="355"/>
      <c r="P410" s="355"/>
      <c r="Q410" s="355"/>
      <c r="R410" s="355"/>
      <c r="S410" s="356"/>
      <c r="T410" s="357"/>
      <c r="U410" s="338">
        <f t="shared" si="126"/>
        <v>0</v>
      </c>
      <c r="V410" s="374"/>
      <c r="W410" s="399">
        <f t="shared" si="127"/>
        <v>0</v>
      </c>
      <c r="X410" s="400">
        <f t="shared" si="128"/>
        <v>0</v>
      </c>
      <c r="Y410" s="400">
        <f t="shared" si="129"/>
        <v>0</v>
      </c>
      <c r="Z410" s="400">
        <f t="shared" si="130"/>
        <v>0</v>
      </c>
      <c r="AA410" s="400">
        <f t="shared" si="131"/>
        <v>0</v>
      </c>
      <c r="AB410" s="400">
        <f t="shared" si="132"/>
        <v>0</v>
      </c>
      <c r="AC410" s="400">
        <f t="shared" si="133"/>
        <v>0</v>
      </c>
      <c r="AD410" s="534">
        <f t="shared" si="134"/>
        <v>0</v>
      </c>
      <c r="AE410" s="386"/>
      <c r="AF410" s="405">
        <f t="shared" si="135"/>
        <v>0</v>
      </c>
      <c r="AG410" s="374"/>
      <c r="AH410" s="544"/>
    </row>
    <row r="411" spans="1:34" s="346" customFormat="1" hidden="1" x14ac:dyDescent="0.2">
      <c r="A411" s="384">
        <f t="shared" si="125"/>
        <v>0</v>
      </c>
      <c r="B411" s="385"/>
      <c r="C411" s="374"/>
      <c r="D411" s="438"/>
      <c r="E411" s="352"/>
      <c r="F411" s="353"/>
      <c r="G411" s="353"/>
      <c r="H411" s="353"/>
      <c r="I411" s="353"/>
      <c r="J411" s="394">
        <f t="shared" si="124"/>
        <v>0</v>
      </c>
      <c r="K411" s="374"/>
      <c r="L411" s="374"/>
      <c r="M411" s="354"/>
      <c r="N411" s="355"/>
      <c r="O411" s="355"/>
      <c r="P411" s="355"/>
      <c r="Q411" s="355"/>
      <c r="R411" s="355"/>
      <c r="S411" s="356"/>
      <c r="T411" s="357"/>
      <c r="U411" s="338">
        <f t="shared" si="126"/>
        <v>0</v>
      </c>
      <c r="V411" s="374"/>
      <c r="W411" s="399">
        <f t="shared" si="127"/>
        <v>0</v>
      </c>
      <c r="X411" s="400">
        <f t="shared" si="128"/>
        <v>0</v>
      </c>
      <c r="Y411" s="400">
        <f t="shared" si="129"/>
        <v>0</v>
      </c>
      <c r="Z411" s="400">
        <f t="shared" si="130"/>
        <v>0</v>
      </c>
      <c r="AA411" s="400">
        <f t="shared" si="131"/>
        <v>0</v>
      </c>
      <c r="AB411" s="400">
        <f t="shared" si="132"/>
        <v>0</v>
      </c>
      <c r="AC411" s="400">
        <f t="shared" si="133"/>
        <v>0</v>
      </c>
      <c r="AD411" s="534">
        <f t="shared" si="134"/>
        <v>0</v>
      </c>
      <c r="AE411" s="386"/>
      <c r="AF411" s="405">
        <f t="shared" si="135"/>
        <v>0</v>
      </c>
      <c r="AG411" s="374"/>
      <c r="AH411" s="544"/>
    </row>
    <row r="412" spans="1:34" s="346" customFormat="1" hidden="1" x14ac:dyDescent="0.2">
      <c r="A412" s="384">
        <f t="shared" si="125"/>
        <v>0</v>
      </c>
      <c r="B412" s="385"/>
      <c r="C412" s="374"/>
      <c r="D412" s="438"/>
      <c r="E412" s="352"/>
      <c r="F412" s="353"/>
      <c r="G412" s="353"/>
      <c r="H412" s="353"/>
      <c r="I412" s="353"/>
      <c r="J412" s="394">
        <f t="shared" si="124"/>
        <v>0</v>
      </c>
      <c r="K412" s="374"/>
      <c r="L412" s="374"/>
      <c r="M412" s="354"/>
      <c r="N412" s="355"/>
      <c r="O412" s="355"/>
      <c r="P412" s="355"/>
      <c r="Q412" s="355"/>
      <c r="R412" s="355"/>
      <c r="S412" s="356"/>
      <c r="T412" s="357"/>
      <c r="U412" s="338">
        <f t="shared" si="126"/>
        <v>0</v>
      </c>
      <c r="V412" s="374"/>
      <c r="W412" s="399">
        <f t="shared" si="127"/>
        <v>0</v>
      </c>
      <c r="X412" s="400">
        <f t="shared" si="128"/>
        <v>0</v>
      </c>
      <c r="Y412" s="400">
        <f t="shared" si="129"/>
        <v>0</v>
      </c>
      <c r="Z412" s="400">
        <f t="shared" si="130"/>
        <v>0</v>
      </c>
      <c r="AA412" s="400">
        <f t="shared" si="131"/>
        <v>0</v>
      </c>
      <c r="AB412" s="400">
        <f t="shared" si="132"/>
        <v>0</v>
      </c>
      <c r="AC412" s="400">
        <f t="shared" si="133"/>
        <v>0</v>
      </c>
      <c r="AD412" s="534">
        <f t="shared" si="134"/>
        <v>0</v>
      </c>
      <c r="AE412" s="386"/>
      <c r="AF412" s="405">
        <f t="shared" si="135"/>
        <v>0</v>
      </c>
      <c r="AG412" s="374"/>
      <c r="AH412" s="544"/>
    </row>
    <row r="413" spans="1:34" s="346" customFormat="1" hidden="1" x14ac:dyDescent="0.2">
      <c r="A413" s="384">
        <f t="shared" si="125"/>
        <v>0</v>
      </c>
      <c r="B413" s="385"/>
      <c r="C413" s="374"/>
      <c r="D413" s="438"/>
      <c r="E413" s="352"/>
      <c r="F413" s="353"/>
      <c r="G413" s="353"/>
      <c r="H413" s="353"/>
      <c r="I413" s="353"/>
      <c r="J413" s="394">
        <f t="shared" si="124"/>
        <v>0</v>
      </c>
      <c r="K413" s="374"/>
      <c r="L413" s="374"/>
      <c r="M413" s="354"/>
      <c r="N413" s="355"/>
      <c r="O413" s="355"/>
      <c r="P413" s="355"/>
      <c r="Q413" s="355"/>
      <c r="R413" s="355"/>
      <c r="S413" s="356"/>
      <c r="T413" s="357"/>
      <c r="U413" s="338">
        <f t="shared" si="126"/>
        <v>0</v>
      </c>
      <c r="V413" s="374"/>
      <c r="W413" s="399">
        <f t="shared" si="127"/>
        <v>0</v>
      </c>
      <c r="X413" s="400">
        <f t="shared" si="128"/>
        <v>0</v>
      </c>
      <c r="Y413" s="400">
        <f t="shared" si="129"/>
        <v>0</v>
      </c>
      <c r="Z413" s="400">
        <f t="shared" si="130"/>
        <v>0</v>
      </c>
      <c r="AA413" s="400">
        <f t="shared" si="131"/>
        <v>0</v>
      </c>
      <c r="AB413" s="400">
        <f t="shared" si="132"/>
        <v>0</v>
      </c>
      <c r="AC413" s="400">
        <f t="shared" si="133"/>
        <v>0</v>
      </c>
      <c r="AD413" s="534">
        <f t="shared" si="134"/>
        <v>0</v>
      </c>
      <c r="AE413" s="386"/>
      <c r="AF413" s="405">
        <f t="shared" si="135"/>
        <v>0</v>
      </c>
      <c r="AG413" s="374"/>
      <c r="AH413" s="544"/>
    </row>
    <row r="414" spans="1:34" s="346" customFormat="1" hidden="1" x14ac:dyDescent="0.2">
      <c r="A414" s="384">
        <f t="shared" si="125"/>
        <v>0</v>
      </c>
      <c r="B414" s="385"/>
      <c r="C414" s="374"/>
      <c r="D414" s="438"/>
      <c r="E414" s="352"/>
      <c r="F414" s="353"/>
      <c r="G414" s="353"/>
      <c r="H414" s="353"/>
      <c r="I414" s="353"/>
      <c r="J414" s="394">
        <f t="shared" si="124"/>
        <v>0</v>
      </c>
      <c r="K414" s="374"/>
      <c r="L414" s="374"/>
      <c r="M414" s="354"/>
      <c r="N414" s="355"/>
      <c r="O414" s="355"/>
      <c r="P414" s="355"/>
      <c r="Q414" s="355"/>
      <c r="R414" s="355"/>
      <c r="S414" s="356"/>
      <c r="T414" s="357"/>
      <c r="U414" s="338">
        <f t="shared" si="126"/>
        <v>0</v>
      </c>
      <c r="V414" s="374"/>
      <c r="W414" s="399">
        <f t="shared" si="127"/>
        <v>0</v>
      </c>
      <c r="X414" s="400">
        <f t="shared" si="128"/>
        <v>0</v>
      </c>
      <c r="Y414" s="400">
        <f t="shared" si="129"/>
        <v>0</v>
      </c>
      <c r="Z414" s="400">
        <f t="shared" si="130"/>
        <v>0</v>
      </c>
      <c r="AA414" s="400">
        <f t="shared" si="131"/>
        <v>0</v>
      </c>
      <c r="AB414" s="400">
        <f t="shared" si="132"/>
        <v>0</v>
      </c>
      <c r="AC414" s="400">
        <f t="shared" si="133"/>
        <v>0</v>
      </c>
      <c r="AD414" s="534">
        <f t="shared" si="134"/>
        <v>0</v>
      </c>
      <c r="AE414" s="386"/>
      <c r="AF414" s="405">
        <f t="shared" si="135"/>
        <v>0</v>
      </c>
      <c r="AG414" s="374"/>
      <c r="AH414" s="544"/>
    </row>
    <row r="415" spans="1:34" s="346" customFormat="1" hidden="1" x14ac:dyDescent="0.2">
      <c r="A415" s="384">
        <f t="shared" si="125"/>
        <v>0</v>
      </c>
      <c r="B415" s="385"/>
      <c r="C415" s="374"/>
      <c r="D415" s="438"/>
      <c r="E415" s="352"/>
      <c r="F415" s="353"/>
      <c r="G415" s="353"/>
      <c r="H415" s="353"/>
      <c r="I415" s="353"/>
      <c r="J415" s="394">
        <f t="shared" si="124"/>
        <v>0</v>
      </c>
      <c r="K415" s="374"/>
      <c r="L415" s="374"/>
      <c r="M415" s="354"/>
      <c r="N415" s="355"/>
      <c r="O415" s="355"/>
      <c r="P415" s="355"/>
      <c r="Q415" s="355"/>
      <c r="R415" s="355"/>
      <c r="S415" s="356"/>
      <c r="T415" s="357"/>
      <c r="U415" s="338">
        <f t="shared" si="126"/>
        <v>0</v>
      </c>
      <c r="V415" s="374"/>
      <c r="W415" s="399">
        <f t="shared" si="127"/>
        <v>0</v>
      </c>
      <c r="X415" s="400">
        <f t="shared" si="128"/>
        <v>0</v>
      </c>
      <c r="Y415" s="400">
        <f t="shared" si="129"/>
        <v>0</v>
      </c>
      <c r="Z415" s="400">
        <f t="shared" si="130"/>
        <v>0</v>
      </c>
      <c r="AA415" s="400">
        <f t="shared" si="131"/>
        <v>0</v>
      </c>
      <c r="AB415" s="400">
        <f t="shared" si="132"/>
        <v>0</v>
      </c>
      <c r="AC415" s="400">
        <f t="shared" si="133"/>
        <v>0</v>
      </c>
      <c r="AD415" s="534">
        <f t="shared" si="134"/>
        <v>0</v>
      </c>
      <c r="AE415" s="386"/>
      <c r="AF415" s="405">
        <f t="shared" si="135"/>
        <v>0</v>
      </c>
      <c r="AG415" s="374"/>
      <c r="AH415" s="544"/>
    </row>
    <row r="416" spans="1:34" s="346" customFormat="1" hidden="1" x14ac:dyDescent="0.2">
      <c r="A416" s="384">
        <f t="shared" si="125"/>
        <v>0</v>
      </c>
      <c r="B416" s="385"/>
      <c r="C416" s="374"/>
      <c r="D416" s="438"/>
      <c r="E416" s="352"/>
      <c r="F416" s="353"/>
      <c r="G416" s="353"/>
      <c r="H416" s="353"/>
      <c r="I416" s="353"/>
      <c r="J416" s="394">
        <f t="shared" si="124"/>
        <v>0</v>
      </c>
      <c r="K416" s="374"/>
      <c r="L416" s="374"/>
      <c r="M416" s="354"/>
      <c r="N416" s="355"/>
      <c r="O416" s="355"/>
      <c r="P416" s="355"/>
      <c r="Q416" s="355"/>
      <c r="R416" s="355"/>
      <c r="S416" s="356"/>
      <c r="T416" s="357"/>
      <c r="U416" s="338">
        <f t="shared" si="126"/>
        <v>0</v>
      </c>
      <c r="V416" s="374"/>
      <c r="W416" s="399">
        <f t="shared" si="127"/>
        <v>0</v>
      </c>
      <c r="X416" s="400">
        <f t="shared" si="128"/>
        <v>0</v>
      </c>
      <c r="Y416" s="400">
        <f t="shared" si="129"/>
        <v>0</v>
      </c>
      <c r="Z416" s="400">
        <f t="shared" si="130"/>
        <v>0</v>
      </c>
      <c r="AA416" s="400">
        <f t="shared" si="131"/>
        <v>0</v>
      </c>
      <c r="AB416" s="400">
        <f t="shared" si="132"/>
        <v>0</v>
      </c>
      <c r="AC416" s="400">
        <f t="shared" si="133"/>
        <v>0</v>
      </c>
      <c r="AD416" s="534">
        <f t="shared" si="134"/>
        <v>0</v>
      </c>
      <c r="AE416" s="386"/>
      <c r="AF416" s="405">
        <f t="shared" si="135"/>
        <v>0</v>
      </c>
      <c r="AG416" s="374"/>
      <c r="AH416" s="544"/>
    </row>
    <row r="417" spans="1:34" s="346" customFormat="1" hidden="1" x14ac:dyDescent="0.2">
      <c r="A417" s="384">
        <f t="shared" si="125"/>
        <v>0</v>
      </c>
      <c r="B417" s="385"/>
      <c r="C417" s="374"/>
      <c r="D417" s="438"/>
      <c r="E417" s="352"/>
      <c r="F417" s="353"/>
      <c r="G417" s="353"/>
      <c r="H417" s="353"/>
      <c r="I417" s="353"/>
      <c r="J417" s="394">
        <f t="shared" si="124"/>
        <v>0</v>
      </c>
      <c r="K417" s="374"/>
      <c r="L417" s="374"/>
      <c r="M417" s="354"/>
      <c r="N417" s="355"/>
      <c r="O417" s="355"/>
      <c r="P417" s="355"/>
      <c r="Q417" s="355"/>
      <c r="R417" s="355"/>
      <c r="S417" s="356"/>
      <c r="T417" s="357"/>
      <c r="U417" s="338">
        <f t="shared" si="126"/>
        <v>0</v>
      </c>
      <c r="V417" s="374"/>
      <c r="W417" s="399">
        <f t="shared" si="127"/>
        <v>0</v>
      </c>
      <c r="X417" s="400">
        <f t="shared" si="128"/>
        <v>0</v>
      </c>
      <c r="Y417" s="400">
        <f t="shared" si="129"/>
        <v>0</v>
      </c>
      <c r="Z417" s="400">
        <f t="shared" si="130"/>
        <v>0</v>
      </c>
      <c r="AA417" s="400">
        <f t="shared" si="131"/>
        <v>0</v>
      </c>
      <c r="AB417" s="400">
        <f t="shared" si="132"/>
        <v>0</v>
      </c>
      <c r="AC417" s="400">
        <f t="shared" si="133"/>
        <v>0</v>
      </c>
      <c r="AD417" s="534">
        <f t="shared" si="134"/>
        <v>0</v>
      </c>
      <c r="AE417" s="386"/>
      <c r="AF417" s="405">
        <f t="shared" si="135"/>
        <v>0</v>
      </c>
      <c r="AG417" s="374"/>
      <c r="AH417" s="544"/>
    </row>
    <row r="418" spans="1:34" s="346" customFormat="1" hidden="1" x14ac:dyDescent="0.2">
      <c r="A418" s="384">
        <f t="shared" si="125"/>
        <v>0</v>
      </c>
      <c r="B418" s="385"/>
      <c r="C418" s="374"/>
      <c r="D418" s="438"/>
      <c r="E418" s="352"/>
      <c r="F418" s="353"/>
      <c r="G418" s="353"/>
      <c r="H418" s="353"/>
      <c r="I418" s="353"/>
      <c r="J418" s="394">
        <f t="shared" si="124"/>
        <v>0</v>
      </c>
      <c r="K418" s="374"/>
      <c r="L418" s="374"/>
      <c r="M418" s="354"/>
      <c r="N418" s="355"/>
      <c r="O418" s="355"/>
      <c r="P418" s="355"/>
      <c r="Q418" s="355"/>
      <c r="R418" s="355"/>
      <c r="S418" s="356"/>
      <c r="T418" s="357"/>
      <c r="U418" s="338">
        <f t="shared" si="126"/>
        <v>0</v>
      </c>
      <c r="V418" s="374"/>
      <c r="W418" s="399">
        <f t="shared" si="127"/>
        <v>0</v>
      </c>
      <c r="X418" s="400">
        <f t="shared" si="128"/>
        <v>0</v>
      </c>
      <c r="Y418" s="400">
        <f t="shared" si="129"/>
        <v>0</v>
      </c>
      <c r="Z418" s="400">
        <f t="shared" si="130"/>
        <v>0</v>
      </c>
      <c r="AA418" s="400">
        <f t="shared" si="131"/>
        <v>0</v>
      </c>
      <c r="AB418" s="400">
        <f t="shared" si="132"/>
        <v>0</v>
      </c>
      <c r="AC418" s="400">
        <f t="shared" si="133"/>
        <v>0</v>
      </c>
      <c r="AD418" s="534">
        <f t="shared" si="134"/>
        <v>0</v>
      </c>
      <c r="AE418" s="386"/>
      <c r="AF418" s="405">
        <f t="shared" si="135"/>
        <v>0</v>
      </c>
      <c r="AG418" s="374"/>
      <c r="AH418" s="544"/>
    </row>
    <row r="419" spans="1:34" s="346" customFormat="1" hidden="1" x14ac:dyDescent="0.2">
      <c r="A419" s="384">
        <f t="shared" si="125"/>
        <v>0</v>
      </c>
      <c r="B419" s="385"/>
      <c r="C419" s="374"/>
      <c r="D419" s="438"/>
      <c r="E419" s="352"/>
      <c r="F419" s="353"/>
      <c r="G419" s="353"/>
      <c r="H419" s="353"/>
      <c r="I419" s="353"/>
      <c r="J419" s="394">
        <f t="shared" si="124"/>
        <v>0</v>
      </c>
      <c r="K419" s="374"/>
      <c r="L419" s="374"/>
      <c r="M419" s="354"/>
      <c r="N419" s="355"/>
      <c r="O419" s="355"/>
      <c r="P419" s="355"/>
      <c r="Q419" s="355"/>
      <c r="R419" s="355"/>
      <c r="S419" s="356"/>
      <c r="T419" s="357"/>
      <c r="U419" s="338">
        <f t="shared" si="126"/>
        <v>0</v>
      </c>
      <c r="V419" s="374"/>
      <c r="W419" s="399">
        <f t="shared" si="127"/>
        <v>0</v>
      </c>
      <c r="X419" s="400">
        <f t="shared" si="128"/>
        <v>0</v>
      </c>
      <c r="Y419" s="400">
        <f t="shared" si="129"/>
        <v>0</v>
      </c>
      <c r="Z419" s="400">
        <f t="shared" si="130"/>
        <v>0</v>
      </c>
      <c r="AA419" s="400">
        <f t="shared" si="131"/>
        <v>0</v>
      </c>
      <c r="AB419" s="400">
        <f t="shared" si="132"/>
        <v>0</v>
      </c>
      <c r="AC419" s="400">
        <f t="shared" si="133"/>
        <v>0</v>
      </c>
      <c r="AD419" s="534">
        <f t="shared" si="134"/>
        <v>0</v>
      </c>
      <c r="AE419" s="386"/>
      <c r="AF419" s="405">
        <f t="shared" si="135"/>
        <v>0</v>
      </c>
      <c r="AG419" s="374"/>
      <c r="AH419" s="544"/>
    </row>
    <row r="420" spans="1:34" s="346" customFormat="1" hidden="1" x14ac:dyDescent="0.2">
      <c r="A420" s="384">
        <f t="shared" si="125"/>
        <v>0</v>
      </c>
      <c r="B420" s="385"/>
      <c r="C420" s="374"/>
      <c r="D420" s="438"/>
      <c r="E420" s="352"/>
      <c r="F420" s="353"/>
      <c r="G420" s="353"/>
      <c r="H420" s="353"/>
      <c r="I420" s="353"/>
      <c r="J420" s="394">
        <f t="shared" si="124"/>
        <v>0</v>
      </c>
      <c r="K420" s="374"/>
      <c r="L420" s="374"/>
      <c r="M420" s="354"/>
      <c r="N420" s="355"/>
      <c r="O420" s="355"/>
      <c r="P420" s="355"/>
      <c r="Q420" s="355"/>
      <c r="R420" s="355"/>
      <c r="S420" s="356"/>
      <c r="T420" s="357"/>
      <c r="U420" s="338">
        <f t="shared" si="126"/>
        <v>0</v>
      </c>
      <c r="V420" s="374"/>
      <c r="W420" s="399">
        <f t="shared" si="127"/>
        <v>0</v>
      </c>
      <c r="X420" s="400">
        <f t="shared" si="128"/>
        <v>0</v>
      </c>
      <c r="Y420" s="400">
        <f t="shared" si="129"/>
        <v>0</v>
      </c>
      <c r="Z420" s="400">
        <f t="shared" si="130"/>
        <v>0</v>
      </c>
      <c r="AA420" s="400">
        <f t="shared" si="131"/>
        <v>0</v>
      </c>
      <c r="AB420" s="400">
        <f t="shared" si="132"/>
        <v>0</v>
      </c>
      <c r="AC420" s="400">
        <f t="shared" si="133"/>
        <v>0</v>
      </c>
      <c r="AD420" s="534">
        <f t="shared" si="134"/>
        <v>0</v>
      </c>
      <c r="AE420" s="386"/>
      <c r="AF420" s="405">
        <f t="shared" si="135"/>
        <v>0</v>
      </c>
      <c r="AG420" s="374"/>
      <c r="AH420" s="544"/>
    </row>
    <row r="421" spans="1:34" s="346" customFormat="1" hidden="1" x14ac:dyDescent="0.2">
      <c r="A421" s="384">
        <f t="shared" si="125"/>
        <v>0</v>
      </c>
      <c r="B421" s="385"/>
      <c r="C421" s="374"/>
      <c r="D421" s="438"/>
      <c r="E421" s="352"/>
      <c r="F421" s="353"/>
      <c r="G421" s="353"/>
      <c r="H421" s="353"/>
      <c r="I421" s="353"/>
      <c r="J421" s="394">
        <f t="shared" si="124"/>
        <v>0</v>
      </c>
      <c r="K421" s="374"/>
      <c r="L421" s="374"/>
      <c r="M421" s="354"/>
      <c r="N421" s="355"/>
      <c r="O421" s="355"/>
      <c r="P421" s="355"/>
      <c r="Q421" s="355"/>
      <c r="R421" s="355"/>
      <c r="S421" s="356"/>
      <c r="T421" s="357"/>
      <c r="U421" s="338">
        <f t="shared" si="126"/>
        <v>0</v>
      </c>
      <c r="V421" s="374"/>
      <c r="W421" s="399">
        <f t="shared" si="127"/>
        <v>0</v>
      </c>
      <c r="X421" s="400">
        <f t="shared" si="128"/>
        <v>0</v>
      </c>
      <c r="Y421" s="400">
        <f t="shared" si="129"/>
        <v>0</v>
      </c>
      <c r="Z421" s="400">
        <f t="shared" si="130"/>
        <v>0</v>
      </c>
      <c r="AA421" s="400">
        <f t="shared" si="131"/>
        <v>0</v>
      </c>
      <c r="AB421" s="400">
        <f t="shared" si="132"/>
        <v>0</v>
      </c>
      <c r="AC421" s="400">
        <f t="shared" si="133"/>
        <v>0</v>
      </c>
      <c r="AD421" s="534">
        <f t="shared" si="134"/>
        <v>0</v>
      </c>
      <c r="AE421" s="386"/>
      <c r="AF421" s="405">
        <f t="shared" si="135"/>
        <v>0</v>
      </c>
      <c r="AG421" s="374"/>
      <c r="AH421" s="544"/>
    </row>
    <row r="422" spans="1:34" s="346" customFormat="1" hidden="1" x14ac:dyDescent="0.2">
      <c r="A422" s="384">
        <f t="shared" si="125"/>
        <v>0</v>
      </c>
      <c r="B422" s="385"/>
      <c r="C422" s="374"/>
      <c r="D422" s="438"/>
      <c r="E422" s="352"/>
      <c r="F422" s="353"/>
      <c r="G422" s="353"/>
      <c r="H422" s="353"/>
      <c r="I422" s="353"/>
      <c r="J422" s="394">
        <f t="shared" si="124"/>
        <v>0</v>
      </c>
      <c r="K422" s="374"/>
      <c r="L422" s="374"/>
      <c r="M422" s="354"/>
      <c r="N422" s="355"/>
      <c r="O422" s="355"/>
      <c r="P422" s="355"/>
      <c r="Q422" s="355"/>
      <c r="R422" s="355"/>
      <c r="S422" s="356"/>
      <c r="T422" s="357"/>
      <c r="U422" s="338">
        <f t="shared" si="126"/>
        <v>0</v>
      </c>
      <c r="V422" s="374"/>
      <c r="W422" s="399">
        <f t="shared" si="127"/>
        <v>0</v>
      </c>
      <c r="X422" s="400">
        <f t="shared" si="128"/>
        <v>0</v>
      </c>
      <c r="Y422" s="400">
        <f t="shared" si="129"/>
        <v>0</v>
      </c>
      <c r="Z422" s="400">
        <f t="shared" si="130"/>
        <v>0</v>
      </c>
      <c r="AA422" s="400">
        <f t="shared" si="131"/>
        <v>0</v>
      </c>
      <c r="AB422" s="400">
        <f t="shared" si="132"/>
        <v>0</v>
      </c>
      <c r="AC422" s="400">
        <f t="shared" si="133"/>
        <v>0</v>
      </c>
      <c r="AD422" s="534">
        <f t="shared" si="134"/>
        <v>0</v>
      </c>
      <c r="AE422" s="386"/>
      <c r="AF422" s="405">
        <f t="shared" si="135"/>
        <v>0</v>
      </c>
      <c r="AG422" s="374"/>
      <c r="AH422" s="544"/>
    </row>
    <row r="423" spans="1:34" s="346" customFormat="1" hidden="1" x14ac:dyDescent="0.2">
      <c r="A423" s="384">
        <f t="shared" si="125"/>
        <v>0</v>
      </c>
      <c r="B423" s="385"/>
      <c r="C423" s="374"/>
      <c r="D423" s="438"/>
      <c r="E423" s="352"/>
      <c r="F423" s="353"/>
      <c r="G423" s="353"/>
      <c r="H423" s="353"/>
      <c r="I423" s="353"/>
      <c r="J423" s="394">
        <f t="shared" si="124"/>
        <v>0</v>
      </c>
      <c r="K423" s="374"/>
      <c r="L423" s="374"/>
      <c r="M423" s="354"/>
      <c r="N423" s="355"/>
      <c r="O423" s="355"/>
      <c r="P423" s="355"/>
      <c r="Q423" s="355"/>
      <c r="R423" s="355"/>
      <c r="S423" s="356"/>
      <c r="T423" s="357"/>
      <c r="U423" s="338">
        <f t="shared" si="126"/>
        <v>0</v>
      </c>
      <c r="V423" s="374"/>
      <c r="W423" s="399">
        <f t="shared" si="127"/>
        <v>0</v>
      </c>
      <c r="X423" s="400">
        <f t="shared" si="128"/>
        <v>0</v>
      </c>
      <c r="Y423" s="400">
        <f t="shared" si="129"/>
        <v>0</v>
      </c>
      <c r="Z423" s="400">
        <f t="shared" si="130"/>
        <v>0</v>
      </c>
      <c r="AA423" s="400">
        <f t="shared" si="131"/>
        <v>0</v>
      </c>
      <c r="AB423" s="400">
        <f t="shared" si="132"/>
        <v>0</v>
      </c>
      <c r="AC423" s="400">
        <f t="shared" si="133"/>
        <v>0</v>
      </c>
      <c r="AD423" s="534">
        <f t="shared" si="134"/>
        <v>0</v>
      </c>
      <c r="AE423" s="386"/>
      <c r="AF423" s="405">
        <f t="shared" si="135"/>
        <v>0</v>
      </c>
      <c r="AG423" s="374"/>
      <c r="AH423" s="544"/>
    </row>
    <row r="424" spans="1:34" s="346" customFormat="1" hidden="1" x14ac:dyDescent="0.2">
      <c r="A424" s="384">
        <f t="shared" si="125"/>
        <v>0</v>
      </c>
      <c r="B424" s="385"/>
      <c r="C424" s="374"/>
      <c r="D424" s="438"/>
      <c r="E424" s="352"/>
      <c r="F424" s="353"/>
      <c r="G424" s="353"/>
      <c r="H424" s="353"/>
      <c r="I424" s="353"/>
      <c r="J424" s="394">
        <f t="shared" si="124"/>
        <v>0</v>
      </c>
      <c r="K424" s="374"/>
      <c r="L424" s="374"/>
      <c r="M424" s="354"/>
      <c r="N424" s="355"/>
      <c r="O424" s="355"/>
      <c r="P424" s="355"/>
      <c r="Q424" s="355"/>
      <c r="R424" s="355"/>
      <c r="S424" s="356"/>
      <c r="T424" s="357"/>
      <c r="U424" s="338">
        <f t="shared" si="126"/>
        <v>0</v>
      </c>
      <c r="V424" s="374"/>
      <c r="W424" s="399">
        <f t="shared" si="127"/>
        <v>0</v>
      </c>
      <c r="X424" s="400">
        <f t="shared" si="128"/>
        <v>0</v>
      </c>
      <c r="Y424" s="400">
        <f t="shared" si="129"/>
        <v>0</v>
      </c>
      <c r="Z424" s="400">
        <f t="shared" si="130"/>
        <v>0</v>
      </c>
      <c r="AA424" s="400">
        <f t="shared" si="131"/>
        <v>0</v>
      </c>
      <c r="AB424" s="400">
        <f t="shared" si="132"/>
        <v>0</v>
      </c>
      <c r="AC424" s="400">
        <f t="shared" si="133"/>
        <v>0</v>
      </c>
      <c r="AD424" s="534">
        <f t="shared" si="134"/>
        <v>0</v>
      </c>
      <c r="AE424" s="386"/>
      <c r="AF424" s="405">
        <f t="shared" si="135"/>
        <v>0</v>
      </c>
      <c r="AG424" s="374"/>
      <c r="AH424" s="544"/>
    </row>
    <row r="425" spans="1:34" s="346" customFormat="1" hidden="1" x14ac:dyDescent="0.2">
      <c r="A425" s="384">
        <f t="shared" si="125"/>
        <v>0</v>
      </c>
      <c r="B425" s="385"/>
      <c r="C425" s="374"/>
      <c r="D425" s="438"/>
      <c r="E425" s="352"/>
      <c r="F425" s="353"/>
      <c r="G425" s="353"/>
      <c r="H425" s="353"/>
      <c r="I425" s="353"/>
      <c r="J425" s="394">
        <f t="shared" si="124"/>
        <v>0</v>
      </c>
      <c r="K425" s="374"/>
      <c r="L425" s="374"/>
      <c r="M425" s="354"/>
      <c r="N425" s="355"/>
      <c r="O425" s="355"/>
      <c r="P425" s="355"/>
      <c r="Q425" s="355"/>
      <c r="R425" s="355"/>
      <c r="S425" s="356"/>
      <c r="T425" s="357"/>
      <c r="U425" s="338">
        <f t="shared" si="126"/>
        <v>0</v>
      </c>
      <c r="V425" s="374"/>
      <c r="W425" s="399">
        <f t="shared" si="127"/>
        <v>0</v>
      </c>
      <c r="X425" s="400">
        <f t="shared" si="128"/>
        <v>0</v>
      </c>
      <c r="Y425" s="400">
        <f t="shared" si="129"/>
        <v>0</v>
      </c>
      <c r="Z425" s="400">
        <f t="shared" si="130"/>
        <v>0</v>
      </c>
      <c r="AA425" s="400">
        <f t="shared" si="131"/>
        <v>0</v>
      </c>
      <c r="AB425" s="400">
        <f t="shared" si="132"/>
        <v>0</v>
      </c>
      <c r="AC425" s="400">
        <f t="shared" si="133"/>
        <v>0</v>
      </c>
      <c r="AD425" s="534">
        <f t="shared" si="134"/>
        <v>0</v>
      </c>
      <c r="AE425" s="386"/>
      <c r="AF425" s="405">
        <f t="shared" si="135"/>
        <v>0</v>
      </c>
      <c r="AG425" s="374"/>
      <c r="AH425" s="544"/>
    </row>
    <row r="426" spans="1:34" s="346" customFormat="1" hidden="1" x14ac:dyDescent="0.2">
      <c r="A426" s="384">
        <f t="shared" si="125"/>
        <v>0</v>
      </c>
      <c r="B426" s="385"/>
      <c r="C426" s="374"/>
      <c r="D426" s="438"/>
      <c r="E426" s="352"/>
      <c r="F426" s="353"/>
      <c r="G426" s="353"/>
      <c r="H426" s="353"/>
      <c r="I426" s="353"/>
      <c r="J426" s="394">
        <f t="shared" si="124"/>
        <v>0</v>
      </c>
      <c r="K426" s="374"/>
      <c r="L426" s="374"/>
      <c r="M426" s="354"/>
      <c r="N426" s="355"/>
      <c r="O426" s="355"/>
      <c r="P426" s="355"/>
      <c r="Q426" s="355"/>
      <c r="R426" s="355"/>
      <c r="S426" s="356"/>
      <c r="T426" s="357"/>
      <c r="U426" s="338">
        <f t="shared" si="126"/>
        <v>0</v>
      </c>
      <c r="V426" s="374"/>
      <c r="W426" s="399">
        <f t="shared" si="127"/>
        <v>0</v>
      </c>
      <c r="X426" s="400">
        <f t="shared" si="128"/>
        <v>0</v>
      </c>
      <c r="Y426" s="400">
        <f t="shared" si="129"/>
        <v>0</v>
      </c>
      <c r="Z426" s="400">
        <f t="shared" si="130"/>
        <v>0</v>
      </c>
      <c r="AA426" s="400">
        <f t="shared" si="131"/>
        <v>0</v>
      </c>
      <c r="AB426" s="400">
        <f t="shared" si="132"/>
        <v>0</v>
      </c>
      <c r="AC426" s="400">
        <f t="shared" si="133"/>
        <v>0</v>
      </c>
      <c r="AD426" s="534">
        <f t="shared" si="134"/>
        <v>0</v>
      </c>
      <c r="AE426" s="386"/>
      <c r="AF426" s="405">
        <f t="shared" si="135"/>
        <v>0</v>
      </c>
      <c r="AG426" s="374"/>
      <c r="AH426" s="544"/>
    </row>
    <row r="427" spans="1:34" s="346" customFormat="1" hidden="1" x14ac:dyDescent="0.2">
      <c r="A427" s="384">
        <f t="shared" si="125"/>
        <v>0</v>
      </c>
      <c r="B427" s="385"/>
      <c r="C427" s="374"/>
      <c r="D427" s="438"/>
      <c r="E427" s="352"/>
      <c r="F427" s="353"/>
      <c r="G427" s="353"/>
      <c r="H427" s="353"/>
      <c r="I427" s="353"/>
      <c r="J427" s="394">
        <f t="shared" si="124"/>
        <v>0</v>
      </c>
      <c r="K427" s="374"/>
      <c r="L427" s="374"/>
      <c r="M427" s="354"/>
      <c r="N427" s="355"/>
      <c r="O427" s="355"/>
      <c r="P427" s="355"/>
      <c r="Q427" s="355"/>
      <c r="R427" s="355"/>
      <c r="S427" s="356"/>
      <c r="T427" s="357"/>
      <c r="U427" s="338">
        <f t="shared" si="126"/>
        <v>0</v>
      </c>
      <c r="V427" s="374"/>
      <c r="W427" s="399">
        <f t="shared" si="127"/>
        <v>0</v>
      </c>
      <c r="X427" s="400">
        <f t="shared" si="128"/>
        <v>0</v>
      </c>
      <c r="Y427" s="400">
        <f t="shared" si="129"/>
        <v>0</v>
      </c>
      <c r="Z427" s="400">
        <f t="shared" si="130"/>
        <v>0</v>
      </c>
      <c r="AA427" s="400">
        <f t="shared" si="131"/>
        <v>0</v>
      </c>
      <c r="AB427" s="400">
        <f t="shared" si="132"/>
        <v>0</v>
      </c>
      <c r="AC427" s="400">
        <f t="shared" si="133"/>
        <v>0</v>
      </c>
      <c r="AD427" s="534">
        <f t="shared" si="134"/>
        <v>0</v>
      </c>
      <c r="AE427" s="386"/>
      <c r="AF427" s="405">
        <f t="shared" si="135"/>
        <v>0</v>
      </c>
      <c r="AG427" s="374"/>
      <c r="AH427" s="544"/>
    </row>
    <row r="428" spans="1:34" s="346" customFormat="1" hidden="1" x14ac:dyDescent="0.2">
      <c r="A428" s="384">
        <f t="shared" si="125"/>
        <v>0</v>
      </c>
      <c r="B428" s="385"/>
      <c r="C428" s="374"/>
      <c r="D428" s="438"/>
      <c r="E428" s="352"/>
      <c r="F428" s="353"/>
      <c r="G428" s="353"/>
      <c r="H428" s="353"/>
      <c r="I428" s="353"/>
      <c r="J428" s="394">
        <f t="shared" si="124"/>
        <v>0</v>
      </c>
      <c r="K428" s="374"/>
      <c r="L428" s="374"/>
      <c r="M428" s="354"/>
      <c r="N428" s="355"/>
      <c r="O428" s="355"/>
      <c r="P428" s="355"/>
      <c r="Q428" s="355"/>
      <c r="R428" s="355"/>
      <c r="S428" s="356"/>
      <c r="T428" s="357"/>
      <c r="U428" s="338">
        <f t="shared" si="126"/>
        <v>0</v>
      </c>
      <c r="V428" s="374"/>
      <c r="W428" s="399">
        <f t="shared" si="127"/>
        <v>0</v>
      </c>
      <c r="X428" s="400">
        <f t="shared" si="128"/>
        <v>0</v>
      </c>
      <c r="Y428" s="400">
        <f t="shared" si="129"/>
        <v>0</v>
      </c>
      <c r="Z428" s="400">
        <f t="shared" si="130"/>
        <v>0</v>
      </c>
      <c r="AA428" s="400">
        <f t="shared" si="131"/>
        <v>0</v>
      </c>
      <c r="AB428" s="400">
        <f t="shared" si="132"/>
        <v>0</v>
      </c>
      <c r="AC428" s="400">
        <f t="shared" si="133"/>
        <v>0</v>
      </c>
      <c r="AD428" s="534">
        <f t="shared" si="134"/>
        <v>0</v>
      </c>
      <c r="AE428" s="386"/>
      <c r="AF428" s="405">
        <f t="shared" si="135"/>
        <v>0</v>
      </c>
      <c r="AG428" s="374"/>
      <c r="AH428" s="544"/>
    </row>
    <row r="429" spans="1:34" s="346" customFormat="1" hidden="1" x14ac:dyDescent="0.2">
      <c r="A429" s="384">
        <f t="shared" si="125"/>
        <v>0</v>
      </c>
      <c r="B429" s="385"/>
      <c r="C429" s="374"/>
      <c r="D429" s="438"/>
      <c r="E429" s="352"/>
      <c r="F429" s="353"/>
      <c r="G429" s="353"/>
      <c r="H429" s="353"/>
      <c r="I429" s="353"/>
      <c r="J429" s="394">
        <f t="shared" si="124"/>
        <v>0</v>
      </c>
      <c r="K429" s="374"/>
      <c r="L429" s="374"/>
      <c r="M429" s="354"/>
      <c r="N429" s="355"/>
      <c r="O429" s="355"/>
      <c r="P429" s="355"/>
      <c r="Q429" s="355"/>
      <c r="R429" s="355"/>
      <c r="S429" s="356"/>
      <c r="T429" s="357"/>
      <c r="U429" s="338">
        <f t="shared" si="126"/>
        <v>0</v>
      </c>
      <c r="V429" s="374"/>
      <c r="W429" s="399">
        <f t="shared" si="127"/>
        <v>0</v>
      </c>
      <c r="X429" s="400">
        <f t="shared" si="128"/>
        <v>0</v>
      </c>
      <c r="Y429" s="400">
        <f t="shared" si="129"/>
        <v>0</v>
      </c>
      <c r="Z429" s="400">
        <f t="shared" si="130"/>
        <v>0</v>
      </c>
      <c r="AA429" s="400">
        <f t="shared" si="131"/>
        <v>0</v>
      </c>
      <c r="AB429" s="400">
        <f t="shared" si="132"/>
        <v>0</v>
      </c>
      <c r="AC429" s="400">
        <f t="shared" si="133"/>
        <v>0</v>
      </c>
      <c r="AD429" s="534">
        <f t="shared" si="134"/>
        <v>0</v>
      </c>
      <c r="AE429" s="386"/>
      <c r="AF429" s="405">
        <f t="shared" si="135"/>
        <v>0</v>
      </c>
      <c r="AG429" s="374"/>
      <c r="AH429" s="544"/>
    </row>
    <row r="430" spans="1:34" s="346" customFormat="1" hidden="1" x14ac:dyDescent="0.2">
      <c r="A430" s="384">
        <f t="shared" si="125"/>
        <v>0</v>
      </c>
      <c r="B430" s="385"/>
      <c r="C430" s="374"/>
      <c r="D430" s="438"/>
      <c r="E430" s="352"/>
      <c r="F430" s="353"/>
      <c r="G430" s="353"/>
      <c r="H430" s="353"/>
      <c r="I430" s="353"/>
      <c r="J430" s="394">
        <f t="shared" si="124"/>
        <v>0</v>
      </c>
      <c r="K430" s="374"/>
      <c r="L430" s="374"/>
      <c r="M430" s="354"/>
      <c r="N430" s="355"/>
      <c r="O430" s="355"/>
      <c r="P430" s="355"/>
      <c r="Q430" s="355"/>
      <c r="R430" s="355"/>
      <c r="S430" s="356"/>
      <c r="T430" s="357"/>
      <c r="U430" s="338">
        <f t="shared" si="126"/>
        <v>0</v>
      </c>
      <c r="V430" s="374"/>
      <c r="W430" s="399">
        <f t="shared" si="127"/>
        <v>0</v>
      </c>
      <c r="X430" s="400">
        <f t="shared" si="128"/>
        <v>0</v>
      </c>
      <c r="Y430" s="400">
        <f t="shared" si="129"/>
        <v>0</v>
      </c>
      <c r="Z430" s="400">
        <f t="shared" si="130"/>
        <v>0</v>
      </c>
      <c r="AA430" s="400">
        <f t="shared" si="131"/>
        <v>0</v>
      </c>
      <c r="AB430" s="400">
        <f t="shared" si="132"/>
        <v>0</v>
      </c>
      <c r="AC430" s="400">
        <f t="shared" si="133"/>
        <v>0</v>
      </c>
      <c r="AD430" s="534">
        <f t="shared" si="134"/>
        <v>0</v>
      </c>
      <c r="AE430" s="386"/>
      <c r="AF430" s="405">
        <f t="shared" si="135"/>
        <v>0</v>
      </c>
      <c r="AG430" s="374"/>
      <c r="AH430" s="544"/>
    </row>
    <row r="431" spans="1:34" s="346" customFormat="1" hidden="1" x14ac:dyDescent="0.2">
      <c r="A431" s="384">
        <f t="shared" si="125"/>
        <v>0</v>
      </c>
      <c r="B431" s="385"/>
      <c r="C431" s="374"/>
      <c r="D431" s="438"/>
      <c r="E431" s="352"/>
      <c r="F431" s="353"/>
      <c r="G431" s="353"/>
      <c r="H431" s="353"/>
      <c r="I431" s="353"/>
      <c r="J431" s="394">
        <f t="shared" si="124"/>
        <v>0</v>
      </c>
      <c r="K431" s="374"/>
      <c r="L431" s="374"/>
      <c r="M431" s="354"/>
      <c r="N431" s="355"/>
      <c r="O431" s="355"/>
      <c r="P431" s="355"/>
      <c r="Q431" s="355"/>
      <c r="R431" s="355"/>
      <c r="S431" s="356"/>
      <c r="T431" s="357"/>
      <c r="U431" s="338">
        <f t="shared" si="126"/>
        <v>0</v>
      </c>
      <c r="V431" s="374"/>
      <c r="W431" s="399">
        <f t="shared" si="127"/>
        <v>0</v>
      </c>
      <c r="X431" s="400">
        <f t="shared" si="128"/>
        <v>0</v>
      </c>
      <c r="Y431" s="400">
        <f t="shared" si="129"/>
        <v>0</v>
      </c>
      <c r="Z431" s="400">
        <f t="shared" si="130"/>
        <v>0</v>
      </c>
      <c r="AA431" s="400">
        <f t="shared" si="131"/>
        <v>0</v>
      </c>
      <c r="AB431" s="400">
        <f t="shared" si="132"/>
        <v>0</v>
      </c>
      <c r="AC431" s="400">
        <f t="shared" si="133"/>
        <v>0</v>
      </c>
      <c r="AD431" s="534">
        <f t="shared" si="134"/>
        <v>0</v>
      </c>
      <c r="AE431" s="386"/>
      <c r="AF431" s="405">
        <f t="shared" si="135"/>
        <v>0</v>
      </c>
      <c r="AG431" s="374"/>
      <c r="AH431" s="544"/>
    </row>
    <row r="432" spans="1:34" s="346" customFormat="1" hidden="1" x14ac:dyDescent="0.2">
      <c r="A432" s="384">
        <f t="shared" si="125"/>
        <v>0</v>
      </c>
      <c r="B432" s="385"/>
      <c r="C432" s="374"/>
      <c r="D432" s="438"/>
      <c r="E432" s="352"/>
      <c r="F432" s="353"/>
      <c r="G432" s="353"/>
      <c r="H432" s="353"/>
      <c r="I432" s="353"/>
      <c r="J432" s="394">
        <f t="shared" si="124"/>
        <v>0</v>
      </c>
      <c r="K432" s="374"/>
      <c r="L432" s="374"/>
      <c r="M432" s="354"/>
      <c r="N432" s="355"/>
      <c r="O432" s="355"/>
      <c r="P432" s="355"/>
      <c r="Q432" s="355"/>
      <c r="R432" s="355"/>
      <c r="S432" s="356"/>
      <c r="T432" s="357"/>
      <c r="U432" s="338">
        <f t="shared" si="126"/>
        <v>0</v>
      </c>
      <c r="V432" s="374"/>
      <c r="W432" s="399">
        <f t="shared" si="127"/>
        <v>0</v>
      </c>
      <c r="X432" s="400">
        <f t="shared" si="128"/>
        <v>0</v>
      </c>
      <c r="Y432" s="400">
        <f t="shared" si="129"/>
        <v>0</v>
      </c>
      <c r="Z432" s="400">
        <f t="shared" si="130"/>
        <v>0</v>
      </c>
      <c r="AA432" s="400">
        <f t="shared" si="131"/>
        <v>0</v>
      </c>
      <c r="AB432" s="400">
        <f t="shared" si="132"/>
        <v>0</v>
      </c>
      <c r="AC432" s="400">
        <f t="shared" si="133"/>
        <v>0</v>
      </c>
      <c r="AD432" s="534">
        <f t="shared" si="134"/>
        <v>0</v>
      </c>
      <c r="AE432" s="386"/>
      <c r="AF432" s="405">
        <f t="shared" si="135"/>
        <v>0</v>
      </c>
      <c r="AG432" s="374"/>
      <c r="AH432" s="544"/>
    </row>
    <row r="433" spans="1:34" s="346" customFormat="1" hidden="1" x14ac:dyDescent="0.2">
      <c r="A433" s="384">
        <f t="shared" si="125"/>
        <v>0</v>
      </c>
      <c r="B433" s="385"/>
      <c r="C433" s="374"/>
      <c r="D433" s="438"/>
      <c r="E433" s="352"/>
      <c r="F433" s="353"/>
      <c r="G433" s="353"/>
      <c r="H433" s="353"/>
      <c r="I433" s="353"/>
      <c r="J433" s="394">
        <f t="shared" si="124"/>
        <v>0</v>
      </c>
      <c r="K433" s="374"/>
      <c r="L433" s="374"/>
      <c r="M433" s="354"/>
      <c r="N433" s="355"/>
      <c r="O433" s="355"/>
      <c r="P433" s="355"/>
      <c r="Q433" s="355"/>
      <c r="R433" s="355"/>
      <c r="S433" s="356"/>
      <c r="T433" s="357"/>
      <c r="U433" s="338">
        <f t="shared" si="126"/>
        <v>0</v>
      </c>
      <c r="V433" s="374"/>
      <c r="W433" s="399">
        <f t="shared" si="127"/>
        <v>0</v>
      </c>
      <c r="X433" s="400">
        <f t="shared" si="128"/>
        <v>0</v>
      </c>
      <c r="Y433" s="400">
        <f t="shared" si="129"/>
        <v>0</v>
      </c>
      <c r="Z433" s="400">
        <f t="shared" si="130"/>
        <v>0</v>
      </c>
      <c r="AA433" s="400">
        <f t="shared" si="131"/>
        <v>0</v>
      </c>
      <c r="AB433" s="400">
        <f t="shared" si="132"/>
        <v>0</v>
      </c>
      <c r="AC433" s="400">
        <f t="shared" si="133"/>
        <v>0</v>
      </c>
      <c r="AD433" s="534">
        <f t="shared" si="134"/>
        <v>0</v>
      </c>
      <c r="AE433" s="386"/>
      <c r="AF433" s="405">
        <f t="shared" si="135"/>
        <v>0</v>
      </c>
      <c r="AG433" s="374"/>
      <c r="AH433" s="544"/>
    </row>
    <row r="434" spans="1:34" s="346" customFormat="1" hidden="1" x14ac:dyDescent="0.2">
      <c r="A434" s="384">
        <f t="shared" si="125"/>
        <v>0</v>
      </c>
      <c r="B434" s="385"/>
      <c r="C434" s="374"/>
      <c r="D434" s="438"/>
      <c r="E434" s="352"/>
      <c r="F434" s="353"/>
      <c r="G434" s="353"/>
      <c r="H434" s="353"/>
      <c r="I434" s="353"/>
      <c r="J434" s="394">
        <f t="shared" si="124"/>
        <v>0</v>
      </c>
      <c r="K434" s="374"/>
      <c r="L434" s="374"/>
      <c r="M434" s="354"/>
      <c r="N434" s="355"/>
      <c r="O434" s="355"/>
      <c r="P434" s="355"/>
      <c r="Q434" s="355"/>
      <c r="R434" s="355"/>
      <c r="S434" s="356"/>
      <c r="T434" s="357"/>
      <c r="U434" s="338">
        <f t="shared" si="126"/>
        <v>0</v>
      </c>
      <c r="V434" s="374"/>
      <c r="W434" s="399">
        <f t="shared" si="127"/>
        <v>0</v>
      </c>
      <c r="X434" s="400">
        <f t="shared" si="128"/>
        <v>0</v>
      </c>
      <c r="Y434" s="400">
        <f t="shared" si="129"/>
        <v>0</v>
      </c>
      <c r="Z434" s="400">
        <f t="shared" si="130"/>
        <v>0</v>
      </c>
      <c r="AA434" s="400">
        <f t="shared" si="131"/>
        <v>0</v>
      </c>
      <c r="AB434" s="400">
        <f t="shared" si="132"/>
        <v>0</v>
      </c>
      <c r="AC434" s="400">
        <f t="shared" si="133"/>
        <v>0</v>
      </c>
      <c r="AD434" s="534">
        <f t="shared" si="134"/>
        <v>0</v>
      </c>
      <c r="AE434" s="386"/>
      <c r="AF434" s="405">
        <f t="shared" si="135"/>
        <v>0</v>
      </c>
      <c r="AG434" s="374"/>
      <c r="AH434" s="544"/>
    </row>
    <row r="435" spans="1:34" s="346" customFormat="1" hidden="1" x14ac:dyDescent="0.2">
      <c r="A435" s="384">
        <f t="shared" si="125"/>
        <v>0</v>
      </c>
      <c r="B435" s="385"/>
      <c r="C435" s="374"/>
      <c r="D435" s="438"/>
      <c r="E435" s="352"/>
      <c r="F435" s="353"/>
      <c r="G435" s="353"/>
      <c r="H435" s="353"/>
      <c r="I435" s="353"/>
      <c r="J435" s="394">
        <f t="shared" si="124"/>
        <v>0</v>
      </c>
      <c r="K435" s="374"/>
      <c r="L435" s="374"/>
      <c r="M435" s="354"/>
      <c r="N435" s="355"/>
      <c r="O435" s="355"/>
      <c r="P435" s="355"/>
      <c r="Q435" s="355"/>
      <c r="R435" s="355"/>
      <c r="S435" s="356"/>
      <c r="T435" s="357"/>
      <c r="U435" s="338">
        <f t="shared" si="126"/>
        <v>0</v>
      </c>
      <c r="V435" s="374"/>
      <c r="W435" s="399">
        <f t="shared" si="127"/>
        <v>0</v>
      </c>
      <c r="X435" s="400">
        <f t="shared" si="128"/>
        <v>0</v>
      </c>
      <c r="Y435" s="400">
        <f t="shared" si="129"/>
        <v>0</v>
      </c>
      <c r="Z435" s="400">
        <f t="shared" si="130"/>
        <v>0</v>
      </c>
      <c r="AA435" s="400">
        <f t="shared" si="131"/>
        <v>0</v>
      </c>
      <c r="AB435" s="400">
        <f t="shared" si="132"/>
        <v>0</v>
      </c>
      <c r="AC435" s="400">
        <f t="shared" si="133"/>
        <v>0</v>
      </c>
      <c r="AD435" s="534">
        <f t="shared" si="134"/>
        <v>0</v>
      </c>
      <c r="AE435" s="386"/>
      <c r="AF435" s="405">
        <f t="shared" si="135"/>
        <v>0</v>
      </c>
      <c r="AG435" s="374"/>
      <c r="AH435" s="544"/>
    </row>
    <row r="436" spans="1:34" s="346" customFormat="1" hidden="1" x14ac:dyDescent="0.2">
      <c r="A436" s="384">
        <f t="shared" si="125"/>
        <v>0</v>
      </c>
      <c r="B436" s="385"/>
      <c r="C436" s="374"/>
      <c r="D436" s="438"/>
      <c r="E436" s="352"/>
      <c r="F436" s="353"/>
      <c r="G436" s="353"/>
      <c r="H436" s="353"/>
      <c r="I436" s="353"/>
      <c r="J436" s="394">
        <f t="shared" si="124"/>
        <v>0</v>
      </c>
      <c r="K436" s="374"/>
      <c r="L436" s="374"/>
      <c r="M436" s="354"/>
      <c r="N436" s="355"/>
      <c r="O436" s="355"/>
      <c r="P436" s="355"/>
      <c r="Q436" s="355"/>
      <c r="R436" s="355"/>
      <c r="S436" s="356"/>
      <c r="T436" s="357"/>
      <c r="U436" s="338">
        <f t="shared" si="126"/>
        <v>0</v>
      </c>
      <c r="V436" s="374"/>
      <c r="W436" s="399">
        <f t="shared" si="127"/>
        <v>0</v>
      </c>
      <c r="X436" s="400">
        <f t="shared" si="128"/>
        <v>0</v>
      </c>
      <c r="Y436" s="400">
        <f t="shared" si="129"/>
        <v>0</v>
      </c>
      <c r="Z436" s="400">
        <f t="shared" si="130"/>
        <v>0</v>
      </c>
      <c r="AA436" s="400">
        <f t="shared" si="131"/>
        <v>0</v>
      </c>
      <c r="AB436" s="400">
        <f t="shared" si="132"/>
        <v>0</v>
      </c>
      <c r="AC436" s="400">
        <f t="shared" si="133"/>
        <v>0</v>
      </c>
      <c r="AD436" s="534">
        <f t="shared" si="134"/>
        <v>0</v>
      </c>
      <c r="AE436" s="386"/>
      <c r="AF436" s="405">
        <f t="shared" si="135"/>
        <v>0</v>
      </c>
      <c r="AG436" s="374"/>
      <c r="AH436" s="544"/>
    </row>
    <row r="437" spans="1:34" s="346" customFormat="1" hidden="1" x14ac:dyDescent="0.2">
      <c r="A437" s="384">
        <f t="shared" si="125"/>
        <v>0</v>
      </c>
      <c r="B437" s="385"/>
      <c r="C437" s="374"/>
      <c r="D437" s="438"/>
      <c r="E437" s="352"/>
      <c r="F437" s="353"/>
      <c r="G437" s="353"/>
      <c r="H437" s="353"/>
      <c r="I437" s="353"/>
      <c r="J437" s="394">
        <f t="shared" si="124"/>
        <v>0</v>
      </c>
      <c r="K437" s="374"/>
      <c r="L437" s="374"/>
      <c r="M437" s="354"/>
      <c r="N437" s="355"/>
      <c r="O437" s="355"/>
      <c r="P437" s="355"/>
      <c r="Q437" s="355"/>
      <c r="R437" s="355"/>
      <c r="S437" s="356"/>
      <c r="T437" s="357"/>
      <c r="U437" s="338">
        <f t="shared" si="126"/>
        <v>0</v>
      </c>
      <c r="V437" s="374"/>
      <c r="W437" s="399">
        <f t="shared" si="127"/>
        <v>0</v>
      </c>
      <c r="X437" s="400">
        <f t="shared" si="128"/>
        <v>0</v>
      </c>
      <c r="Y437" s="400">
        <f t="shared" si="129"/>
        <v>0</v>
      </c>
      <c r="Z437" s="400">
        <f t="shared" si="130"/>
        <v>0</v>
      </c>
      <c r="AA437" s="400">
        <f t="shared" si="131"/>
        <v>0</v>
      </c>
      <c r="AB437" s="400">
        <f t="shared" si="132"/>
        <v>0</v>
      </c>
      <c r="AC437" s="400">
        <f t="shared" si="133"/>
        <v>0</v>
      </c>
      <c r="AD437" s="534">
        <f t="shared" si="134"/>
        <v>0</v>
      </c>
      <c r="AE437" s="386"/>
      <c r="AF437" s="405">
        <f t="shared" si="135"/>
        <v>0</v>
      </c>
      <c r="AG437" s="374"/>
      <c r="AH437" s="544"/>
    </row>
    <row r="438" spans="1:34" s="346" customFormat="1" hidden="1" x14ac:dyDescent="0.2">
      <c r="A438" s="384">
        <f t="shared" si="125"/>
        <v>0</v>
      </c>
      <c r="B438" s="385"/>
      <c r="C438" s="374"/>
      <c r="D438" s="438"/>
      <c r="E438" s="352"/>
      <c r="F438" s="353"/>
      <c r="G438" s="353"/>
      <c r="H438" s="353"/>
      <c r="I438" s="353"/>
      <c r="J438" s="394">
        <f t="shared" si="124"/>
        <v>0</v>
      </c>
      <c r="K438" s="374"/>
      <c r="L438" s="374"/>
      <c r="M438" s="354"/>
      <c r="N438" s="355"/>
      <c r="O438" s="355"/>
      <c r="P438" s="355"/>
      <c r="Q438" s="355"/>
      <c r="R438" s="355"/>
      <c r="S438" s="356"/>
      <c r="T438" s="357"/>
      <c r="U438" s="338">
        <f t="shared" si="126"/>
        <v>0</v>
      </c>
      <c r="V438" s="374"/>
      <c r="W438" s="399">
        <f t="shared" si="127"/>
        <v>0</v>
      </c>
      <c r="X438" s="400">
        <f t="shared" si="128"/>
        <v>0</v>
      </c>
      <c r="Y438" s="400">
        <f t="shared" si="129"/>
        <v>0</v>
      </c>
      <c r="Z438" s="400">
        <f t="shared" si="130"/>
        <v>0</v>
      </c>
      <c r="AA438" s="400">
        <f t="shared" si="131"/>
        <v>0</v>
      </c>
      <c r="AB438" s="400">
        <f t="shared" si="132"/>
        <v>0</v>
      </c>
      <c r="AC438" s="400">
        <f t="shared" si="133"/>
        <v>0</v>
      </c>
      <c r="AD438" s="534">
        <f t="shared" si="134"/>
        <v>0</v>
      </c>
      <c r="AE438" s="386"/>
      <c r="AF438" s="405">
        <f t="shared" si="135"/>
        <v>0</v>
      </c>
      <c r="AG438" s="374"/>
      <c r="AH438" s="544"/>
    </row>
    <row r="439" spans="1:34" s="346" customFormat="1" hidden="1" x14ac:dyDescent="0.2">
      <c r="A439" s="384">
        <f t="shared" si="125"/>
        <v>0</v>
      </c>
      <c r="B439" s="385"/>
      <c r="C439" s="374"/>
      <c r="D439" s="438"/>
      <c r="E439" s="352"/>
      <c r="F439" s="353"/>
      <c r="G439" s="353"/>
      <c r="H439" s="353"/>
      <c r="I439" s="353"/>
      <c r="J439" s="394">
        <f t="shared" si="124"/>
        <v>0</v>
      </c>
      <c r="K439" s="374"/>
      <c r="L439" s="374"/>
      <c r="M439" s="354"/>
      <c r="N439" s="355"/>
      <c r="O439" s="355"/>
      <c r="P439" s="355"/>
      <c r="Q439" s="355"/>
      <c r="R439" s="355"/>
      <c r="S439" s="356"/>
      <c r="T439" s="357"/>
      <c r="U439" s="338">
        <f t="shared" si="126"/>
        <v>0</v>
      </c>
      <c r="V439" s="374"/>
      <c r="W439" s="399">
        <f t="shared" si="127"/>
        <v>0</v>
      </c>
      <c r="X439" s="400">
        <f t="shared" si="128"/>
        <v>0</v>
      </c>
      <c r="Y439" s="400">
        <f t="shared" si="129"/>
        <v>0</v>
      </c>
      <c r="Z439" s="400">
        <f t="shared" si="130"/>
        <v>0</v>
      </c>
      <c r="AA439" s="400">
        <f t="shared" si="131"/>
        <v>0</v>
      </c>
      <c r="AB439" s="400">
        <f t="shared" si="132"/>
        <v>0</v>
      </c>
      <c r="AC439" s="400">
        <f t="shared" si="133"/>
        <v>0</v>
      </c>
      <c r="AD439" s="534">
        <f t="shared" si="134"/>
        <v>0</v>
      </c>
      <c r="AE439" s="386"/>
      <c r="AF439" s="405">
        <f t="shared" si="135"/>
        <v>0</v>
      </c>
      <c r="AG439" s="374"/>
      <c r="AH439" s="544"/>
    </row>
    <row r="440" spans="1:34" s="346" customFormat="1" hidden="1" x14ac:dyDescent="0.2">
      <c r="A440" s="384">
        <f t="shared" si="125"/>
        <v>0</v>
      </c>
      <c r="B440" s="385"/>
      <c r="C440" s="374"/>
      <c r="D440" s="438"/>
      <c r="E440" s="352"/>
      <c r="F440" s="353"/>
      <c r="G440" s="353"/>
      <c r="H440" s="353"/>
      <c r="I440" s="353"/>
      <c r="J440" s="394">
        <f t="shared" si="124"/>
        <v>0</v>
      </c>
      <c r="K440" s="374"/>
      <c r="L440" s="374"/>
      <c r="M440" s="354"/>
      <c r="N440" s="355"/>
      <c r="O440" s="355"/>
      <c r="P440" s="355"/>
      <c r="Q440" s="355"/>
      <c r="R440" s="355"/>
      <c r="S440" s="356"/>
      <c r="T440" s="357"/>
      <c r="U440" s="338">
        <f t="shared" si="126"/>
        <v>0</v>
      </c>
      <c r="V440" s="374"/>
      <c r="W440" s="399">
        <f t="shared" si="127"/>
        <v>0</v>
      </c>
      <c r="X440" s="400">
        <f t="shared" si="128"/>
        <v>0</v>
      </c>
      <c r="Y440" s="400">
        <f t="shared" si="129"/>
        <v>0</v>
      </c>
      <c r="Z440" s="400">
        <f t="shared" si="130"/>
        <v>0</v>
      </c>
      <c r="AA440" s="400">
        <f t="shared" si="131"/>
        <v>0</v>
      </c>
      <c r="AB440" s="400">
        <f t="shared" si="132"/>
        <v>0</v>
      </c>
      <c r="AC440" s="400">
        <f t="shared" si="133"/>
        <v>0</v>
      </c>
      <c r="AD440" s="534">
        <f t="shared" si="134"/>
        <v>0</v>
      </c>
      <c r="AE440" s="386"/>
      <c r="AF440" s="405">
        <f t="shared" si="135"/>
        <v>0</v>
      </c>
      <c r="AG440" s="374"/>
      <c r="AH440" s="544"/>
    </row>
    <row r="441" spans="1:34" s="346" customFormat="1" hidden="1" x14ac:dyDescent="0.2">
      <c r="A441" s="384">
        <f t="shared" si="125"/>
        <v>0</v>
      </c>
      <c r="B441" s="385"/>
      <c r="C441" s="374"/>
      <c r="D441" s="438"/>
      <c r="E441" s="352"/>
      <c r="F441" s="353"/>
      <c r="G441" s="353"/>
      <c r="H441" s="353"/>
      <c r="I441" s="353"/>
      <c r="J441" s="394">
        <f t="shared" si="124"/>
        <v>0</v>
      </c>
      <c r="K441" s="374"/>
      <c r="L441" s="374"/>
      <c r="M441" s="354"/>
      <c r="N441" s="355"/>
      <c r="O441" s="355"/>
      <c r="P441" s="355"/>
      <c r="Q441" s="355"/>
      <c r="R441" s="355"/>
      <c r="S441" s="356"/>
      <c r="T441" s="357"/>
      <c r="U441" s="338">
        <f t="shared" si="126"/>
        <v>0</v>
      </c>
      <c r="V441" s="374"/>
      <c r="W441" s="399">
        <f t="shared" si="127"/>
        <v>0</v>
      </c>
      <c r="X441" s="400">
        <f t="shared" si="128"/>
        <v>0</v>
      </c>
      <c r="Y441" s="400">
        <f t="shared" si="129"/>
        <v>0</v>
      </c>
      <c r="Z441" s="400">
        <f t="shared" si="130"/>
        <v>0</v>
      </c>
      <c r="AA441" s="400">
        <f t="shared" si="131"/>
        <v>0</v>
      </c>
      <c r="AB441" s="400">
        <f t="shared" si="132"/>
        <v>0</v>
      </c>
      <c r="AC441" s="400">
        <f t="shared" si="133"/>
        <v>0</v>
      </c>
      <c r="AD441" s="534">
        <f t="shared" si="134"/>
        <v>0</v>
      </c>
      <c r="AE441" s="386"/>
      <c r="AF441" s="405">
        <f t="shared" si="135"/>
        <v>0</v>
      </c>
      <c r="AG441" s="374"/>
      <c r="AH441" s="544"/>
    </row>
    <row r="442" spans="1:34" s="346" customFormat="1" hidden="1" x14ac:dyDescent="0.2">
      <c r="A442" s="384">
        <f t="shared" si="125"/>
        <v>0</v>
      </c>
      <c r="B442" s="385"/>
      <c r="C442" s="374"/>
      <c r="D442" s="438"/>
      <c r="E442" s="352"/>
      <c r="F442" s="353"/>
      <c r="G442" s="353"/>
      <c r="H442" s="353"/>
      <c r="I442" s="353"/>
      <c r="J442" s="394">
        <f t="shared" si="124"/>
        <v>0</v>
      </c>
      <c r="K442" s="374"/>
      <c r="L442" s="374"/>
      <c r="M442" s="354"/>
      <c r="N442" s="355"/>
      <c r="O442" s="355"/>
      <c r="P442" s="355"/>
      <c r="Q442" s="355"/>
      <c r="R442" s="355"/>
      <c r="S442" s="356"/>
      <c r="T442" s="357"/>
      <c r="U442" s="338">
        <f t="shared" si="126"/>
        <v>0</v>
      </c>
      <c r="V442" s="374"/>
      <c r="W442" s="399">
        <f t="shared" si="127"/>
        <v>0</v>
      </c>
      <c r="X442" s="400">
        <f t="shared" si="128"/>
        <v>0</v>
      </c>
      <c r="Y442" s="400">
        <f t="shared" si="129"/>
        <v>0</v>
      </c>
      <c r="Z442" s="400">
        <f t="shared" si="130"/>
        <v>0</v>
      </c>
      <c r="AA442" s="400">
        <f t="shared" si="131"/>
        <v>0</v>
      </c>
      <c r="AB442" s="400">
        <f t="shared" si="132"/>
        <v>0</v>
      </c>
      <c r="AC442" s="400">
        <f t="shared" si="133"/>
        <v>0</v>
      </c>
      <c r="AD442" s="534">
        <f t="shared" si="134"/>
        <v>0</v>
      </c>
      <c r="AE442" s="386"/>
      <c r="AF442" s="405">
        <f t="shared" si="135"/>
        <v>0</v>
      </c>
      <c r="AG442" s="374"/>
      <c r="AH442" s="544"/>
    </row>
    <row r="443" spans="1:34" s="346" customFormat="1" hidden="1" x14ac:dyDescent="0.2">
      <c r="A443" s="384">
        <f t="shared" si="125"/>
        <v>0</v>
      </c>
      <c r="B443" s="385"/>
      <c r="C443" s="374"/>
      <c r="D443" s="438"/>
      <c r="E443" s="352"/>
      <c r="F443" s="353"/>
      <c r="G443" s="353"/>
      <c r="H443" s="353"/>
      <c r="I443" s="353"/>
      <c r="J443" s="394">
        <f t="shared" si="124"/>
        <v>0</v>
      </c>
      <c r="K443" s="374"/>
      <c r="L443" s="374"/>
      <c r="M443" s="354"/>
      <c r="N443" s="355"/>
      <c r="O443" s="355"/>
      <c r="P443" s="355"/>
      <c r="Q443" s="355"/>
      <c r="R443" s="355"/>
      <c r="S443" s="356"/>
      <c r="T443" s="357"/>
      <c r="U443" s="338">
        <f t="shared" si="126"/>
        <v>0</v>
      </c>
      <c r="V443" s="374"/>
      <c r="W443" s="399">
        <f t="shared" si="127"/>
        <v>0</v>
      </c>
      <c r="X443" s="400">
        <f t="shared" si="128"/>
        <v>0</v>
      </c>
      <c r="Y443" s="400">
        <f t="shared" si="129"/>
        <v>0</v>
      </c>
      <c r="Z443" s="400">
        <f t="shared" si="130"/>
        <v>0</v>
      </c>
      <c r="AA443" s="400">
        <f t="shared" si="131"/>
        <v>0</v>
      </c>
      <c r="AB443" s="400">
        <f t="shared" si="132"/>
        <v>0</v>
      </c>
      <c r="AC443" s="400">
        <f t="shared" si="133"/>
        <v>0</v>
      </c>
      <c r="AD443" s="534">
        <f t="shared" si="134"/>
        <v>0</v>
      </c>
      <c r="AE443" s="386"/>
      <c r="AF443" s="405">
        <f t="shared" si="135"/>
        <v>0</v>
      </c>
      <c r="AG443" s="374"/>
      <c r="AH443" s="544"/>
    </row>
    <row r="444" spans="1:34" s="346" customFormat="1" hidden="1" x14ac:dyDescent="0.2">
      <c r="A444" s="384">
        <f t="shared" si="125"/>
        <v>0</v>
      </c>
      <c r="B444" s="385"/>
      <c r="C444" s="374"/>
      <c r="D444" s="438"/>
      <c r="E444" s="352"/>
      <c r="F444" s="353"/>
      <c r="G444" s="353"/>
      <c r="H444" s="353"/>
      <c r="I444" s="353"/>
      <c r="J444" s="394">
        <f t="shared" ref="J444:J465" si="136">IF(ISBLANK(H444),G444*I444,G444*I444*H444)</f>
        <v>0</v>
      </c>
      <c r="K444" s="374"/>
      <c r="L444" s="374"/>
      <c r="M444" s="354"/>
      <c r="N444" s="355"/>
      <c r="O444" s="355"/>
      <c r="P444" s="355"/>
      <c r="Q444" s="355"/>
      <c r="R444" s="355"/>
      <c r="S444" s="356"/>
      <c r="T444" s="357"/>
      <c r="U444" s="338">
        <f t="shared" si="126"/>
        <v>0</v>
      </c>
      <c r="V444" s="374"/>
      <c r="W444" s="399">
        <f t="shared" si="127"/>
        <v>0</v>
      </c>
      <c r="X444" s="400">
        <f t="shared" si="128"/>
        <v>0</v>
      </c>
      <c r="Y444" s="400">
        <f t="shared" si="129"/>
        <v>0</v>
      </c>
      <c r="Z444" s="400">
        <f t="shared" si="130"/>
        <v>0</v>
      </c>
      <c r="AA444" s="400">
        <f t="shared" si="131"/>
        <v>0</v>
      </c>
      <c r="AB444" s="400">
        <f t="shared" si="132"/>
        <v>0</v>
      </c>
      <c r="AC444" s="400">
        <f t="shared" si="133"/>
        <v>0</v>
      </c>
      <c r="AD444" s="534">
        <f t="shared" si="134"/>
        <v>0</v>
      </c>
      <c r="AE444" s="386"/>
      <c r="AF444" s="405">
        <f t="shared" si="135"/>
        <v>0</v>
      </c>
      <c r="AG444" s="374"/>
      <c r="AH444" s="544"/>
    </row>
    <row r="445" spans="1:34" s="346" customFormat="1" hidden="1" x14ac:dyDescent="0.2">
      <c r="A445" s="384">
        <f t="shared" si="125"/>
        <v>0</v>
      </c>
      <c r="B445" s="385"/>
      <c r="C445" s="374"/>
      <c r="D445" s="438"/>
      <c r="E445" s="352"/>
      <c r="F445" s="353"/>
      <c r="G445" s="353"/>
      <c r="H445" s="353"/>
      <c r="I445" s="353"/>
      <c r="J445" s="394">
        <f t="shared" si="136"/>
        <v>0</v>
      </c>
      <c r="K445" s="374"/>
      <c r="L445" s="374"/>
      <c r="M445" s="354"/>
      <c r="N445" s="355"/>
      <c r="O445" s="355"/>
      <c r="P445" s="355"/>
      <c r="Q445" s="355"/>
      <c r="R445" s="355"/>
      <c r="S445" s="356"/>
      <c r="T445" s="357"/>
      <c r="U445" s="338">
        <f t="shared" si="126"/>
        <v>0</v>
      </c>
      <c r="V445" s="374"/>
      <c r="W445" s="399">
        <f t="shared" si="127"/>
        <v>0</v>
      </c>
      <c r="X445" s="400">
        <f t="shared" si="128"/>
        <v>0</v>
      </c>
      <c r="Y445" s="400">
        <f t="shared" si="129"/>
        <v>0</v>
      </c>
      <c r="Z445" s="400">
        <f t="shared" si="130"/>
        <v>0</v>
      </c>
      <c r="AA445" s="400">
        <f t="shared" si="131"/>
        <v>0</v>
      </c>
      <c r="AB445" s="400">
        <f t="shared" si="132"/>
        <v>0</v>
      </c>
      <c r="AC445" s="400">
        <f t="shared" si="133"/>
        <v>0</v>
      </c>
      <c r="AD445" s="534">
        <f t="shared" si="134"/>
        <v>0</v>
      </c>
      <c r="AE445" s="386"/>
      <c r="AF445" s="405">
        <f t="shared" si="135"/>
        <v>0</v>
      </c>
      <c r="AG445" s="374"/>
      <c r="AH445" s="544"/>
    </row>
    <row r="446" spans="1:34" s="346" customFormat="1" hidden="1" x14ac:dyDescent="0.2">
      <c r="A446" s="384">
        <f t="shared" si="125"/>
        <v>0</v>
      </c>
      <c r="B446" s="385"/>
      <c r="C446" s="374"/>
      <c r="D446" s="438"/>
      <c r="E446" s="352"/>
      <c r="F446" s="353"/>
      <c r="G446" s="353"/>
      <c r="H446" s="353"/>
      <c r="I446" s="353"/>
      <c r="J446" s="394">
        <f t="shared" si="136"/>
        <v>0</v>
      </c>
      <c r="K446" s="374"/>
      <c r="L446" s="374"/>
      <c r="M446" s="354"/>
      <c r="N446" s="355"/>
      <c r="O446" s="355"/>
      <c r="P446" s="355"/>
      <c r="Q446" s="355"/>
      <c r="R446" s="355"/>
      <c r="S446" s="356"/>
      <c r="T446" s="357"/>
      <c r="U446" s="338">
        <f t="shared" si="126"/>
        <v>0</v>
      </c>
      <c r="V446" s="374"/>
      <c r="W446" s="399">
        <f t="shared" si="127"/>
        <v>0</v>
      </c>
      <c r="X446" s="400">
        <f t="shared" si="128"/>
        <v>0</v>
      </c>
      <c r="Y446" s="400">
        <f t="shared" si="129"/>
        <v>0</v>
      </c>
      <c r="Z446" s="400">
        <f t="shared" si="130"/>
        <v>0</v>
      </c>
      <c r="AA446" s="400">
        <f t="shared" si="131"/>
        <v>0</v>
      </c>
      <c r="AB446" s="400">
        <f t="shared" si="132"/>
        <v>0</v>
      </c>
      <c r="AC446" s="400">
        <f t="shared" si="133"/>
        <v>0</v>
      </c>
      <c r="AD446" s="534">
        <f t="shared" si="134"/>
        <v>0</v>
      </c>
      <c r="AE446" s="386"/>
      <c r="AF446" s="405">
        <f t="shared" si="135"/>
        <v>0</v>
      </c>
      <c r="AG446" s="374"/>
      <c r="AH446" s="544"/>
    </row>
    <row r="447" spans="1:34" s="346" customFormat="1" hidden="1" x14ac:dyDescent="0.2">
      <c r="A447" s="384">
        <f t="shared" si="125"/>
        <v>0</v>
      </c>
      <c r="B447" s="385"/>
      <c r="C447" s="374"/>
      <c r="D447" s="438"/>
      <c r="E447" s="352"/>
      <c r="F447" s="353"/>
      <c r="G447" s="353"/>
      <c r="H447" s="353"/>
      <c r="I447" s="353"/>
      <c r="J447" s="394">
        <f t="shared" si="136"/>
        <v>0</v>
      </c>
      <c r="K447" s="374"/>
      <c r="L447" s="374"/>
      <c r="M447" s="354"/>
      <c r="N447" s="355"/>
      <c r="O447" s="355"/>
      <c r="P447" s="355"/>
      <c r="Q447" s="355"/>
      <c r="R447" s="355"/>
      <c r="S447" s="356"/>
      <c r="T447" s="357"/>
      <c r="U447" s="338">
        <f t="shared" si="126"/>
        <v>0</v>
      </c>
      <c r="V447" s="374"/>
      <c r="W447" s="399">
        <f t="shared" si="127"/>
        <v>0</v>
      </c>
      <c r="X447" s="400">
        <f t="shared" si="128"/>
        <v>0</v>
      </c>
      <c r="Y447" s="400">
        <f t="shared" si="129"/>
        <v>0</v>
      </c>
      <c r="Z447" s="400">
        <f t="shared" si="130"/>
        <v>0</v>
      </c>
      <c r="AA447" s="400">
        <f t="shared" si="131"/>
        <v>0</v>
      </c>
      <c r="AB447" s="400">
        <f t="shared" si="132"/>
        <v>0</v>
      </c>
      <c r="AC447" s="400">
        <f t="shared" si="133"/>
        <v>0</v>
      </c>
      <c r="AD447" s="534">
        <f t="shared" si="134"/>
        <v>0</v>
      </c>
      <c r="AE447" s="386"/>
      <c r="AF447" s="405">
        <f t="shared" si="135"/>
        <v>0</v>
      </c>
      <c r="AG447" s="374"/>
      <c r="AH447" s="544"/>
    </row>
    <row r="448" spans="1:34" s="346" customFormat="1" hidden="1" x14ac:dyDescent="0.2">
      <c r="A448" s="384">
        <f t="shared" si="125"/>
        <v>0</v>
      </c>
      <c r="B448" s="385"/>
      <c r="C448" s="374"/>
      <c r="D448" s="438"/>
      <c r="E448" s="352"/>
      <c r="F448" s="353"/>
      <c r="G448" s="353"/>
      <c r="H448" s="353"/>
      <c r="I448" s="353"/>
      <c r="J448" s="394">
        <f t="shared" si="136"/>
        <v>0</v>
      </c>
      <c r="K448" s="374"/>
      <c r="L448" s="374"/>
      <c r="M448" s="354"/>
      <c r="N448" s="355"/>
      <c r="O448" s="355"/>
      <c r="P448" s="355"/>
      <c r="Q448" s="355"/>
      <c r="R448" s="355"/>
      <c r="S448" s="356"/>
      <c r="T448" s="357"/>
      <c r="U448" s="338">
        <f t="shared" si="126"/>
        <v>0</v>
      </c>
      <c r="V448" s="374"/>
      <c r="W448" s="399">
        <f t="shared" si="127"/>
        <v>0</v>
      </c>
      <c r="X448" s="400">
        <f t="shared" si="128"/>
        <v>0</v>
      </c>
      <c r="Y448" s="400">
        <f t="shared" si="129"/>
        <v>0</v>
      </c>
      <c r="Z448" s="400">
        <f t="shared" si="130"/>
        <v>0</v>
      </c>
      <c r="AA448" s="400">
        <f t="shared" si="131"/>
        <v>0</v>
      </c>
      <c r="AB448" s="400">
        <f t="shared" si="132"/>
        <v>0</v>
      </c>
      <c r="AC448" s="400">
        <f t="shared" si="133"/>
        <v>0</v>
      </c>
      <c r="AD448" s="534">
        <f t="shared" si="134"/>
        <v>0</v>
      </c>
      <c r="AE448" s="386"/>
      <c r="AF448" s="405">
        <f t="shared" si="135"/>
        <v>0</v>
      </c>
      <c r="AG448" s="374"/>
      <c r="AH448" s="544"/>
    </row>
    <row r="449" spans="1:34" s="346" customFormat="1" hidden="1" x14ac:dyDescent="0.2">
      <c r="A449" s="384">
        <f t="shared" si="125"/>
        <v>0</v>
      </c>
      <c r="B449" s="385"/>
      <c r="C449" s="374"/>
      <c r="D449" s="438"/>
      <c r="E449" s="352"/>
      <c r="F449" s="353"/>
      <c r="G449" s="353"/>
      <c r="H449" s="353"/>
      <c r="I449" s="353"/>
      <c r="J449" s="394">
        <f t="shared" si="136"/>
        <v>0</v>
      </c>
      <c r="K449" s="374"/>
      <c r="L449" s="374"/>
      <c r="M449" s="354"/>
      <c r="N449" s="355"/>
      <c r="O449" s="355"/>
      <c r="P449" s="355"/>
      <c r="Q449" s="355"/>
      <c r="R449" s="355"/>
      <c r="S449" s="356"/>
      <c r="T449" s="357"/>
      <c r="U449" s="338">
        <f t="shared" si="126"/>
        <v>0</v>
      </c>
      <c r="V449" s="374"/>
      <c r="W449" s="399">
        <f t="shared" si="127"/>
        <v>0</v>
      </c>
      <c r="X449" s="400">
        <f t="shared" si="128"/>
        <v>0</v>
      </c>
      <c r="Y449" s="400">
        <f t="shared" si="129"/>
        <v>0</v>
      </c>
      <c r="Z449" s="400">
        <f t="shared" si="130"/>
        <v>0</v>
      </c>
      <c r="AA449" s="400">
        <f t="shared" si="131"/>
        <v>0</v>
      </c>
      <c r="AB449" s="400">
        <f t="shared" si="132"/>
        <v>0</v>
      </c>
      <c r="AC449" s="400">
        <f t="shared" si="133"/>
        <v>0</v>
      </c>
      <c r="AD449" s="534">
        <f t="shared" si="134"/>
        <v>0</v>
      </c>
      <c r="AE449" s="386"/>
      <c r="AF449" s="405">
        <f t="shared" si="135"/>
        <v>0</v>
      </c>
      <c r="AG449" s="374"/>
      <c r="AH449" s="544"/>
    </row>
    <row r="450" spans="1:34" s="346" customFormat="1" hidden="1" x14ac:dyDescent="0.2">
      <c r="A450" s="384">
        <f t="shared" si="125"/>
        <v>0</v>
      </c>
      <c r="B450" s="385"/>
      <c r="C450" s="374"/>
      <c r="D450" s="438"/>
      <c r="E450" s="352"/>
      <c r="F450" s="353"/>
      <c r="G450" s="353"/>
      <c r="H450" s="353"/>
      <c r="I450" s="353"/>
      <c r="J450" s="394">
        <f t="shared" si="136"/>
        <v>0</v>
      </c>
      <c r="K450" s="374"/>
      <c r="L450" s="374"/>
      <c r="M450" s="354"/>
      <c r="N450" s="355"/>
      <c r="O450" s="355"/>
      <c r="P450" s="355"/>
      <c r="Q450" s="355"/>
      <c r="R450" s="355"/>
      <c r="S450" s="356"/>
      <c r="T450" s="357"/>
      <c r="U450" s="338">
        <f t="shared" si="126"/>
        <v>0</v>
      </c>
      <c r="V450" s="374"/>
      <c r="W450" s="399">
        <f t="shared" si="127"/>
        <v>0</v>
      </c>
      <c r="X450" s="400">
        <f t="shared" si="128"/>
        <v>0</v>
      </c>
      <c r="Y450" s="400">
        <f t="shared" si="129"/>
        <v>0</v>
      </c>
      <c r="Z450" s="400">
        <f t="shared" si="130"/>
        <v>0</v>
      </c>
      <c r="AA450" s="400">
        <f t="shared" si="131"/>
        <v>0</v>
      </c>
      <c r="AB450" s="400">
        <f t="shared" si="132"/>
        <v>0</v>
      </c>
      <c r="AC450" s="400">
        <f t="shared" si="133"/>
        <v>0</v>
      </c>
      <c r="AD450" s="534">
        <f t="shared" si="134"/>
        <v>0</v>
      </c>
      <c r="AE450" s="386"/>
      <c r="AF450" s="405">
        <f t="shared" si="135"/>
        <v>0</v>
      </c>
      <c r="AG450" s="374"/>
      <c r="AH450" s="544"/>
    </row>
    <row r="451" spans="1:34" s="346" customFormat="1" hidden="1" x14ac:dyDescent="0.2">
      <c r="A451" s="384">
        <f t="shared" ref="A451:A452" si="137">IF(AND(J451&lt;&gt;0,U451&lt;&gt;1),1,0)</f>
        <v>0</v>
      </c>
      <c r="B451" s="385"/>
      <c r="C451" s="374"/>
      <c r="D451" s="438"/>
      <c r="E451" s="352"/>
      <c r="F451" s="353"/>
      <c r="G451" s="353"/>
      <c r="H451" s="353"/>
      <c r="I451" s="353"/>
      <c r="J451" s="394">
        <f t="shared" si="136"/>
        <v>0</v>
      </c>
      <c r="K451" s="374"/>
      <c r="L451" s="374"/>
      <c r="M451" s="354"/>
      <c r="N451" s="355"/>
      <c r="O451" s="355"/>
      <c r="P451" s="355"/>
      <c r="Q451" s="355"/>
      <c r="R451" s="355"/>
      <c r="S451" s="356"/>
      <c r="T451" s="357"/>
      <c r="U451" s="338">
        <f t="shared" ref="U451:U452" si="138">SUM(M451:T451)</f>
        <v>0</v>
      </c>
      <c r="V451" s="374"/>
      <c r="W451" s="399">
        <f t="shared" ref="W451:W452" si="139">$J451*M451</f>
        <v>0</v>
      </c>
      <c r="X451" s="400">
        <f t="shared" ref="X451:X452" si="140">$J451*N451</f>
        <v>0</v>
      </c>
      <c r="Y451" s="400">
        <f t="shared" ref="Y451:Y452" si="141">$J451*O451</f>
        <v>0</v>
      </c>
      <c r="Z451" s="400">
        <f t="shared" ref="Z451:Z452" si="142">$J451*P451</f>
        <v>0</v>
      </c>
      <c r="AA451" s="400">
        <f t="shared" ref="AA451:AA452" si="143">$J451*Q451</f>
        <v>0</v>
      </c>
      <c r="AB451" s="400">
        <f t="shared" ref="AB451:AB452" si="144">$J451*R451</f>
        <v>0</v>
      </c>
      <c r="AC451" s="400">
        <f t="shared" ref="AC451:AC452" si="145">$J451*S451</f>
        <v>0</v>
      </c>
      <c r="AD451" s="534">
        <f t="shared" ref="AD451:AD452" si="146">SUM(W451:AC451)</f>
        <v>0</v>
      </c>
      <c r="AE451" s="386"/>
      <c r="AF451" s="405">
        <f t="shared" ref="AF451:AF452" si="147">$J451*T451</f>
        <v>0</v>
      </c>
      <c r="AG451" s="374"/>
      <c r="AH451" s="544"/>
    </row>
    <row r="452" spans="1:34" s="346" customFormat="1" hidden="1" x14ac:dyDescent="0.2">
      <c r="A452" s="384">
        <f t="shared" si="137"/>
        <v>0</v>
      </c>
      <c r="B452" s="385"/>
      <c r="C452" s="374"/>
      <c r="D452" s="438"/>
      <c r="E452" s="352"/>
      <c r="F452" s="353"/>
      <c r="G452" s="353"/>
      <c r="H452" s="353"/>
      <c r="I452" s="353"/>
      <c r="J452" s="394">
        <f t="shared" si="136"/>
        <v>0</v>
      </c>
      <c r="K452" s="374"/>
      <c r="L452" s="374"/>
      <c r="M452" s="354"/>
      <c r="N452" s="355"/>
      <c r="O452" s="355"/>
      <c r="P452" s="355"/>
      <c r="Q452" s="355"/>
      <c r="R452" s="355"/>
      <c r="S452" s="356"/>
      <c r="T452" s="357"/>
      <c r="U452" s="338">
        <f t="shared" si="138"/>
        <v>0</v>
      </c>
      <c r="V452" s="374"/>
      <c r="W452" s="399">
        <f t="shared" si="139"/>
        <v>0</v>
      </c>
      <c r="X452" s="400">
        <f t="shared" si="140"/>
        <v>0</v>
      </c>
      <c r="Y452" s="400">
        <f t="shared" si="141"/>
        <v>0</v>
      </c>
      <c r="Z452" s="400">
        <f t="shared" si="142"/>
        <v>0</v>
      </c>
      <c r="AA452" s="400">
        <f t="shared" si="143"/>
        <v>0</v>
      </c>
      <c r="AB452" s="400">
        <f t="shared" si="144"/>
        <v>0</v>
      </c>
      <c r="AC452" s="400">
        <f t="shared" si="145"/>
        <v>0</v>
      </c>
      <c r="AD452" s="534">
        <f t="shared" si="146"/>
        <v>0</v>
      </c>
      <c r="AE452" s="386"/>
      <c r="AF452" s="405">
        <f t="shared" si="147"/>
        <v>0</v>
      </c>
      <c r="AG452" s="374"/>
      <c r="AH452" s="544"/>
    </row>
    <row r="453" spans="1:34" s="346" customFormat="1" hidden="1" x14ac:dyDescent="0.2">
      <c r="A453" s="384">
        <f t="shared" si="104"/>
        <v>0</v>
      </c>
      <c r="B453" s="385"/>
      <c r="C453" s="374"/>
      <c r="D453" s="438"/>
      <c r="E453" s="352"/>
      <c r="F453" s="353"/>
      <c r="G453" s="353"/>
      <c r="H453" s="353"/>
      <c r="I453" s="353"/>
      <c r="J453" s="394">
        <f t="shared" si="136"/>
        <v>0</v>
      </c>
      <c r="K453" s="374"/>
      <c r="L453" s="374"/>
      <c r="M453" s="354"/>
      <c r="N453" s="355"/>
      <c r="O453" s="355"/>
      <c r="P453" s="355"/>
      <c r="Q453" s="355"/>
      <c r="R453" s="355"/>
      <c r="S453" s="356"/>
      <c r="T453" s="357"/>
      <c r="U453" s="338">
        <f t="shared" si="105"/>
        <v>0</v>
      </c>
      <c r="V453" s="374"/>
      <c r="W453" s="399">
        <f t="shared" si="106"/>
        <v>0</v>
      </c>
      <c r="X453" s="400">
        <f t="shared" si="107"/>
        <v>0</v>
      </c>
      <c r="Y453" s="400">
        <f t="shared" si="108"/>
        <v>0</v>
      </c>
      <c r="Z453" s="400">
        <f t="shared" si="109"/>
        <v>0</v>
      </c>
      <c r="AA453" s="400">
        <f t="shared" si="110"/>
        <v>0</v>
      </c>
      <c r="AB453" s="400">
        <f t="shared" si="111"/>
        <v>0</v>
      </c>
      <c r="AC453" s="400">
        <f t="shared" si="112"/>
        <v>0</v>
      </c>
      <c r="AD453" s="534">
        <f t="shared" si="102"/>
        <v>0</v>
      </c>
      <c r="AE453" s="386"/>
      <c r="AF453" s="405">
        <f t="shared" si="103"/>
        <v>0</v>
      </c>
      <c r="AG453" s="374"/>
      <c r="AH453" s="544"/>
    </row>
    <row r="454" spans="1:34" s="346" customFormat="1" hidden="1" x14ac:dyDescent="0.2">
      <c r="A454" s="384">
        <f t="shared" si="104"/>
        <v>0</v>
      </c>
      <c r="B454" s="385"/>
      <c r="C454" s="374"/>
      <c r="D454" s="438"/>
      <c r="E454" s="352"/>
      <c r="F454" s="353"/>
      <c r="G454" s="353"/>
      <c r="H454" s="353"/>
      <c r="I454" s="353"/>
      <c r="J454" s="394">
        <f t="shared" si="136"/>
        <v>0</v>
      </c>
      <c r="K454" s="374"/>
      <c r="L454" s="374"/>
      <c r="M454" s="354"/>
      <c r="N454" s="355"/>
      <c r="O454" s="355"/>
      <c r="P454" s="355"/>
      <c r="Q454" s="355"/>
      <c r="R454" s="355"/>
      <c r="S454" s="356"/>
      <c r="T454" s="357"/>
      <c r="U454" s="338">
        <f t="shared" si="105"/>
        <v>0</v>
      </c>
      <c r="V454" s="374"/>
      <c r="W454" s="399">
        <f t="shared" si="106"/>
        <v>0</v>
      </c>
      <c r="X454" s="400">
        <f t="shared" si="107"/>
        <v>0</v>
      </c>
      <c r="Y454" s="400">
        <f t="shared" si="108"/>
        <v>0</v>
      </c>
      <c r="Z454" s="400">
        <f t="shared" si="109"/>
        <v>0</v>
      </c>
      <c r="AA454" s="400">
        <f t="shared" si="110"/>
        <v>0</v>
      </c>
      <c r="AB454" s="400">
        <f t="shared" si="111"/>
        <v>0</v>
      </c>
      <c r="AC454" s="400">
        <f t="shared" si="112"/>
        <v>0</v>
      </c>
      <c r="AD454" s="534">
        <f t="shared" si="102"/>
        <v>0</v>
      </c>
      <c r="AE454" s="386"/>
      <c r="AF454" s="405">
        <f t="shared" si="103"/>
        <v>0</v>
      </c>
      <c r="AG454" s="374"/>
      <c r="AH454" s="544"/>
    </row>
    <row r="455" spans="1:34" s="346" customFormat="1" hidden="1" x14ac:dyDescent="0.2">
      <c r="A455" s="384">
        <f t="shared" si="104"/>
        <v>0</v>
      </c>
      <c r="B455" s="385"/>
      <c r="C455" s="374"/>
      <c r="D455" s="438"/>
      <c r="E455" s="352"/>
      <c r="F455" s="353"/>
      <c r="G455" s="353"/>
      <c r="H455" s="353"/>
      <c r="I455" s="353"/>
      <c r="J455" s="394">
        <f t="shared" si="136"/>
        <v>0</v>
      </c>
      <c r="K455" s="374"/>
      <c r="L455" s="374"/>
      <c r="M455" s="354"/>
      <c r="N455" s="355"/>
      <c r="O455" s="355"/>
      <c r="P455" s="355"/>
      <c r="Q455" s="355"/>
      <c r="R455" s="355"/>
      <c r="S455" s="356"/>
      <c r="T455" s="357"/>
      <c r="U455" s="338">
        <f t="shared" si="105"/>
        <v>0</v>
      </c>
      <c r="V455" s="374"/>
      <c r="W455" s="399">
        <f t="shared" si="106"/>
        <v>0</v>
      </c>
      <c r="X455" s="400">
        <f t="shared" si="107"/>
        <v>0</v>
      </c>
      <c r="Y455" s="400">
        <f t="shared" si="108"/>
        <v>0</v>
      </c>
      <c r="Z455" s="400">
        <f t="shared" si="109"/>
        <v>0</v>
      </c>
      <c r="AA455" s="400">
        <f t="shared" si="110"/>
        <v>0</v>
      </c>
      <c r="AB455" s="400">
        <f t="shared" si="111"/>
        <v>0</v>
      </c>
      <c r="AC455" s="400">
        <f t="shared" si="112"/>
        <v>0</v>
      </c>
      <c r="AD455" s="534">
        <f t="shared" si="102"/>
        <v>0</v>
      </c>
      <c r="AE455" s="386"/>
      <c r="AF455" s="405">
        <f t="shared" si="103"/>
        <v>0</v>
      </c>
      <c r="AG455" s="374"/>
      <c r="AH455" s="544"/>
    </row>
    <row r="456" spans="1:34" s="346" customFormat="1" hidden="1" x14ac:dyDescent="0.2">
      <c r="A456" s="384">
        <f t="shared" si="104"/>
        <v>0</v>
      </c>
      <c r="B456" s="385"/>
      <c r="C456" s="374"/>
      <c r="D456" s="438"/>
      <c r="E456" s="352"/>
      <c r="F456" s="353"/>
      <c r="G456" s="353"/>
      <c r="H456" s="353"/>
      <c r="I456" s="353"/>
      <c r="J456" s="394">
        <f t="shared" si="136"/>
        <v>0</v>
      </c>
      <c r="K456" s="374"/>
      <c r="L456" s="374"/>
      <c r="M456" s="354"/>
      <c r="N456" s="355"/>
      <c r="O456" s="355"/>
      <c r="P456" s="355"/>
      <c r="Q456" s="355"/>
      <c r="R456" s="355"/>
      <c r="S456" s="356"/>
      <c r="T456" s="357"/>
      <c r="U456" s="338">
        <f t="shared" si="105"/>
        <v>0</v>
      </c>
      <c r="V456" s="374"/>
      <c r="W456" s="399">
        <f t="shared" si="106"/>
        <v>0</v>
      </c>
      <c r="X456" s="400">
        <f t="shared" si="107"/>
        <v>0</v>
      </c>
      <c r="Y456" s="400">
        <f t="shared" si="108"/>
        <v>0</v>
      </c>
      <c r="Z456" s="400">
        <f t="shared" si="109"/>
        <v>0</v>
      </c>
      <c r="AA456" s="400">
        <f t="shared" si="110"/>
        <v>0</v>
      </c>
      <c r="AB456" s="400">
        <f t="shared" si="111"/>
        <v>0</v>
      </c>
      <c r="AC456" s="400">
        <f t="shared" si="112"/>
        <v>0</v>
      </c>
      <c r="AD456" s="534">
        <f t="shared" si="102"/>
        <v>0</v>
      </c>
      <c r="AE456" s="386"/>
      <c r="AF456" s="405">
        <f t="shared" si="103"/>
        <v>0</v>
      </c>
      <c r="AG456" s="374"/>
      <c r="AH456" s="544"/>
    </row>
    <row r="457" spans="1:34" s="346" customFormat="1" hidden="1" x14ac:dyDescent="0.2">
      <c r="A457" s="384">
        <f t="shared" si="104"/>
        <v>0</v>
      </c>
      <c r="B457" s="385"/>
      <c r="C457" s="374"/>
      <c r="D457" s="438"/>
      <c r="E457" s="352"/>
      <c r="F457" s="353"/>
      <c r="G457" s="353"/>
      <c r="H457" s="353"/>
      <c r="I457" s="353"/>
      <c r="J457" s="394">
        <f t="shared" si="136"/>
        <v>0</v>
      </c>
      <c r="K457" s="374"/>
      <c r="L457" s="374"/>
      <c r="M457" s="354"/>
      <c r="N457" s="355"/>
      <c r="O457" s="355"/>
      <c r="P457" s="355"/>
      <c r="Q457" s="355"/>
      <c r="R457" s="355"/>
      <c r="S457" s="356"/>
      <c r="T457" s="357"/>
      <c r="U457" s="338">
        <f t="shared" si="105"/>
        <v>0</v>
      </c>
      <c r="V457" s="374"/>
      <c r="W457" s="399">
        <f t="shared" si="106"/>
        <v>0</v>
      </c>
      <c r="X457" s="400">
        <f t="shared" si="107"/>
        <v>0</v>
      </c>
      <c r="Y457" s="400">
        <f t="shared" si="108"/>
        <v>0</v>
      </c>
      <c r="Z457" s="400">
        <f t="shared" si="109"/>
        <v>0</v>
      </c>
      <c r="AA457" s="400">
        <f t="shared" si="110"/>
        <v>0</v>
      </c>
      <c r="AB457" s="400">
        <f t="shared" si="111"/>
        <v>0</v>
      </c>
      <c r="AC457" s="400">
        <f t="shared" si="112"/>
        <v>0</v>
      </c>
      <c r="AD457" s="534">
        <f t="shared" si="102"/>
        <v>0</v>
      </c>
      <c r="AE457" s="386"/>
      <c r="AF457" s="405">
        <f t="shared" si="103"/>
        <v>0</v>
      </c>
      <c r="AG457" s="374"/>
      <c r="AH457" s="544"/>
    </row>
    <row r="458" spans="1:34" s="346" customFormat="1" hidden="1" x14ac:dyDescent="0.2">
      <c r="A458" s="384">
        <f t="shared" si="104"/>
        <v>0</v>
      </c>
      <c r="B458" s="385"/>
      <c r="C458" s="374"/>
      <c r="D458" s="438"/>
      <c r="E458" s="352"/>
      <c r="F458" s="353"/>
      <c r="G458" s="353"/>
      <c r="H458" s="353"/>
      <c r="I458" s="353"/>
      <c r="J458" s="394">
        <f t="shared" si="136"/>
        <v>0</v>
      </c>
      <c r="K458" s="374"/>
      <c r="L458" s="374"/>
      <c r="M458" s="354"/>
      <c r="N458" s="355"/>
      <c r="O458" s="355"/>
      <c r="P458" s="355"/>
      <c r="Q458" s="355"/>
      <c r="R458" s="355"/>
      <c r="S458" s="356"/>
      <c r="T458" s="357"/>
      <c r="U458" s="338">
        <f t="shared" si="105"/>
        <v>0</v>
      </c>
      <c r="V458" s="374"/>
      <c r="W458" s="399">
        <f t="shared" si="106"/>
        <v>0</v>
      </c>
      <c r="X458" s="400">
        <f t="shared" si="107"/>
        <v>0</v>
      </c>
      <c r="Y458" s="400">
        <f t="shared" si="108"/>
        <v>0</v>
      </c>
      <c r="Z458" s="400">
        <f t="shared" si="109"/>
        <v>0</v>
      </c>
      <c r="AA458" s="400">
        <f t="shared" si="110"/>
        <v>0</v>
      </c>
      <c r="AB458" s="400">
        <f t="shared" si="111"/>
        <v>0</v>
      </c>
      <c r="AC458" s="400">
        <f t="shared" si="112"/>
        <v>0</v>
      </c>
      <c r="AD458" s="534">
        <f t="shared" si="102"/>
        <v>0</v>
      </c>
      <c r="AE458" s="386"/>
      <c r="AF458" s="405">
        <f t="shared" si="103"/>
        <v>0</v>
      </c>
      <c r="AG458" s="374"/>
      <c r="AH458" s="544"/>
    </row>
    <row r="459" spans="1:34" s="346" customFormat="1" hidden="1" x14ac:dyDescent="0.2">
      <c r="A459" s="384">
        <f t="shared" si="104"/>
        <v>0</v>
      </c>
      <c r="B459" s="385"/>
      <c r="C459" s="374"/>
      <c r="D459" s="438"/>
      <c r="E459" s="352"/>
      <c r="F459" s="353"/>
      <c r="G459" s="353"/>
      <c r="H459" s="353"/>
      <c r="I459" s="353"/>
      <c r="J459" s="394">
        <f t="shared" si="136"/>
        <v>0</v>
      </c>
      <c r="K459" s="374"/>
      <c r="L459" s="374"/>
      <c r="M459" s="354"/>
      <c r="N459" s="355"/>
      <c r="O459" s="355"/>
      <c r="P459" s="355"/>
      <c r="Q459" s="355"/>
      <c r="R459" s="355"/>
      <c r="S459" s="356"/>
      <c r="T459" s="357"/>
      <c r="U459" s="338">
        <f t="shared" si="105"/>
        <v>0</v>
      </c>
      <c r="V459" s="374"/>
      <c r="W459" s="399">
        <f t="shared" si="106"/>
        <v>0</v>
      </c>
      <c r="X459" s="400">
        <f t="shared" si="107"/>
        <v>0</v>
      </c>
      <c r="Y459" s="400">
        <f t="shared" si="108"/>
        <v>0</v>
      </c>
      <c r="Z459" s="400">
        <f t="shared" si="109"/>
        <v>0</v>
      </c>
      <c r="AA459" s="400">
        <f t="shared" si="110"/>
        <v>0</v>
      </c>
      <c r="AB459" s="400">
        <f t="shared" si="111"/>
        <v>0</v>
      </c>
      <c r="AC459" s="400">
        <f t="shared" si="112"/>
        <v>0</v>
      </c>
      <c r="AD459" s="534">
        <f t="shared" si="102"/>
        <v>0</v>
      </c>
      <c r="AE459" s="386"/>
      <c r="AF459" s="405">
        <f t="shared" si="103"/>
        <v>0</v>
      </c>
      <c r="AG459" s="374"/>
      <c r="AH459" s="544"/>
    </row>
    <row r="460" spans="1:34" s="346" customFormat="1" hidden="1" x14ac:dyDescent="0.2">
      <c r="A460" s="384">
        <f t="shared" si="104"/>
        <v>0</v>
      </c>
      <c r="B460" s="385"/>
      <c r="C460" s="374"/>
      <c r="D460" s="438"/>
      <c r="E460" s="352"/>
      <c r="F460" s="353"/>
      <c r="G460" s="353"/>
      <c r="H460" s="353"/>
      <c r="I460" s="353"/>
      <c r="J460" s="394">
        <f t="shared" si="136"/>
        <v>0</v>
      </c>
      <c r="K460" s="374"/>
      <c r="L460" s="374"/>
      <c r="M460" s="354"/>
      <c r="N460" s="355"/>
      <c r="O460" s="355"/>
      <c r="P460" s="355"/>
      <c r="Q460" s="355"/>
      <c r="R460" s="355"/>
      <c r="S460" s="356"/>
      <c r="T460" s="357"/>
      <c r="U460" s="338">
        <f t="shared" si="105"/>
        <v>0</v>
      </c>
      <c r="V460" s="374"/>
      <c r="W460" s="399">
        <f t="shared" si="106"/>
        <v>0</v>
      </c>
      <c r="X460" s="400">
        <f t="shared" si="107"/>
        <v>0</v>
      </c>
      <c r="Y460" s="400">
        <f t="shared" si="108"/>
        <v>0</v>
      </c>
      <c r="Z460" s="400">
        <f t="shared" si="109"/>
        <v>0</v>
      </c>
      <c r="AA460" s="400">
        <f t="shared" si="110"/>
        <v>0</v>
      </c>
      <c r="AB460" s="400">
        <f t="shared" si="111"/>
        <v>0</v>
      </c>
      <c r="AC460" s="400">
        <f t="shared" si="112"/>
        <v>0</v>
      </c>
      <c r="AD460" s="534">
        <f t="shared" si="102"/>
        <v>0</v>
      </c>
      <c r="AE460" s="386"/>
      <c r="AF460" s="405">
        <f t="shared" si="103"/>
        <v>0</v>
      </c>
      <c r="AG460" s="374"/>
      <c r="AH460" s="544"/>
    </row>
    <row r="461" spans="1:34" s="346" customFormat="1" hidden="1" x14ac:dyDescent="0.2">
      <c r="A461" s="384">
        <f t="shared" si="104"/>
        <v>0</v>
      </c>
      <c r="B461" s="385"/>
      <c r="C461" s="374"/>
      <c r="D461" s="438"/>
      <c r="E461" s="352"/>
      <c r="F461" s="353"/>
      <c r="G461" s="353"/>
      <c r="H461" s="353"/>
      <c r="I461" s="353"/>
      <c r="J461" s="394">
        <f t="shared" si="136"/>
        <v>0</v>
      </c>
      <c r="K461" s="374"/>
      <c r="L461" s="374"/>
      <c r="M461" s="354"/>
      <c r="N461" s="355"/>
      <c r="O461" s="355"/>
      <c r="P461" s="355"/>
      <c r="Q461" s="355"/>
      <c r="R461" s="355"/>
      <c r="S461" s="356"/>
      <c r="T461" s="357"/>
      <c r="U461" s="338">
        <f t="shared" si="105"/>
        <v>0</v>
      </c>
      <c r="V461" s="374"/>
      <c r="W461" s="399">
        <f t="shared" si="106"/>
        <v>0</v>
      </c>
      <c r="X461" s="400">
        <f t="shared" si="107"/>
        <v>0</v>
      </c>
      <c r="Y461" s="400">
        <f t="shared" si="108"/>
        <v>0</v>
      </c>
      <c r="Z461" s="400">
        <f t="shared" si="109"/>
        <v>0</v>
      </c>
      <c r="AA461" s="400">
        <f t="shared" si="110"/>
        <v>0</v>
      </c>
      <c r="AB461" s="400">
        <f t="shared" si="111"/>
        <v>0</v>
      </c>
      <c r="AC461" s="400">
        <f t="shared" si="112"/>
        <v>0</v>
      </c>
      <c r="AD461" s="534">
        <f t="shared" si="102"/>
        <v>0</v>
      </c>
      <c r="AE461" s="386"/>
      <c r="AF461" s="405">
        <f t="shared" si="103"/>
        <v>0</v>
      </c>
      <c r="AG461" s="374"/>
      <c r="AH461" s="544"/>
    </row>
    <row r="462" spans="1:34" s="346" customFormat="1" hidden="1" x14ac:dyDescent="0.2">
      <c r="A462" s="384">
        <f t="shared" si="104"/>
        <v>0</v>
      </c>
      <c r="B462" s="385"/>
      <c r="C462" s="374"/>
      <c r="D462" s="438"/>
      <c r="E462" s="352"/>
      <c r="F462" s="353"/>
      <c r="G462" s="353"/>
      <c r="H462" s="353"/>
      <c r="I462" s="353"/>
      <c r="J462" s="394">
        <f t="shared" si="136"/>
        <v>0</v>
      </c>
      <c r="K462" s="374"/>
      <c r="L462" s="374"/>
      <c r="M462" s="354"/>
      <c r="N462" s="355"/>
      <c r="O462" s="355"/>
      <c r="P462" s="355"/>
      <c r="Q462" s="355"/>
      <c r="R462" s="355"/>
      <c r="S462" s="356"/>
      <c r="T462" s="357"/>
      <c r="U462" s="338">
        <f t="shared" si="105"/>
        <v>0</v>
      </c>
      <c r="V462" s="374"/>
      <c r="W462" s="399">
        <f t="shared" si="106"/>
        <v>0</v>
      </c>
      <c r="X462" s="400">
        <f t="shared" si="107"/>
        <v>0</v>
      </c>
      <c r="Y462" s="400">
        <f t="shared" si="108"/>
        <v>0</v>
      </c>
      <c r="Z462" s="400">
        <f t="shared" si="109"/>
        <v>0</v>
      </c>
      <c r="AA462" s="400">
        <f t="shared" si="110"/>
        <v>0</v>
      </c>
      <c r="AB462" s="400">
        <f t="shared" si="111"/>
        <v>0</v>
      </c>
      <c r="AC462" s="400">
        <f t="shared" si="112"/>
        <v>0</v>
      </c>
      <c r="AD462" s="534">
        <f t="shared" si="102"/>
        <v>0</v>
      </c>
      <c r="AE462" s="386"/>
      <c r="AF462" s="405">
        <f t="shared" si="103"/>
        <v>0</v>
      </c>
      <c r="AG462" s="374"/>
      <c r="AH462" s="544"/>
    </row>
    <row r="463" spans="1:34" s="346" customFormat="1" hidden="1" x14ac:dyDescent="0.2">
      <c r="A463" s="384">
        <f t="shared" si="104"/>
        <v>0</v>
      </c>
      <c r="B463" s="385"/>
      <c r="C463" s="374"/>
      <c r="D463" s="438"/>
      <c r="E463" s="352"/>
      <c r="F463" s="353"/>
      <c r="G463" s="353"/>
      <c r="H463" s="353"/>
      <c r="I463" s="353"/>
      <c r="J463" s="394">
        <f t="shared" si="136"/>
        <v>0</v>
      </c>
      <c r="K463" s="374"/>
      <c r="L463" s="374"/>
      <c r="M463" s="354"/>
      <c r="N463" s="355"/>
      <c r="O463" s="355"/>
      <c r="P463" s="355"/>
      <c r="Q463" s="355"/>
      <c r="R463" s="355"/>
      <c r="S463" s="356"/>
      <c r="T463" s="357"/>
      <c r="U463" s="338">
        <f t="shared" si="105"/>
        <v>0</v>
      </c>
      <c r="V463" s="374"/>
      <c r="W463" s="399">
        <f t="shared" si="106"/>
        <v>0</v>
      </c>
      <c r="X463" s="400">
        <f t="shared" si="107"/>
        <v>0</v>
      </c>
      <c r="Y463" s="400">
        <f t="shared" si="108"/>
        <v>0</v>
      </c>
      <c r="Z463" s="400">
        <f t="shared" si="109"/>
        <v>0</v>
      </c>
      <c r="AA463" s="400">
        <f t="shared" si="110"/>
        <v>0</v>
      </c>
      <c r="AB463" s="400">
        <f t="shared" si="111"/>
        <v>0</v>
      </c>
      <c r="AC463" s="400">
        <f t="shared" si="112"/>
        <v>0</v>
      </c>
      <c r="AD463" s="534">
        <f t="shared" si="102"/>
        <v>0</v>
      </c>
      <c r="AE463" s="386"/>
      <c r="AF463" s="405">
        <f t="shared" si="103"/>
        <v>0</v>
      </c>
      <c r="AG463" s="374"/>
      <c r="AH463" s="544"/>
    </row>
    <row r="464" spans="1:34" s="346" customFormat="1" hidden="1" x14ac:dyDescent="0.2">
      <c r="A464" s="384">
        <f t="shared" si="104"/>
        <v>0</v>
      </c>
      <c r="B464" s="385"/>
      <c r="C464" s="374"/>
      <c r="D464" s="438"/>
      <c r="E464" s="352"/>
      <c r="F464" s="353"/>
      <c r="G464" s="353"/>
      <c r="H464" s="353"/>
      <c r="I464" s="353"/>
      <c r="J464" s="394">
        <f t="shared" si="136"/>
        <v>0</v>
      </c>
      <c r="K464" s="374"/>
      <c r="L464" s="374"/>
      <c r="M464" s="354"/>
      <c r="N464" s="355"/>
      <c r="O464" s="355"/>
      <c r="P464" s="355"/>
      <c r="Q464" s="355"/>
      <c r="R464" s="355"/>
      <c r="S464" s="356"/>
      <c r="T464" s="357"/>
      <c r="U464" s="338">
        <f t="shared" si="105"/>
        <v>0</v>
      </c>
      <c r="V464" s="374"/>
      <c r="W464" s="399">
        <f t="shared" si="106"/>
        <v>0</v>
      </c>
      <c r="X464" s="400">
        <f t="shared" si="107"/>
        <v>0</v>
      </c>
      <c r="Y464" s="400">
        <f t="shared" si="108"/>
        <v>0</v>
      </c>
      <c r="Z464" s="400">
        <f t="shared" si="109"/>
        <v>0</v>
      </c>
      <c r="AA464" s="400">
        <f t="shared" si="110"/>
        <v>0</v>
      </c>
      <c r="AB464" s="400">
        <f t="shared" si="111"/>
        <v>0</v>
      </c>
      <c r="AC464" s="400">
        <f t="shared" si="112"/>
        <v>0</v>
      </c>
      <c r="AD464" s="534">
        <f t="shared" si="102"/>
        <v>0</v>
      </c>
      <c r="AE464" s="386"/>
      <c r="AF464" s="405">
        <f t="shared" si="103"/>
        <v>0</v>
      </c>
      <c r="AG464" s="374"/>
      <c r="AH464" s="544"/>
    </row>
    <row r="465" spans="1:34" s="346" customFormat="1" hidden="1" x14ac:dyDescent="0.2">
      <c r="A465" s="384">
        <f t="shared" si="104"/>
        <v>0</v>
      </c>
      <c r="B465" s="385"/>
      <c r="C465" s="374"/>
      <c r="D465" s="439"/>
      <c r="E465" s="358"/>
      <c r="F465" s="359"/>
      <c r="G465" s="359"/>
      <c r="H465" s="359"/>
      <c r="I465" s="359"/>
      <c r="J465" s="395">
        <f t="shared" si="136"/>
        <v>0</v>
      </c>
      <c r="K465" s="374"/>
      <c r="L465" s="374"/>
      <c r="M465" s="360"/>
      <c r="N465" s="361"/>
      <c r="O465" s="361"/>
      <c r="P465" s="361"/>
      <c r="Q465" s="361"/>
      <c r="R465" s="361"/>
      <c r="S465" s="362"/>
      <c r="T465" s="363"/>
      <c r="U465" s="339">
        <f t="shared" si="105"/>
        <v>0</v>
      </c>
      <c r="V465" s="374"/>
      <c r="W465" s="402">
        <f t="shared" si="106"/>
        <v>0</v>
      </c>
      <c r="X465" s="403">
        <f t="shared" si="107"/>
        <v>0</v>
      </c>
      <c r="Y465" s="403">
        <f t="shared" si="108"/>
        <v>0</v>
      </c>
      <c r="Z465" s="403">
        <f t="shared" si="109"/>
        <v>0</v>
      </c>
      <c r="AA465" s="403">
        <f t="shared" si="110"/>
        <v>0</v>
      </c>
      <c r="AB465" s="403">
        <f t="shared" si="111"/>
        <v>0</v>
      </c>
      <c r="AC465" s="403">
        <f t="shared" si="112"/>
        <v>0</v>
      </c>
      <c r="AD465" s="535">
        <f t="shared" si="102"/>
        <v>0</v>
      </c>
      <c r="AE465" s="386"/>
      <c r="AF465" s="406">
        <f t="shared" si="103"/>
        <v>0</v>
      </c>
      <c r="AG465" s="374"/>
      <c r="AH465" s="545"/>
    </row>
    <row r="466" spans="1:34" s="364" customFormat="1" x14ac:dyDescent="0.2">
      <c r="A466" s="387"/>
      <c r="B466" s="388"/>
      <c r="C466" s="389"/>
      <c r="D466" s="407" t="str">
        <f>"Sub-total '"&amp;D315&amp;"'"</f>
        <v>Sub-total 'Assessment'</v>
      </c>
      <c r="E466" s="408"/>
      <c r="F466" s="408"/>
      <c r="G466" s="408"/>
      <c r="H466" s="408"/>
      <c r="I466" s="408"/>
      <c r="J466" s="409">
        <f>SUM(J316:J465)</f>
        <v>0</v>
      </c>
      <c r="K466" s="389"/>
      <c r="L466" s="389"/>
      <c r="M466" s="426"/>
      <c r="N466" s="427"/>
      <c r="O466" s="427"/>
      <c r="P466" s="427"/>
      <c r="Q466" s="427"/>
      <c r="R466" s="427"/>
      <c r="S466" s="427"/>
      <c r="T466" s="427"/>
      <c r="U466" s="428"/>
      <c r="V466" s="389"/>
      <c r="W466" s="410">
        <f>SUM(W316:W465)</f>
        <v>0</v>
      </c>
      <c r="X466" s="411">
        <f t="shared" ref="X466:AD466" si="148">SUM(X316:X465)</f>
        <v>0</v>
      </c>
      <c r="Y466" s="411">
        <f t="shared" si="148"/>
        <v>0</v>
      </c>
      <c r="Z466" s="411">
        <f t="shared" si="148"/>
        <v>0</v>
      </c>
      <c r="AA466" s="411">
        <f t="shared" si="148"/>
        <v>0</v>
      </c>
      <c r="AB466" s="411">
        <f t="shared" si="148"/>
        <v>0</v>
      </c>
      <c r="AC466" s="411">
        <f t="shared" si="148"/>
        <v>0</v>
      </c>
      <c r="AD466" s="411">
        <f t="shared" si="148"/>
        <v>0</v>
      </c>
      <c r="AE466" s="389"/>
      <c r="AF466" s="410">
        <f t="shared" ref="AF466" si="149">SUM(AF316:AF465)</f>
        <v>0</v>
      </c>
      <c r="AG466" s="389"/>
      <c r="AH466" s="546"/>
    </row>
    <row r="467" spans="1:34" ht="5.25" customHeight="1" x14ac:dyDescent="0.2">
      <c r="A467" s="371"/>
      <c r="B467" s="372"/>
      <c r="C467" s="372"/>
      <c r="D467" s="412"/>
      <c r="E467" s="413"/>
      <c r="F467" s="413"/>
      <c r="G467" s="413"/>
      <c r="H467" s="413"/>
      <c r="I467" s="413"/>
      <c r="J467" s="414"/>
      <c r="K467" s="415"/>
      <c r="L467" s="415"/>
      <c r="M467" s="415"/>
      <c r="N467" s="415"/>
      <c r="O467" s="415"/>
      <c r="P467" s="415"/>
      <c r="Q467" s="415"/>
      <c r="R467" s="415"/>
      <c r="S467" s="415"/>
      <c r="T467" s="415"/>
      <c r="U467" s="415"/>
      <c r="V467" s="415"/>
      <c r="W467" s="415"/>
      <c r="X467" s="415"/>
      <c r="Y467" s="415"/>
      <c r="Z467" s="415"/>
      <c r="AA467" s="415"/>
      <c r="AB467" s="415"/>
      <c r="AC467" s="415"/>
      <c r="AD467" s="416"/>
      <c r="AE467" s="415"/>
      <c r="AF467" s="417"/>
      <c r="AG467" s="372"/>
      <c r="AH467" s="541"/>
    </row>
    <row r="468" spans="1:34" ht="12.75" x14ac:dyDescent="0.2">
      <c r="A468" s="383"/>
      <c r="B468" s="372"/>
      <c r="C468" s="372"/>
      <c r="D468" s="418" t="s">
        <v>59</v>
      </c>
      <c r="E468" s="469"/>
      <c r="F468" s="469"/>
      <c r="G468" s="469"/>
      <c r="H468" s="469"/>
      <c r="I468" s="469"/>
      <c r="J468" s="470"/>
      <c r="K468" s="470"/>
      <c r="L468" s="470"/>
      <c r="M468" s="470"/>
      <c r="N468" s="470"/>
      <c r="O468" s="470"/>
      <c r="P468" s="470"/>
      <c r="Q468" s="470"/>
      <c r="R468" s="470"/>
      <c r="S468" s="470"/>
      <c r="T468" s="470"/>
      <c r="U468" s="470"/>
      <c r="V468" s="470"/>
      <c r="W468" s="470"/>
      <c r="X468" s="470"/>
      <c r="Y468" s="470"/>
      <c r="Z468" s="470"/>
      <c r="AA468" s="470"/>
      <c r="AB468" s="470"/>
      <c r="AC468" s="470"/>
      <c r="AD468" s="471"/>
      <c r="AE468" s="470"/>
      <c r="AF468" s="472"/>
      <c r="AG468" s="372"/>
      <c r="AH468" s="542"/>
    </row>
    <row r="469" spans="1:34" s="346" customFormat="1" x14ac:dyDescent="0.2">
      <c r="A469" s="384">
        <f>IF(AND(J469&lt;&gt;0,U469&lt;&gt;1),1,0)</f>
        <v>0</v>
      </c>
      <c r="B469" s="385"/>
      <c r="C469" s="374"/>
      <c r="D469" s="437"/>
      <c r="E469" s="347"/>
      <c r="F469" s="347"/>
      <c r="G469" s="347"/>
      <c r="H469" s="347"/>
      <c r="I469" s="347"/>
      <c r="J469" s="393">
        <f t="shared" ref="J469:J532" si="150">IF(ISBLANK(H469),G469*I469,G469*I469*H469)</f>
        <v>0</v>
      </c>
      <c r="K469" s="374"/>
      <c r="L469" s="374"/>
      <c r="M469" s="348"/>
      <c r="N469" s="349"/>
      <c r="O469" s="349"/>
      <c r="P469" s="349"/>
      <c r="Q469" s="349"/>
      <c r="R469" s="349"/>
      <c r="S469" s="350"/>
      <c r="T469" s="351"/>
      <c r="U469" s="337">
        <f>SUM(M469:T469)</f>
        <v>0</v>
      </c>
      <c r="V469" s="374"/>
      <c r="W469" s="396">
        <f t="shared" ref="W469:AC469" si="151">$J469*M469</f>
        <v>0</v>
      </c>
      <c r="X469" s="397">
        <f t="shared" si="151"/>
        <v>0</v>
      </c>
      <c r="Y469" s="397">
        <f t="shared" si="151"/>
        <v>0</v>
      </c>
      <c r="Z469" s="397">
        <f t="shared" si="151"/>
        <v>0</v>
      </c>
      <c r="AA469" s="397">
        <f t="shared" si="151"/>
        <v>0</v>
      </c>
      <c r="AB469" s="397">
        <f t="shared" si="151"/>
        <v>0</v>
      </c>
      <c r="AC469" s="397">
        <f t="shared" si="151"/>
        <v>0</v>
      </c>
      <c r="AD469" s="533">
        <f t="shared" ref="AD469:AD618" si="152">SUM(W469:AC469)</f>
        <v>0</v>
      </c>
      <c r="AE469" s="386"/>
      <c r="AF469" s="404">
        <f t="shared" ref="AF469:AF618" si="153">$J469*T469</f>
        <v>0</v>
      </c>
      <c r="AG469" s="374"/>
      <c r="AH469" s="543"/>
    </row>
    <row r="470" spans="1:34" s="346" customFormat="1" x14ac:dyDescent="0.2">
      <c r="A470" s="384">
        <f t="shared" ref="A470:A618" si="154">IF(AND(J470&lt;&gt;0,U470&lt;&gt;1),1,0)</f>
        <v>0</v>
      </c>
      <c r="B470" s="385"/>
      <c r="C470" s="374"/>
      <c r="D470" s="438"/>
      <c r="E470" s="352"/>
      <c r="F470" s="353"/>
      <c r="G470" s="353"/>
      <c r="H470" s="353"/>
      <c r="I470" s="353"/>
      <c r="J470" s="394">
        <f t="shared" si="150"/>
        <v>0</v>
      </c>
      <c r="K470" s="374"/>
      <c r="L470" s="374"/>
      <c r="M470" s="354"/>
      <c r="N470" s="355"/>
      <c r="O470" s="355"/>
      <c r="P470" s="355"/>
      <c r="Q470" s="355"/>
      <c r="R470" s="355"/>
      <c r="S470" s="356"/>
      <c r="T470" s="357"/>
      <c r="U470" s="338">
        <f t="shared" ref="U470:U618" si="155">SUM(M470:T470)</f>
        <v>0</v>
      </c>
      <c r="V470" s="374"/>
      <c r="W470" s="399">
        <f t="shared" ref="W470:W618" si="156">$J470*M470</f>
        <v>0</v>
      </c>
      <c r="X470" s="400">
        <f t="shared" ref="X470:X618" si="157">$J470*N470</f>
        <v>0</v>
      </c>
      <c r="Y470" s="400">
        <f t="shared" ref="Y470:Y618" si="158">$J470*O470</f>
        <v>0</v>
      </c>
      <c r="Z470" s="400">
        <f t="shared" ref="Z470:Z618" si="159">$J470*P470</f>
        <v>0</v>
      </c>
      <c r="AA470" s="400">
        <f t="shared" ref="AA470:AA618" si="160">$J470*Q470</f>
        <v>0</v>
      </c>
      <c r="AB470" s="400">
        <f t="shared" ref="AB470:AB618" si="161">$J470*R470</f>
        <v>0</v>
      </c>
      <c r="AC470" s="400">
        <f t="shared" ref="AC470:AC618" si="162">$J470*S470</f>
        <v>0</v>
      </c>
      <c r="AD470" s="534">
        <f t="shared" si="152"/>
        <v>0</v>
      </c>
      <c r="AE470" s="386"/>
      <c r="AF470" s="405">
        <f t="shared" si="153"/>
        <v>0</v>
      </c>
      <c r="AG470" s="374"/>
      <c r="AH470" s="544"/>
    </row>
    <row r="471" spans="1:34" s="346" customFormat="1" x14ac:dyDescent="0.2">
      <c r="A471" s="384">
        <f t="shared" si="154"/>
        <v>0</v>
      </c>
      <c r="B471" s="385"/>
      <c r="C471" s="374"/>
      <c r="D471" s="438"/>
      <c r="E471" s="352"/>
      <c r="F471" s="353"/>
      <c r="G471" s="353"/>
      <c r="H471" s="353"/>
      <c r="I471" s="353"/>
      <c r="J471" s="394">
        <f t="shared" si="150"/>
        <v>0</v>
      </c>
      <c r="K471" s="374"/>
      <c r="L471" s="374"/>
      <c r="M471" s="354"/>
      <c r="N471" s="355"/>
      <c r="O471" s="355"/>
      <c r="P471" s="355"/>
      <c r="Q471" s="355"/>
      <c r="R471" s="355"/>
      <c r="S471" s="356"/>
      <c r="T471" s="357"/>
      <c r="U471" s="338">
        <f t="shared" si="155"/>
        <v>0</v>
      </c>
      <c r="V471" s="374"/>
      <c r="W471" s="399">
        <f t="shared" si="156"/>
        <v>0</v>
      </c>
      <c r="X471" s="400">
        <f t="shared" si="157"/>
        <v>0</v>
      </c>
      <c r="Y471" s="400">
        <f t="shared" si="158"/>
        <v>0</v>
      </c>
      <c r="Z471" s="400">
        <f t="shared" si="159"/>
        <v>0</v>
      </c>
      <c r="AA471" s="400">
        <f t="shared" si="160"/>
        <v>0</v>
      </c>
      <c r="AB471" s="400">
        <f t="shared" si="161"/>
        <v>0</v>
      </c>
      <c r="AC471" s="400">
        <f t="shared" si="162"/>
        <v>0</v>
      </c>
      <c r="AD471" s="534">
        <f t="shared" si="152"/>
        <v>0</v>
      </c>
      <c r="AE471" s="386"/>
      <c r="AF471" s="405">
        <f t="shared" si="153"/>
        <v>0</v>
      </c>
      <c r="AG471" s="374"/>
      <c r="AH471" s="544"/>
    </row>
    <row r="472" spans="1:34" s="346" customFormat="1" x14ac:dyDescent="0.2">
      <c r="A472" s="384">
        <f t="shared" si="154"/>
        <v>0</v>
      </c>
      <c r="B472" s="385"/>
      <c r="C472" s="374"/>
      <c r="D472" s="438"/>
      <c r="E472" s="352"/>
      <c r="F472" s="353"/>
      <c r="G472" s="353"/>
      <c r="H472" s="353"/>
      <c r="I472" s="353"/>
      <c r="J472" s="394">
        <f t="shared" si="150"/>
        <v>0</v>
      </c>
      <c r="K472" s="374"/>
      <c r="L472" s="374"/>
      <c r="M472" s="354"/>
      <c r="N472" s="355"/>
      <c r="O472" s="355"/>
      <c r="P472" s="355"/>
      <c r="Q472" s="355"/>
      <c r="R472" s="355"/>
      <c r="S472" s="356"/>
      <c r="T472" s="357"/>
      <c r="U472" s="338">
        <f t="shared" si="155"/>
        <v>0</v>
      </c>
      <c r="V472" s="374"/>
      <c r="W472" s="399">
        <f t="shared" si="156"/>
        <v>0</v>
      </c>
      <c r="X472" s="400">
        <f t="shared" si="157"/>
        <v>0</v>
      </c>
      <c r="Y472" s="400">
        <f t="shared" si="158"/>
        <v>0</v>
      </c>
      <c r="Z472" s="400">
        <f t="shared" si="159"/>
        <v>0</v>
      </c>
      <c r="AA472" s="400">
        <f t="shared" si="160"/>
        <v>0</v>
      </c>
      <c r="AB472" s="400">
        <f t="shared" si="161"/>
        <v>0</v>
      </c>
      <c r="AC472" s="400">
        <f t="shared" si="162"/>
        <v>0</v>
      </c>
      <c r="AD472" s="534">
        <f t="shared" si="152"/>
        <v>0</v>
      </c>
      <c r="AE472" s="386"/>
      <c r="AF472" s="405">
        <f t="shared" si="153"/>
        <v>0</v>
      </c>
      <c r="AG472" s="374"/>
      <c r="AH472" s="544"/>
    </row>
    <row r="473" spans="1:34" s="346" customFormat="1" x14ac:dyDescent="0.2">
      <c r="A473" s="384">
        <f t="shared" si="154"/>
        <v>0</v>
      </c>
      <c r="B473" s="385"/>
      <c r="C473" s="374"/>
      <c r="D473" s="438"/>
      <c r="E473" s="352"/>
      <c r="F473" s="353"/>
      <c r="G473" s="353"/>
      <c r="H473" s="353"/>
      <c r="I473" s="353"/>
      <c r="J473" s="394">
        <f t="shared" si="150"/>
        <v>0</v>
      </c>
      <c r="K473" s="374"/>
      <c r="L473" s="374"/>
      <c r="M473" s="354"/>
      <c r="N473" s="355"/>
      <c r="O473" s="355"/>
      <c r="P473" s="355"/>
      <c r="Q473" s="355"/>
      <c r="R473" s="355"/>
      <c r="S473" s="356"/>
      <c r="T473" s="357"/>
      <c r="U473" s="338">
        <f t="shared" si="155"/>
        <v>0</v>
      </c>
      <c r="V473" s="374"/>
      <c r="W473" s="399">
        <f t="shared" si="156"/>
        <v>0</v>
      </c>
      <c r="X473" s="400">
        <f t="shared" si="157"/>
        <v>0</v>
      </c>
      <c r="Y473" s="400">
        <f t="shared" si="158"/>
        <v>0</v>
      </c>
      <c r="Z473" s="400">
        <f t="shared" si="159"/>
        <v>0</v>
      </c>
      <c r="AA473" s="400">
        <f t="shared" si="160"/>
        <v>0</v>
      </c>
      <c r="AB473" s="400">
        <f t="shared" si="161"/>
        <v>0</v>
      </c>
      <c r="AC473" s="400">
        <f t="shared" si="162"/>
        <v>0</v>
      </c>
      <c r="AD473" s="534">
        <f t="shared" si="152"/>
        <v>0</v>
      </c>
      <c r="AE473" s="386"/>
      <c r="AF473" s="405">
        <f t="shared" si="153"/>
        <v>0</v>
      </c>
      <c r="AG473" s="374"/>
      <c r="AH473" s="544"/>
    </row>
    <row r="474" spans="1:34" s="346" customFormat="1" x14ac:dyDescent="0.2">
      <c r="A474" s="384">
        <f t="shared" si="154"/>
        <v>0</v>
      </c>
      <c r="B474" s="385"/>
      <c r="C474" s="374"/>
      <c r="D474" s="438"/>
      <c r="E474" s="352"/>
      <c r="F474" s="353"/>
      <c r="G474" s="353"/>
      <c r="H474" s="353"/>
      <c r="I474" s="353"/>
      <c r="J474" s="394">
        <f t="shared" si="150"/>
        <v>0</v>
      </c>
      <c r="K474" s="374"/>
      <c r="L474" s="374"/>
      <c r="M474" s="354"/>
      <c r="N474" s="355"/>
      <c r="O474" s="355"/>
      <c r="P474" s="355"/>
      <c r="Q474" s="355"/>
      <c r="R474" s="355"/>
      <c r="S474" s="356"/>
      <c r="T474" s="357"/>
      <c r="U474" s="338">
        <f t="shared" si="155"/>
        <v>0</v>
      </c>
      <c r="V474" s="374"/>
      <c r="W474" s="399">
        <f t="shared" si="156"/>
        <v>0</v>
      </c>
      <c r="X474" s="400">
        <f t="shared" si="157"/>
        <v>0</v>
      </c>
      <c r="Y474" s="400">
        <f t="shared" si="158"/>
        <v>0</v>
      </c>
      <c r="Z474" s="400">
        <f t="shared" si="159"/>
        <v>0</v>
      </c>
      <c r="AA474" s="400">
        <f t="shared" si="160"/>
        <v>0</v>
      </c>
      <c r="AB474" s="400">
        <f t="shared" si="161"/>
        <v>0</v>
      </c>
      <c r="AC474" s="400">
        <f t="shared" si="162"/>
        <v>0</v>
      </c>
      <c r="AD474" s="534">
        <f t="shared" si="152"/>
        <v>0</v>
      </c>
      <c r="AE474" s="386"/>
      <c r="AF474" s="405">
        <f t="shared" si="153"/>
        <v>0</v>
      </c>
      <c r="AG474" s="374"/>
      <c r="AH474" s="544"/>
    </row>
    <row r="475" spans="1:34" s="346" customFormat="1" x14ac:dyDescent="0.2">
      <c r="A475" s="384">
        <f t="shared" si="154"/>
        <v>0</v>
      </c>
      <c r="B475" s="385"/>
      <c r="C475" s="374"/>
      <c r="D475" s="438"/>
      <c r="E475" s="352"/>
      <c r="F475" s="353"/>
      <c r="G475" s="353"/>
      <c r="H475" s="353"/>
      <c r="I475" s="353"/>
      <c r="J475" s="394">
        <f t="shared" si="150"/>
        <v>0</v>
      </c>
      <c r="K475" s="374"/>
      <c r="L475" s="374"/>
      <c r="M475" s="354"/>
      <c r="N475" s="355"/>
      <c r="O475" s="355"/>
      <c r="P475" s="355"/>
      <c r="Q475" s="355"/>
      <c r="R475" s="355"/>
      <c r="S475" s="356"/>
      <c r="T475" s="357"/>
      <c r="U475" s="338">
        <f t="shared" si="155"/>
        <v>0</v>
      </c>
      <c r="V475" s="374"/>
      <c r="W475" s="399">
        <f t="shared" si="156"/>
        <v>0</v>
      </c>
      <c r="X475" s="400">
        <f t="shared" si="157"/>
        <v>0</v>
      </c>
      <c r="Y475" s="400">
        <f t="shared" si="158"/>
        <v>0</v>
      </c>
      <c r="Z475" s="400">
        <f t="shared" si="159"/>
        <v>0</v>
      </c>
      <c r="AA475" s="400">
        <f t="shared" si="160"/>
        <v>0</v>
      </c>
      <c r="AB475" s="400">
        <f t="shared" si="161"/>
        <v>0</v>
      </c>
      <c r="AC475" s="400">
        <f t="shared" si="162"/>
        <v>0</v>
      </c>
      <c r="AD475" s="534">
        <f t="shared" si="152"/>
        <v>0</v>
      </c>
      <c r="AE475" s="386"/>
      <c r="AF475" s="405">
        <f t="shared" si="153"/>
        <v>0</v>
      </c>
      <c r="AG475" s="374"/>
      <c r="AH475" s="544"/>
    </row>
    <row r="476" spans="1:34" s="346" customFormat="1" x14ac:dyDescent="0.2">
      <c r="A476" s="384">
        <f t="shared" si="154"/>
        <v>0</v>
      </c>
      <c r="B476" s="385"/>
      <c r="C476" s="374"/>
      <c r="D476" s="438"/>
      <c r="E476" s="352"/>
      <c r="F476" s="353"/>
      <c r="G476" s="353"/>
      <c r="H476" s="353"/>
      <c r="I476" s="353"/>
      <c r="J476" s="394">
        <f t="shared" si="150"/>
        <v>0</v>
      </c>
      <c r="K476" s="374"/>
      <c r="L476" s="374"/>
      <c r="M476" s="354"/>
      <c r="N476" s="355"/>
      <c r="O476" s="355"/>
      <c r="P476" s="355"/>
      <c r="Q476" s="355"/>
      <c r="R476" s="355"/>
      <c r="S476" s="356"/>
      <c r="T476" s="357"/>
      <c r="U476" s="338">
        <f t="shared" si="155"/>
        <v>0</v>
      </c>
      <c r="V476" s="374"/>
      <c r="W476" s="399">
        <f t="shared" si="156"/>
        <v>0</v>
      </c>
      <c r="X476" s="400">
        <f t="shared" si="157"/>
        <v>0</v>
      </c>
      <c r="Y476" s="400">
        <f t="shared" si="158"/>
        <v>0</v>
      </c>
      <c r="Z476" s="400">
        <f t="shared" si="159"/>
        <v>0</v>
      </c>
      <c r="AA476" s="400">
        <f t="shared" si="160"/>
        <v>0</v>
      </c>
      <c r="AB476" s="400">
        <f t="shared" si="161"/>
        <v>0</v>
      </c>
      <c r="AC476" s="400">
        <f t="shared" si="162"/>
        <v>0</v>
      </c>
      <c r="AD476" s="534">
        <f t="shared" si="152"/>
        <v>0</v>
      </c>
      <c r="AE476" s="386"/>
      <c r="AF476" s="405">
        <f t="shared" si="153"/>
        <v>0</v>
      </c>
      <c r="AG476" s="374"/>
      <c r="AH476" s="544"/>
    </row>
    <row r="477" spans="1:34" s="346" customFormat="1" x14ac:dyDescent="0.2">
      <c r="A477" s="384">
        <f t="shared" si="154"/>
        <v>0</v>
      </c>
      <c r="B477" s="385"/>
      <c r="C477" s="374"/>
      <c r="D477" s="438"/>
      <c r="E477" s="352"/>
      <c r="F477" s="353"/>
      <c r="G477" s="353"/>
      <c r="H477" s="353"/>
      <c r="I477" s="353"/>
      <c r="J477" s="394">
        <f t="shared" si="150"/>
        <v>0</v>
      </c>
      <c r="K477" s="374"/>
      <c r="L477" s="374"/>
      <c r="M477" s="354"/>
      <c r="N477" s="355"/>
      <c r="O477" s="355"/>
      <c r="P477" s="355"/>
      <c r="Q477" s="355"/>
      <c r="R477" s="355"/>
      <c r="S477" s="356"/>
      <c r="T477" s="357"/>
      <c r="U477" s="338">
        <f t="shared" si="155"/>
        <v>0</v>
      </c>
      <c r="V477" s="374"/>
      <c r="W477" s="399">
        <f t="shared" si="156"/>
        <v>0</v>
      </c>
      <c r="X477" s="400">
        <f t="shared" si="157"/>
        <v>0</v>
      </c>
      <c r="Y477" s="400">
        <f t="shared" si="158"/>
        <v>0</v>
      </c>
      <c r="Z477" s="400">
        <f t="shared" si="159"/>
        <v>0</v>
      </c>
      <c r="AA477" s="400">
        <f t="shared" si="160"/>
        <v>0</v>
      </c>
      <c r="AB477" s="400">
        <f t="shared" si="161"/>
        <v>0</v>
      </c>
      <c r="AC477" s="400">
        <f t="shared" si="162"/>
        <v>0</v>
      </c>
      <c r="AD477" s="534">
        <f t="shared" si="152"/>
        <v>0</v>
      </c>
      <c r="AE477" s="386"/>
      <c r="AF477" s="405">
        <f t="shared" si="153"/>
        <v>0</v>
      </c>
      <c r="AG477" s="374"/>
      <c r="AH477" s="544"/>
    </row>
    <row r="478" spans="1:34" s="346" customFormat="1" x14ac:dyDescent="0.2">
      <c r="A478" s="384">
        <f t="shared" si="154"/>
        <v>0</v>
      </c>
      <c r="B478" s="385"/>
      <c r="C478" s="374"/>
      <c r="D478" s="438"/>
      <c r="E478" s="352"/>
      <c r="F478" s="353"/>
      <c r="G478" s="353"/>
      <c r="H478" s="353"/>
      <c r="I478" s="353"/>
      <c r="J478" s="394">
        <f t="shared" si="150"/>
        <v>0</v>
      </c>
      <c r="K478" s="374"/>
      <c r="L478" s="374"/>
      <c r="M478" s="354"/>
      <c r="N478" s="355"/>
      <c r="O478" s="355"/>
      <c r="P478" s="355"/>
      <c r="Q478" s="355"/>
      <c r="R478" s="355"/>
      <c r="S478" s="356"/>
      <c r="T478" s="357"/>
      <c r="U478" s="338">
        <f t="shared" si="155"/>
        <v>0</v>
      </c>
      <c r="V478" s="374"/>
      <c r="W478" s="399">
        <f t="shared" si="156"/>
        <v>0</v>
      </c>
      <c r="X478" s="400">
        <f t="shared" si="157"/>
        <v>0</v>
      </c>
      <c r="Y478" s="400">
        <f t="shared" si="158"/>
        <v>0</v>
      </c>
      <c r="Z478" s="400">
        <f t="shared" si="159"/>
        <v>0</v>
      </c>
      <c r="AA478" s="400">
        <f t="shared" si="160"/>
        <v>0</v>
      </c>
      <c r="AB478" s="400">
        <f t="shared" si="161"/>
        <v>0</v>
      </c>
      <c r="AC478" s="400">
        <f t="shared" si="162"/>
        <v>0</v>
      </c>
      <c r="AD478" s="534">
        <f t="shared" si="152"/>
        <v>0</v>
      </c>
      <c r="AE478" s="386"/>
      <c r="AF478" s="405">
        <f t="shared" si="153"/>
        <v>0</v>
      </c>
      <c r="AG478" s="374"/>
      <c r="AH478" s="544"/>
    </row>
    <row r="479" spans="1:34" s="346" customFormat="1" hidden="1" x14ac:dyDescent="0.2">
      <c r="A479" s="384">
        <f t="shared" ref="A479:A542" si="163">IF(AND(J479&lt;&gt;0,U479&lt;&gt;1),1,0)</f>
        <v>0</v>
      </c>
      <c r="B479" s="385"/>
      <c r="C479" s="374"/>
      <c r="D479" s="438"/>
      <c r="E479" s="352"/>
      <c r="F479" s="353"/>
      <c r="G479" s="353"/>
      <c r="H479" s="353"/>
      <c r="I479" s="353"/>
      <c r="J479" s="394">
        <f t="shared" si="150"/>
        <v>0</v>
      </c>
      <c r="K479" s="374"/>
      <c r="L479" s="374"/>
      <c r="M479" s="354"/>
      <c r="N479" s="355"/>
      <c r="O479" s="355"/>
      <c r="P479" s="355"/>
      <c r="Q479" s="355"/>
      <c r="R479" s="355"/>
      <c r="S479" s="356"/>
      <c r="T479" s="357"/>
      <c r="U479" s="338">
        <f t="shared" ref="U479:U542" si="164">SUM(M479:T479)</f>
        <v>0</v>
      </c>
      <c r="V479" s="374"/>
      <c r="W479" s="399">
        <f t="shared" ref="W479:W542" si="165">$J479*M479</f>
        <v>0</v>
      </c>
      <c r="X479" s="400">
        <f t="shared" ref="X479:X542" si="166">$J479*N479</f>
        <v>0</v>
      </c>
      <c r="Y479" s="400">
        <f t="shared" ref="Y479:Y542" si="167">$J479*O479</f>
        <v>0</v>
      </c>
      <c r="Z479" s="400">
        <f t="shared" ref="Z479:Z542" si="168">$J479*P479</f>
        <v>0</v>
      </c>
      <c r="AA479" s="400">
        <f t="shared" ref="AA479:AA542" si="169">$J479*Q479</f>
        <v>0</v>
      </c>
      <c r="AB479" s="400">
        <f t="shared" ref="AB479:AB542" si="170">$J479*R479</f>
        <v>0</v>
      </c>
      <c r="AC479" s="400">
        <f t="shared" ref="AC479:AC542" si="171">$J479*S479</f>
        <v>0</v>
      </c>
      <c r="AD479" s="534">
        <f t="shared" ref="AD479:AD542" si="172">SUM(W479:AC479)</f>
        <v>0</v>
      </c>
      <c r="AE479" s="386"/>
      <c r="AF479" s="405">
        <f t="shared" ref="AF479:AF542" si="173">$J479*T479</f>
        <v>0</v>
      </c>
      <c r="AG479" s="374"/>
      <c r="AH479" s="544"/>
    </row>
    <row r="480" spans="1:34" s="346" customFormat="1" hidden="1" x14ac:dyDescent="0.2">
      <c r="A480" s="384">
        <f t="shared" si="163"/>
        <v>0</v>
      </c>
      <c r="B480" s="385"/>
      <c r="C480" s="374"/>
      <c r="D480" s="438"/>
      <c r="E480" s="352"/>
      <c r="F480" s="353"/>
      <c r="G480" s="353"/>
      <c r="H480" s="353"/>
      <c r="I480" s="353"/>
      <c r="J480" s="394">
        <f t="shared" si="150"/>
        <v>0</v>
      </c>
      <c r="K480" s="374"/>
      <c r="L480" s="374"/>
      <c r="M480" s="354"/>
      <c r="N480" s="355"/>
      <c r="O480" s="355"/>
      <c r="P480" s="355"/>
      <c r="Q480" s="355"/>
      <c r="R480" s="355"/>
      <c r="S480" s="356"/>
      <c r="T480" s="357"/>
      <c r="U480" s="338">
        <f t="shared" si="164"/>
        <v>0</v>
      </c>
      <c r="V480" s="374"/>
      <c r="W480" s="399">
        <f t="shared" si="165"/>
        <v>0</v>
      </c>
      <c r="X480" s="400">
        <f t="shared" si="166"/>
        <v>0</v>
      </c>
      <c r="Y480" s="400">
        <f t="shared" si="167"/>
        <v>0</v>
      </c>
      <c r="Z480" s="400">
        <f t="shared" si="168"/>
        <v>0</v>
      </c>
      <c r="AA480" s="400">
        <f t="shared" si="169"/>
        <v>0</v>
      </c>
      <c r="AB480" s="400">
        <f t="shared" si="170"/>
        <v>0</v>
      </c>
      <c r="AC480" s="400">
        <f t="shared" si="171"/>
        <v>0</v>
      </c>
      <c r="AD480" s="534">
        <f t="shared" si="172"/>
        <v>0</v>
      </c>
      <c r="AE480" s="386"/>
      <c r="AF480" s="405">
        <f t="shared" si="173"/>
        <v>0</v>
      </c>
      <c r="AG480" s="374"/>
      <c r="AH480" s="544"/>
    </row>
    <row r="481" spans="1:34" s="346" customFormat="1" hidden="1" x14ac:dyDescent="0.2">
      <c r="A481" s="384">
        <f t="shared" si="163"/>
        <v>0</v>
      </c>
      <c r="B481" s="385"/>
      <c r="C481" s="374"/>
      <c r="D481" s="438"/>
      <c r="E481" s="352"/>
      <c r="F481" s="353"/>
      <c r="G481" s="353"/>
      <c r="H481" s="353"/>
      <c r="I481" s="353"/>
      <c r="J481" s="394">
        <f t="shared" si="150"/>
        <v>0</v>
      </c>
      <c r="K481" s="374"/>
      <c r="L481" s="374"/>
      <c r="M481" s="354"/>
      <c r="N481" s="355"/>
      <c r="O481" s="355"/>
      <c r="P481" s="355"/>
      <c r="Q481" s="355"/>
      <c r="R481" s="355"/>
      <c r="S481" s="356"/>
      <c r="T481" s="357"/>
      <c r="U481" s="338">
        <f t="shared" si="164"/>
        <v>0</v>
      </c>
      <c r="V481" s="374"/>
      <c r="W481" s="399">
        <f t="shared" si="165"/>
        <v>0</v>
      </c>
      <c r="X481" s="400">
        <f t="shared" si="166"/>
        <v>0</v>
      </c>
      <c r="Y481" s="400">
        <f t="shared" si="167"/>
        <v>0</v>
      </c>
      <c r="Z481" s="400">
        <f t="shared" si="168"/>
        <v>0</v>
      </c>
      <c r="AA481" s="400">
        <f t="shared" si="169"/>
        <v>0</v>
      </c>
      <c r="AB481" s="400">
        <f t="shared" si="170"/>
        <v>0</v>
      </c>
      <c r="AC481" s="400">
        <f t="shared" si="171"/>
        <v>0</v>
      </c>
      <c r="AD481" s="534">
        <f t="shared" si="172"/>
        <v>0</v>
      </c>
      <c r="AE481" s="386"/>
      <c r="AF481" s="405">
        <f t="shared" si="173"/>
        <v>0</v>
      </c>
      <c r="AG481" s="374"/>
      <c r="AH481" s="544"/>
    </row>
    <row r="482" spans="1:34" s="346" customFormat="1" hidden="1" x14ac:dyDescent="0.2">
      <c r="A482" s="384">
        <f t="shared" si="163"/>
        <v>0</v>
      </c>
      <c r="B482" s="385"/>
      <c r="C482" s="374"/>
      <c r="D482" s="438"/>
      <c r="E482" s="352"/>
      <c r="F482" s="353"/>
      <c r="G482" s="353"/>
      <c r="H482" s="353"/>
      <c r="I482" s="353"/>
      <c r="J482" s="394">
        <f t="shared" si="150"/>
        <v>0</v>
      </c>
      <c r="K482" s="374"/>
      <c r="L482" s="374"/>
      <c r="M482" s="354"/>
      <c r="N482" s="355"/>
      <c r="O482" s="355"/>
      <c r="P482" s="355"/>
      <c r="Q482" s="355"/>
      <c r="R482" s="355"/>
      <c r="S482" s="356"/>
      <c r="T482" s="357"/>
      <c r="U482" s="338">
        <f t="shared" si="164"/>
        <v>0</v>
      </c>
      <c r="V482" s="374"/>
      <c r="W482" s="399">
        <f t="shared" si="165"/>
        <v>0</v>
      </c>
      <c r="X482" s="400">
        <f t="shared" si="166"/>
        <v>0</v>
      </c>
      <c r="Y482" s="400">
        <f t="shared" si="167"/>
        <v>0</v>
      </c>
      <c r="Z482" s="400">
        <f t="shared" si="168"/>
        <v>0</v>
      </c>
      <c r="AA482" s="400">
        <f t="shared" si="169"/>
        <v>0</v>
      </c>
      <c r="AB482" s="400">
        <f t="shared" si="170"/>
        <v>0</v>
      </c>
      <c r="AC482" s="400">
        <f t="shared" si="171"/>
        <v>0</v>
      </c>
      <c r="AD482" s="534">
        <f t="shared" si="172"/>
        <v>0</v>
      </c>
      <c r="AE482" s="386"/>
      <c r="AF482" s="405">
        <f t="shared" si="173"/>
        <v>0</v>
      </c>
      <c r="AG482" s="374"/>
      <c r="AH482" s="544"/>
    </row>
    <row r="483" spans="1:34" s="346" customFormat="1" hidden="1" x14ac:dyDescent="0.2">
      <c r="A483" s="384">
        <f t="shared" si="163"/>
        <v>0</v>
      </c>
      <c r="B483" s="385"/>
      <c r="C483" s="374"/>
      <c r="D483" s="438"/>
      <c r="E483" s="352"/>
      <c r="F483" s="353"/>
      <c r="G483" s="353"/>
      <c r="H483" s="353"/>
      <c r="I483" s="353"/>
      <c r="J483" s="394">
        <f t="shared" si="150"/>
        <v>0</v>
      </c>
      <c r="K483" s="374"/>
      <c r="L483" s="374"/>
      <c r="M483" s="354"/>
      <c r="N483" s="355"/>
      <c r="O483" s="355"/>
      <c r="P483" s="355"/>
      <c r="Q483" s="355"/>
      <c r="R483" s="355"/>
      <c r="S483" s="356"/>
      <c r="T483" s="357"/>
      <c r="U483" s="338">
        <f t="shared" si="164"/>
        <v>0</v>
      </c>
      <c r="V483" s="374"/>
      <c r="W483" s="399">
        <f t="shared" si="165"/>
        <v>0</v>
      </c>
      <c r="X483" s="400">
        <f t="shared" si="166"/>
        <v>0</v>
      </c>
      <c r="Y483" s="400">
        <f t="shared" si="167"/>
        <v>0</v>
      </c>
      <c r="Z483" s="400">
        <f t="shared" si="168"/>
        <v>0</v>
      </c>
      <c r="AA483" s="400">
        <f t="shared" si="169"/>
        <v>0</v>
      </c>
      <c r="AB483" s="400">
        <f t="shared" si="170"/>
        <v>0</v>
      </c>
      <c r="AC483" s="400">
        <f t="shared" si="171"/>
        <v>0</v>
      </c>
      <c r="AD483" s="534">
        <f t="shared" si="172"/>
        <v>0</v>
      </c>
      <c r="AE483" s="386"/>
      <c r="AF483" s="405">
        <f t="shared" si="173"/>
        <v>0</v>
      </c>
      <c r="AG483" s="374"/>
      <c r="AH483" s="544"/>
    </row>
    <row r="484" spans="1:34" s="346" customFormat="1" hidden="1" x14ac:dyDescent="0.2">
      <c r="A484" s="384">
        <f t="shared" si="163"/>
        <v>0</v>
      </c>
      <c r="B484" s="385"/>
      <c r="C484" s="374"/>
      <c r="D484" s="438"/>
      <c r="E484" s="352"/>
      <c r="F484" s="353"/>
      <c r="G484" s="353"/>
      <c r="H484" s="353"/>
      <c r="I484" s="353"/>
      <c r="J484" s="394">
        <f t="shared" si="150"/>
        <v>0</v>
      </c>
      <c r="K484" s="374"/>
      <c r="L484" s="374"/>
      <c r="M484" s="354"/>
      <c r="N484" s="355"/>
      <c r="O484" s="355"/>
      <c r="P484" s="355"/>
      <c r="Q484" s="355"/>
      <c r="R484" s="355"/>
      <c r="S484" s="356"/>
      <c r="T484" s="357"/>
      <c r="U484" s="338">
        <f t="shared" si="164"/>
        <v>0</v>
      </c>
      <c r="V484" s="374"/>
      <c r="W484" s="399">
        <f t="shared" si="165"/>
        <v>0</v>
      </c>
      <c r="X484" s="400">
        <f t="shared" si="166"/>
        <v>0</v>
      </c>
      <c r="Y484" s="400">
        <f t="shared" si="167"/>
        <v>0</v>
      </c>
      <c r="Z484" s="400">
        <f t="shared" si="168"/>
        <v>0</v>
      </c>
      <c r="AA484" s="400">
        <f t="shared" si="169"/>
        <v>0</v>
      </c>
      <c r="AB484" s="400">
        <f t="shared" si="170"/>
        <v>0</v>
      </c>
      <c r="AC484" s="400">
        <f t="shared" si="171"/>
        <v>0</v>
      </c>
      <c r="AD484" s="534">
        <f t="shared" si="172"/>
        <v>0</v>
      </c>
      <c r="AE484" s="386"/>
      <c r="AF484" s="405">
        <f t="shared" si="173"/>
        <v>0</v>
      </c>
      <c r="AG484" s="374"/>
      <c r="AH484" s="544"/>
    </row>
    <row r="485" spans="1:34" s="346" customFormat="1" hidden="1" x14ac:dyDescent="0.2">
      <c r="A485" s="384">
        <f t="shared" si="163"/>
        <v>0</v>
      </c>
      <c r="B485" s="385"/>
      <c r="C485" s="374"/>
      <c r="D485" s="438"/>
      <c r="E485" s="352"/>
      <c r="F485" s="353"/>
      <c r="G485" s="353"/>
      <c r="H485" s="353"/>
      <c r="I485" s="353"/>
      <c r="J485" s="394">
        <f t="shared" si="150"/>
        <v>0</v>
      </c>
      <c r="K485" s="374"/>
      <c r="L485" s="374"/>
      <c r="M485" s="354"/>
      <c r="N485" s="355"/>
      <c r="O485" s="355"/>
      <c r="P485" s="355"/>
      <c r="Q485" s="355"/>
      <c r="R485" s="355"/>
      <c r="S485" s="356"/>
      <c r="T485" s="357"/>
      <c r="U485" s="338">
        <f t="shared" si="164"/>
        <v>0</v>
      </c>
      <c r="V485" s="374"/>
      <c r="W485" s="399">
        <f t="shared" si="165"/>
        <v>0</v>
      </c>
      <c r="X485" s="400">
        <f t="shared" si="166"/>
        <v>0</v>
      </c>
      <c r="Y485" s="400">
        <f t="shared" si="167"/>
        <v>0</v>
      </c>
      <c r="Z485" s="400">
        <f t="shared" si="168"/>
        <v>0</v>
      </c>
      <c r="AA485" s="400">
        <f t="shared" si="169"/>
        <v>0</v>
      </c>
      <c r="AB485" s="400">
        <f t="shared" si="170"/>
        <v>0</v>
      </c>
      <c r="AC485" s="400">
        <f t="shared" si="171"/>
        <v>0</v>
      </c>
      <c r="AD485" s="534">
        <f t="shared" si="172"/>
        <v>0</v>
      </c>
      <c r="AE485" s="386"/>
      <c r="AF485" s="405">
        <f t="shared" si="173"/>
        <v>0</v>
      </c>
      <c r="AG485" s="374"/>
      <c r="AH485" s="544"/>
    </row>
    <row r="486" spans="1:34" s="346" customFormat="1" hidden="1" x14ac:dyDescent="0.2">
      <c r="A486" s="384">
        <f t="shared" si="163"/>
        <v>0</v>
      </c>
      <c r="B486" s="385"/>
      <c r="C486" s="374"/>
      <c r="D486" s="438"/>
      <c r="E486" s="352"/>
      <c r="F486" s="353"/>
      <c r="G486" s="353"/>
      <c r="H486" s="353"/>
      <c r="I486" s="353"/>
      <c r="J486" s="394">
        <f t="shared" si="150"/>
        <v>0</v>
      </c>
      <c r="K486" s="374"/>
      <c r="L486" s="374"/>
      <c r="M486" s="354"/>
      <c r="N486" s="355"/>
      <c r="O486" s="355"/>
      <c r="P486" s="355"/>
      <c r="Q486" s="355"/>
      <c r="R486" s="355"/>
      <c r="S486" s="356"/>
      <c r="T486" s="357"/>
      <c r="U486" s="338">
        <f t="shared" si="164"/>
        <v>0</v>
      </c>
      <c r="V486" s="374"/>
      <c r="W486" s="399">
        <f t="shared" si="165"/>
        <v>0</v>
      </c>
      <c r="X486" s="400">
        <f t="shared" si="166"/>
        <v>0</v>
      </c>
      <c r="Y486" s="400">
        <f t="shared" si="167"/>
        <v>0</v>
      </c>
      <c r="Z486" s="400">
        <f t="shared" si="168"/>
        <v>0</v>
      </c>
      <c r="AA486" s="400">
        <f t="shared" si="169"/>
        <v>0</v>
      </c>
      <c r="AB486" s="400">
        <f t="shared" si="170"/>
        <v>0</v>
      </c>
      <c r="AC486" s="400">
        <f t="shared" si="171"/>
        <v>0</v>
      </c>
      <c r="AD486" s="534">
        <f t="shared" si="172"/>
        <v>0</v>
      </c>
      <c r="AE486" s="386"/>
      <c r="AF486" s="405">
        <f t="shared" si="173"/>
        <v>0</v>
      </c>
      <c r="AG486" s="374"/>
      <c r="AH486" s="544"/>
    </row>
    <row r="487" spans="1:34" s="346" customFormat="1" hidden="1" x14ac:dyDescent="0.2">
      <c r="A487" s="384">
        <f t="shared" si="163"/>
        <v>0</v>
      </c>
      <c r="B487" s="385"/>
      <c r="C487" s="374"/>
      <c r="D487" s="438"/>
      <c r="E487" s="352"/>
      <c r="F487" s="353"/>
      <c r="G487" s="353"/>
      <c r="H487" s="353"/>
      <c r="I487" s="353"/>
      <c r="J487" s="394">
        <f t="shared" si="150"/>
        <v>0</v>
      </c>
      <c r="K487" s="374"/>
      <c r="L487" s="374"/>
      <c r="M487" s="354"/>
      <c r="N487" s="355"/>
      <c r="O487" s="355"/>
      <c r="P487" s="355"/>
      <c r="Q487" s="355"/>
      <c r="R487" s="355"/>
      <c r="S487" s="356"/>
      <c r="T487" s="357"/>
      <c r="U487" s="338">
        <f t="shared" si="164"/>
        <v>0</v>
      </c>
      <c r="V487" s="374"/>
      <c r="W487" s="399">
        <f t="shared" si="165"/>
        <v>0</v>
      </c>
      <c r="X487" s="400">
        <f t="shared" si="166"/>
        <v>0</v>
      </c>
      <c r="Y487" s="400">
        <f t="shared" si="167"/>
        <v>0</v>
      </c>
      <c r="Z487" s="400">
        <f t="shared" si="168"/>
        <v>0</v>
      </c>
      <c r="AA487" s="400">
        <f t="shared" si="169"/>
        <v>0</v>
      </c>
      <c r="AB487" s="400">
        <f t="shared" si="170"/>
        <v>0</v>
      </c>
      <c r="AC487" s="400">
        <f t="shared" si="171"/>
        <v>0</v>
      </c>
      <c r="AD487" s="534">
        <f t="shared" si="172"/>
        <v>0</v>
      </c>
      <c r="AE487" s="386"/>
      <c r="AF487" s="405">
        <f t="shared" si="173"/>
        <v>0</v>
      </c>
      <c r="AG487" s="374"/>
      <c r="AH487" s="544"/>
    </row>
    <row r="488" spans="1:34" s="346" customFormat="1" hidden="1" x14ac:dyDescent="0.2">
      <c r="A488" s="384">
        <f t="shared" si="163"/>
        <v>0</v>
      </c>
      <c r="B488" s="385"/>
      <c r="C488" s="374"/>
      <c r="D488" s="438"/>
      <c r="E488" s="352"/>
      <c r="F488" s="353"/>
      <c r="G488" s="353"/>
      <c r="H488" s="353"/>
      <c r="I488" s="353"/>
      <c r="J488" s="394">
        <f t="shared" si="150"/>
        <v>0</v>
      </c>
      <c r="K488" s="374"/>
      <c r="L488" s="374"/>
      <c r="M488" s="354"/>
      <c r="N488" s="355"/>
      <c r="O488" s="355"/>
      <c r="P488" s="355"/>
      <c r="Q488" s="355"/>
      <c r="R488" s="355"/>
      <c r="S488" s="356"/>
      <c r="T488" s="357"/>
      <c r="U488" s="338">
        <f t="shared" si="164"/>
        <v>0</v>
      </c>
      <c r="V488" s="374"/>
      <c r="W488" s="399">
        <f t="shared" si="165"/>
        <v>0</v>
      </c>
      <c r="X488" s="400">
        <f t="shared" si="166"/>
        <v>0</v>
      </c>
      <c r="Y488" s="400">
        <f t="shared" si="167"/>
        <v>0</v>
      </c>
      <c r="Z488" s="400">
        <f t="shared" si="168"/>
        <v>0</v>
      </c>
      <c r="AA488" s="400">
        <f t="shared" si="169"/>
        <v>0</v>
      </c>
      <c r="AB488" s="400">
        <f t="shared" si="170"/>
        <v>0</v>
      </c>
      <c r="AC488" s="400">
        <f t="shared" si="171"/>
        <v>0</v>
      </c>
      <c r="AD488" s="534">
        <f t="shared" si="172"/>
        <v>0</v>
      </c>
      <c r="AE488" s="386"/>
      <c r="AF488" s="405">
        <f t="shared" si="173"/>
        <v>0</v>
      </c>
      <c r="AG488" s="374"/>
      <c r="AH488" s="544"/>
    </row>
    <row r="489" spans="1:34" s="346" customFormat="1" hidden="1" x14ac:dyDescent="0.2">
      <c r="A489" s="384">
        <f t="shared" si="163"/>
        <v>0</v>
      </c>
      <c r="B489" s="385"/>
      <c r="C489" s="374"/>
      <c r="D489" s="438"/>
      <c r="E489" s="352"/>
      <c r="F489" s="353"/>
      <c r="G489" s="353"/>
      <c r="H489" s="353"/>
      <c r="I489" s="353"/>
      <c r="J489" s="394">
        <f t="shared" si="150"/>
        <v>0</v>
      </c>
      <c r="K489" s="374"/>
      <c r="L489" s="374"/>
      <c r="M489" s="354"/>
      <c r="N489" s="355"/>
      <c r="O489" s="355"/>
      <c r="P489" s="355"/>
      <c r="Q489" s="355"/>
      <c r="R489" s="355"/>
      <c r="S489" s="356"/>
      <c r="T489" s="357"/>
      <c r="U489" s="338">
        <f t="shared" si="164"/>
        <v>0</v>
      </c>
      <c r="V489" s="374"/>
      <c r="W489" s="399">
        <f t="shared" si="165"/>
        <v>0</v>
      </c>
      <c r="X489" s="400">
        <f t="shared" si="166"/>
        <v>0</v>
      </c>
      <c r="Y489" s="400">
        <f t="shared" si="167"/>
        <v>0</v>
      </c>
      <c r="Z489" s="400">
        <f t="shared" si="168"/>
        <v>0</v>
      </c>
      <c r="AA489" s="400">
        <f t="shared" si="169"/>
        <v>0</v>
      </c>
      <c r="AB489" s="400">
        <f t="shared" si="170"/>
        <v>0</v>
      </c>
      <c r="AC489" s="400">
        <f t="shared" si="171"/>
        <v>0</v>
      </c>
      <c r="AD489" s="534">
        <f t="shared" si="172"/>
        <v>0</v>
      </c>
      <c r="AE489" s="386"/>
      <c r="AF489" s="405">
        <f t="shared" si="173"/>
        <v>0</v>
      </c>
      <c r="AG489" s="374"/>
      <c r="AH489" s="544"/>
    </row>
    <row r="490" spans="1:34" s="346" customFormat="1" hidden="1" x14ac:dyDescent="0.2">
      <c r="A490" s="384">
        <f t="shared" si="163"/>
        <v>0</v>
      </c>
      <c r="B490" s="385"/>
      <c r="C490" s="374"/>
      <c r="D490" s="438"/>
      <c r="E490" s="352"/>
      <c r="F490" s="353"/>
      <c r="G490" s="353"/>
      <c r="H490" s="353"/>
      <c r="I490" s="353"/>
      <c r="J490" s="394">
        <f t="shared" si="150"/>
        <v>0</v>
      </c>
      <c r="K490" s="374"/>
      <c r="L490" s="374"/>
      <c r="M490" s="354"/>
      <c r="N490" s="355"/>
      <c r="O490" s="355"/>
      <c r="P490" s="355"/>
      <c r="Q490" s="355"/>
      <c r="R490" s="355"/>
      <c r="S490" s="356"/>
      <c r="T490" s="357"/>
      <c r="U490" s="338">
        <f t="shared" si="164"/>
        <v>0</v>
      </c>
      <c r="V490" s="374"/>
      <c r="W490" s="399">
        <f t="shared" si="165"/>
        <v>0</v>
      </c>
      <c r="X490" s="400">
        <f t="shared" si="166"/>
        <v>0</v>
      </c>
      <c r="Y490" s="400">
        <f t="shared" si="167"/>
        <v>0</v>
      </c>
      <c r="Z490" s="400">
        <f t="shared" si="168"/>
        <v>0</v>
      </c>
      <c r="AA490" s="400">
        <f t="shared" si="169"/>
        <v>0</v>
      </c>
      <c r="AB490" s="400">
        <f t="shared" si="170"/>
        <v>0</v>
      </c>
      <c r="AC490" s="400">
        <f t="shared" si="171"/>
        <v>0</v>
      </c>
      <c r="AD490" s="534">
        <f t="shared" si="172"/>
        <v>0</v>
      </c>
      <c r="AE490" s="386"/>
      <c r="AF490" s="405">
        <f t="shared" si="173"/>
        <v>0</v>
      </c>
      <c r="AG490" s="374"/>
      <c r="AH490" s="544"/>
    </row>
    <row r="491" spans="1:34" s="346" customFormat="1" hidden="1" x14ac:dyDescent="0.2">
      <c r="A491" s="384">
        <f t="shared" si="163"/>
        <v>0</v>
      </c>
      <c r="B491" s="385"/>
      <c r="C491" s="374"/>
      <c r="D491" s="438"/>
      <c r="E491" s="352"/>
      <c r="F491" s="353"/>
      <c r="G491" s="353"/>
      <c r="H491" s="353"/>
      <c r="I491" s="353"/>
      <c r="J491" s="394">
        <f t="shared" si="150"/>
        <v>0</v>
      </c>
      <c r="K491" s="374"/>
      <c r="L491" s="374"/>
      <c r="M491" s="354"/>
      <c r="N491" s="355"/>
      <c r="O491" s="355"/>
      <c r="P491" s="355"/>
      <c r="Q491" s="355"/>
      <c r="R491" s="355"/>
      <c r="S491" s="356"/>
      <c r="T491" s="357"/>
      <c r="U491" s="338">
        <f t="shared" si="164"/>
        <v>0</v>
      </c>
      <c r="V491" s="374"/>
      <c r="W491" s="399">
        <f t="shared" si="165"/>
        <v>0</v>
      </c>
      <c r="X491" s="400">
        <f t="shared" si="166"/>
        <v>0</v>
      </c>
      <c r="Y491" s="400">
        <f t="shared" si="167"/>
        <v>0</v>
      </c>
      <c r="Z491" s="400">
        <f t="shared" si="168"/>
        <v>0</v>
      </c>
      <c r="AA491" s="400">
        <f t="shared" si="169"/>
        <v>0</v>
      </c>
      <c r="AB491" s="400">
        <f t="shared" si="170"/>
        <v>0</v>
      </c>
      <c r="AC491" s="400">
        <f t="shared" si="171"/>
        <v>0</v>
      </c>
      <c r="AD491" s="534">
        <f t="shared" si="172"/>
        <v>0</v>
      </c>
      <c r="AE491" s="386"/>
      <c r="AF491" s="405">
        <f t="shared" si="173"/>
        <v>0</v>
      </c>
      <c r="AG491" s="374"/>
      <c r="AH491" s="544"/>
    </row>
    <row r="492" spans="1:34" s="346" customFormat="1" hidden="1" x14ac:dyDescent="0.2">
      <c r="A492" s="384">
        <f t="shared" si="163"/>
        <v>0</v>
      </c>
      <c r="B492" s="385"/>
      <c r="C492" s="374"/>
      <c r="D492" s="438"/>
      <c r="E492" s="352"/>
      <c r="F492" s="353"/>
      <c r="G492" s="353"/>
      <c r="H492" s="353"/>
      <c r="I492" s="353"/>
      <c r="J492" s="394">
        <f t="shared" si="150"/>
        <v>0</v>
      </c>
      <c r="K492" s="374"/>
      <c r="L492" s="374"/>
      <c r="M492" s="354"/>
      <c r="N492" s="355"/>
      <c r="O492" s="355"/>
      <c r="P492" s="355"/>
      <c r="Q492" s="355"/>
      <c r="R492" s="355"/>
      <c r="S492" s="356"/>
      <c r="T492" s="357"/>
      <c r="U492" s="338">
        <f t="shared" si="164"/>
        <v>0</v>
      </c>
      <c r="V492" s="374"/>
      <c r="W492" s="399">
        <f t="shared" si="165"/>
        <v>0</v>
      </c>
      <c r="X492" s="400">
        <f t="shared" si="166"/>
        <v>0</v>
      </c>
      <c r="Y492" s="400">
        <f t="shared" si="167"/>
        <v>0</v>
      </c>
      <c r="Z492" s="400">
        <f t="shared" si="168"/>
        <v>0</v>
      </c>
      <c r="AA492" s="400">
        <f t="shared" si="169"/>
        <v>0</v>
      </c>
      <c r="AB492" s="400">
        <f t="shared" si="170"/>
        <v>0</v>
      </c>
      <c r="AC492" s="400">
        <f t="shared" si="171"/>
        <v>0</v>
      </c>
      <c r="AD492" s="534">
        <f t="shared" si="172"/>
        <v>0</v>
      </c>
      <c r="AE492" s="386"/>
      <c r="AF492" s="405">
        <f t="shared" si="173"/>
        <v>0</v>
      </c>
      <c r="AG492" s="374"/>
      <c r="AH492" s="544"/>
    </row>
    <row r="493" spans="1:34" s="346" customFormat="1" hidden="1" x14ac:dyDescent="0.2">
      <c r="A493" s="384">
        <f t="shared" si="163"/>
        <v>0</v>
      </c>
      <c r="B493" s="385"/>
      <c r="C493" s="374"/>
      <c r="D493" s="438"/>
      <c r="E493" s="352"/>
      <c r="F493" s="353"/>
      <c r="G493" s="353"/>
      <c r="H493" s="353"/>
      <c r="I493" s="353"/>
      <c r="J493" s="394">
        <f t="shared" si="150"/>
        <v>0</v>
      </c>
      <c r="K493" s="374"/>
      <c r="L493" s="374"/>
      <c r="M493" s="354"/>
      <c r="N493" s="355"/>
      <c r="O493" s="355"/>
      <c r="P493" s="355"/>
      <c r="Q493" s="355"/>
      <c r="R493" s="355"/>
      <c r="S493" s="356"/>
      <c r="T493" s="357"/>
      <c r="U493" s="338">
        <f t="shared" si="164"/>
        <v>0</v>
      </c>
      <c r="V493" s="374"/>
      <c r="W493" s="399">
        <f t="shared" si="165"/>
        <v>0</v>
      </c>
      <c r="X493" s="400">
        <f t="shared" si="166"/>
        <v>0</v>
      </c>
      <c r="Y493" s="400">
        <f t="shared" si="167"/>
        <v>0</v>
      </c>
      <c r="Z493" s="400">
        <f t="shared" si="168"/>
        <v>0</v>
      </c>
      <c r="AA493" s="400">
        <f t="shared" si="169"/>
        <v>0</v>
      </c>
      <c r="AB493" s="400">
        <f t="shared" si="170"/>
        <v>0</v>
      </c>
      <c r="AC493" s="400">
        <f t="shared" si="171"/>
        <v>0</v>
      </c>
      <c r="AD493" s="534">
        <f t="shared" si="172"/>
        <v>0</v>
      </c>
      <c r="AE493" s="386"/>
      <c r="AF493" s="405">
        <f t="shared" si="173"/>
        <v>0</v>
      </c>
      <c r="AG493" s="374"/>
      <c r="AH493" s="544"/>
    </row>
    <row r="494" spans="1:34" s="346" customFormat="1" hidden="1" x14ac:dyDescent="0.2">
      <c r="A494" s="384">
        <f t="shared" si="163"/>
        <v>0</v>
      </c>
      <c r="B494" s="385"/>
      <c r="C494" s="374"/>
      <c r="D494" s="438"/>
      <c r="E494" s="352"/>
      <c r="F494" s="353"/>
      <c r="G494" s="353"/>
      <c r="H494" s="353"/>
      <c r="I494" s="353"/>
      <c r="J494" s="394">
        <f t="shared" si="150"/>
        <v>0</v>
      </c>
      <c r="K494" s="374"/>
      <c r="L494" s="374"/>
      <c r="M494" s="354"/>
      <c r="N494" s="355"/>
      <c r="O494" s="355"/>
      <c r="P494" s="355"/>
      <c r="Q494" s="355"/>
      <c r="R494" s="355"/>
      <c r="S494" s="356"/>
      <c r="T494" s="357"/>
      <c r="U494" s="338">
        <f t="shared" si="164"/>
        <v>0</v>
      </c>
      <c r="V494" s="374"/>
      <c r="W494" s="399">
        <f t="shared" si="165"/>
        <v>0</v>
      </c>
      <c r="X494" s="400">
        <f t="shared" si="166"/>
        <v>0</v>
      </c>
      <c r="Y494" s="400">
        <f t="shared" si="167"/>
        <v>0</v>
      </c>
      <c r="Z494" s="400">
        <f t="shared" si="168"/>
        <v>0</v>
      </c>
      <c r="AA494" s="400">
        <f t="shared" si="169"/>
        <v>0</v>
      </c>
      <c r="AB494" s="400">
        <f t="shared" si="170"/>
        <v>0</v>
      </c>
      <c r="AC494" s="400">
        <f t="shared" si="171"/>
        <v>0</v>
      </c>
      <c r="AD494" s="534">
        <f t="shared" si="172"/>
        <v>0</v>
      </c>
      <c r="AE494" s="386"/>
      <c r="AF494" s="405">
        <f t="shared" si="173"/>
        <v>0</v>
      </c>
      <c r="AG494" s="374"/>
      <c r="AH494" s="544"/>
    </row>
    <row r="495" spans="1:34" s="346" customFormat="1" hidden="1" x14ac:dyDescent="0.2">
      <c r="A495" s="384">
        <f t="shared" si="163"/>
        <v>0</v>
      </c>
      <c r="B495" s="385"/>
      <c r="C495" s="374"/>
      <c r="D495" s="438"/>
      <c r="E495" s="352"/>
      <c r="F495" s="353"/>
      <c r="G495" s="353"/>
      <c r="H495" s="353"/>
      <c r="I495" s="353"/>
      <c r="J495" s="394">
        <f t="shared" si="150"/>
        <v>0</v>
      </c>
      <c r="K495" s="374"/>
      <c r="L495" s="374"/>
      <c r="M495" s="354"/>
      <c r="N495" s="355"/>
      <c r="O495" s="355"/>
      <c r="P495" s="355"/>
      <c r="Q495" s="355"/>
      <c r="R495" s="355"/>
      <c r="S495" s="356"/>
      <c r="T495" s="357"/>
      <c r="U495" s="338">
        <f t="shared" si="164"/>
        <v>0</v>
      </c>
      <c r="V495" s="374"/>
      <c r="W495" s="399">
        <f t="shared" si="165"/>
        <v>0</v>
      </c>
      <c r="X495" s="400">
        <f t="shared" si="166"/>
        <v>0</v>
      </c>
      <c r="Y495" s="400">
        <f t="shared" si="167"/>
        <v>0</v>
      </c>
      <c r="Z495" s="400">
        <f t="shared" si="168"/>
        <v>0</v>
      </c>
      <c r="AA495" s="400">
        <f t="shared" si="169"/>
        <v>0</v>
      </c>
      <c r="AB495" s="400">
        <f t="shared" si="170"/>
        <v>0</v>
      </c>
      <c r="AC495" s="400">
        <f t="shared" si="171"/>
        <v>0</v>
      </c>
      <c r="AD495" s="534">
        <f t="shared" si="172"/>
        <v>0</v>
      </c>
      <c r="AE495" s="386"/>
      <c r="AF495" s="405">
        <f t="shared" si="173"/>
        <v>0</v>
      </c>
      <c r="AG495" s="374"/>
      <c r="AH495" s="544"/>
    </row>
    <row r="496" spans="1:34" s="346" customFormat="1" hidden="1" x14ac:dyDescent="0.2">
      <c r="A496" s="384">
        <f t="shared" si="163"/>
        <v>0</v>
      </c>
      <c r="B496" s="385"/>
      <c r="C496" s="374"/>
      <c r="D496" s="438"/>
      <c r="E496" s="352"/>
      <c r="F496" s="353"/>
      <c r="G496" s="353"/>
      <c r="H496" s="353"/>
      <c r="I496" s="353"/>
      <c r="J496" s="394">
        <f t="shared" si="150"/>
        <v>0</v>
      </c>
      <c r="K496" s="374"/>
      <c r="L496" s="374"/>
      <c r="M496" s="354"/>
      <c r="N496" s="355"/>
      <c r="O496" s="355"/>
      <c r="P496" s="355"/>
      <c r="Q496" s="355"/>
      <c r="R496" s="355"/>
      <c r="S496" s="356"/>
      <c r="T496" s="357"/>
      <c r="U496" s="338">
        <f t="shared" si="164"/>
        <v>0</v>
      </c>
      <c r="V496" s="374"/>
      <c r="W496" s="399">
        <f t="shared" si="165"/>
        <v>0</v>
      </c>
      <c r="X496" s="400">
        <f t="shared" si="166"/>
        <v>0</v>
      </c>
      <c r="Y496" s="400">
        <f t="shared" si="167"/>
        <v>0</v>
      </c>
      <c r="Z496" s="400">
        <f t="shared" si="168"/>
        <v>0</v>
      </c>
      <c r="AA496" s="400">
        <f t="shared" si="169"/>
        <v>0</v>
      </c>
      <c r="AB496" s="400">
        <f t="shared" si="170"/>
        <v>0</v>
      </c>
      <c r="AC496" s="400">
        <f t="shared" si="171"/>
        <v>0</v>
      </c>
      <c r="AD496" s="534">
        <f t="shared" si="172"/>
        <v>0</v>
      </c>
      <c r="AE496" s="386"/>
      <c r="AF496" s="405">
        <f t="shared" si="173"/>
        <v>0</v>
      </c>
      <c r="AG496" s="374"/>
      <c r="AH496" s="544"/>
    </row>
    <row r="497" spans="1:34" s="346" customFormat="1" hidden="1" x14ac:dyDescent="0.2">
      <c r="A497" s="384">
        <f t="shared" si="163"/>
        <v>0</v>
      </c>
      <c r="B497" s="385"/>
      <c r="C497" s="374"/>
      <c r="D497" s="438"/>
      <c r="E497" s="352"/>
      <c r="F497" s="353"/>
      <c r="G497" s="353"/>
      <c r="H497" s="353"/>
      <c r="I497" s="353"/>
      <c r="J497" s="394">
        <f t="shared" si="150"/>
        <v>0</v>
      </c>
      <c r="K497" s="374"/>
      <c r="L497" s="374"/>
      <c r="M497" s="354"/>
      <c r="N497" s="355"/>
      <c r="O497" s="355"/>
      <c r="P497" s="355"/>
      <c r="Q497" s="355"/>
      <c r="R497" s="355"/>
      <c r="S497" s="356"/>
      <c r="T497" s="357"/>
      <c r="U497" s="338">
        <f t="shared" si="164"/>
        <v>0</v>
      </c>
      <c r="V497" s="374"/>
      <c r="W497" s="399">
        <f t="shared" si="165"/>
        <v>0</v>
      </c>
      <c r="X497" s="400">
        <f t="shared" si="166"/>
        <v>0</v>
      </c>
      <c r="Y497" s="400">
        <f t="shared" si="167"/>
        <v>0</v>
      </c>
      <c r="Z497" s="400">
        <f t="shared" si="168"/>
        <v>0</v>
      </c>
      <c r="AA497" s="400">
        <f t="shared" si="169"/>
        <v>0</v>
      </c>
      <c r="AB497" s="400">
        <f t="shared" si="170"/>
        <v>0</v>
      </c>
      <c r="AC497" s="400">
        <f t="shared" si="171"/>
        <v>0</v>
      </c>
      <c r="AD497" s="534">
        <f t="shared" si="172"/>
        <v>0</v>
      </c>
      <c r="AE497" s="386"/>
      <c r="AF497" s="405">
        <f t="shared" si="173"/>
        <v>0</v>
      </c>
      <c r="AG497" s="374"/>
      <c r="AH497" s="544"/>
    </row>
    <row r="498" spans="1:34" s="346" customFormat="1" hidden="1" x14ac:dyDescent="0.2">
      <c r="A498" s="384">
        <f t="shared" si="163"/>
        <v>0</v>
      </c>
      <c r="B498" s="385"/>
      <c r="C498" s="374"/>
      <c r="D498" s="438"/>
      <c r="E498" s="352"/>
      <c r="F498" s="353"/>
      <c r="G498" s="353"/>
      <c r="H498" s="353"/>
      <c r="I498" s="353"/>
      <c r="J498" s="394">
        <f t="shared" si="150"/>
        <v>0</v>
      </c>
      <c r="K498" s="374"/>
      <c r="L498" s="374"/>
      <c r="M498" s="354"/>
      <c r="N498" s="355"/>
      <c r="O498" s="355"/>
      <c r="P498" s="355"/>
      <c r="Q498" s="355"/>
      <c r="R498" s="355"/>
      <c r="S498" s="356"/>
      <c r="T498" s="357"/>
      <c r="U498" s="338">
        <f t="shared" si="164"/>
        <v>0</v>
      </c>
      <c r="V498" s="374"/>
      <c r="W498" s="399">
        <f t="shared" si="165"/>
        <v>0</v>
      </c>
      <c r="X498" s="400">
        <f t="shared" si="166"/>
        <v>0</v>
      </c>
      <c r="Y498" s="400">
        <f t="shared" si="167"/>
        <v>0</v>
      </c>
      <c r="Z498" s="400">
        <f t="shared" si="168"/>
        <v>0</v>
      </c>
      <c r="AA498" s="400">
        <f t="shared" si="169"/>
        <v>0</v>
      </c>
      <c r="AB498" s="400">
        <f t="shared" si="170"/>
        <v>0</v>
      </c>
      <c r="AC498" s="400">
        <f t="shared" si="171"/>
        <v>0</v>
      </c>
      <c r="AD498" s="534">
        <f t="shared" si="172"/>
        <v>0</v>
      </c>
      <c r="AE498" s="386"/>
      <c r="AF498" s="405">
        <f t="shared" si="173"/>
        <v>0</v>
      </c>
      <c r="AG498" s="374"/>
      <c r="AH498" s="544"/>
    </row>
    <row r="499" spans="1:34" s="346" customFormat="1" hidden="1" x14ac:dyDescent="0.2">
      <c r="A499" s="384">
        <f t="shared" si="163"/>
        <v>0</v>
      </c>
      <c r="B499" s="385"/>
      <c r="C499" s="374"/>
      <c r="D499" s="438"/>
      <c r="E499" s="352"/>
      <c r="F499" s="353"/>
      <c r="G499" s="353"/>
      <c r="H499" s="353"/>
      <c r="I499" s="353"/>
      <c r="J499" s="394">
        <f t="shared" si="150"/>
        <v>0</v>
      </c>
      <c r="K499" s="374"/>
      <c r="L499" s="374"/>
      <c r="M499" s="354"/>
      <c r="N499" s="355"/>
      <c r="O499" s="355"/>
      <c r="P499" s="355"/>
      <c r="Q499" s="355"/>
      <c r="R499" s="355"/>
      <c r="S499" s="356"/>
      <c r="T499" s="357"/>
      <c r="U499" s="338">
        <f t="shared" si="164"/>
        <v>0</v>
      </c>
      <c r="V499" s="374"/>
      <c r="W499" s="399">
        <f t="shared" si="165"/>
        <v>0</v>
      </c>
      <c r="X499" s="400">
        <f t="shared" si="166"/>
        <v>0</v>
      </c>
      <c r="Y499" s="400">
        <f t="shared" si="167"/>
        <v>0</v>
      </c>
      <c r="Z499" s="400">
        <f t="shared" si="168"/>
        <v>0</v>
      </c>
      <c r="AA499" s="400">
        <f t="shared" si="169"/>
        <v>0</v>
      </c>
      <c r="AB499" s="400">
        <f t="shared" si="170"/>
        <v>0</v>
      </c>
      <c r="AC499" s="400">
        <f t="shared" si="171"/>
        <v>0</v>
      </c>
      <c r="AD499" s="534">
        <f t="shared" si="172"/>
        <v>0</v>
      </c>
      <c r="AE499" s="386"/>
      <c r="AF499" s="405">
        <f t="shared" si="173"/>
        <v>0</v>
      </c>
      <c r="AG499" s="374"/>
      <c r="AH499" s="544"/>
    </row>
    <row r="500" spans="1:34" s="346" customFormat="1" hidden="1" x14ac:dyDescent="0.2">
      <c r="A500" s="384">
        <f t="shared" si="163"/>
        <v>0</v>
      </c>
      <c r="B500" s="385"/>
      <c r="C500" s="374"/>
      <c r="D500" s="438"/>
      <c r="E500" s="352"/>
      <c r="F500" s="353"/>
      <c r="G500" s="353"/>
      <c r="H500" s="353"/>
      <c r="I500" s="353"/>
      <c r="J500" s="394">
        <f t="shared" si="150"/>
        <v>0</v>
      </c>
      <c r="K500" s="374"/>
      <c r="L500" s="374"/>
      <c r="M500" s="354"/>
      <c r="N500" s="355"/>
      <c r="O500" s="355"/>
      <c r="P500" s="355"/>
      <c r="Q500" s="355"/>
      <c r="R500" s="355"/>
      <c r="S500" s="356"/>
      <c r="T500" s="357"/>
      <c r="U500" s="338">
        <f t="shared" si="164"/>
        <v>0</v>
      </c>
      <c r="V500" s="374"/>
      <c r="W500" s="399">
        <f t="shared" si="165"/>
        <v>0</v>
      </c>
      <c r="X500" s="400">
        <f t="shared" si="166"/>
        <v>0</v>
      </c>
      <c r="Y500" s="400">
        <f t="shared" si="167"/>
        <v>0</v>
      </c>
      <c r="Z500" s="400">
        <f t="shared" si="168"/>
        <v>0</v>
      </c>
      <c r="AA500" s="400">
        <f t="shared" si="169"/>
        <v>0</v>
      </c>
      <c r="AB500" s="400">
        <f t="shared" si="170"/>
        <v>0</v>
      </c>
      <c r="AC500" s="400">
        <f t="shared" si="171"/>
        <v>0</v>
      </c>
      <c r="AD500" s="534">
        <f t="shared" si="172"/>
        <v>0</v>
      </c>
      <c r="AE500" s="386"/>
      <c r="AF500" s="405">
        <f t="shared" si="173"/>
        <v>0</v>
      </c>
      <c r="AG500" s="374"/>
      <c r="AH500" s="544"/>
    </row>
    <row r="501" spans="1:34" s="346" customFormat="1" hidden="1" x14ac:dyDescent="0.2">
      <c r="A501" s="384">
        <f t="shared" si="163"/>
        <v>0</v>
      </c>
      <c r="B501" s="385"/>
      <c r="C501" s="374"/>
      <c r="D501" s="438"/>
      <c r="E501" s="352"/>
      <c r="F501" s="353"/>
      <c r="G501" s="353"/>
      <c r="H501" s="353"/>
      <c r="I501" s="353"/>
      <c r="J501" s="394">
        <f t="shared" si="150"/>
        <v>0</v>
      </c>
      <c r="K501" s="374"/>
      <c r="L501" s="374"/>
      <c r="M501" s="354"/>
      <c r="N501" s="355"/>
      <c r="O501" s="355"/>
      <c r="P501" s="355"/>
      <c r="Q501" s="355"/>
      <c r="R501" s="355"/>
      <c r="S501" s="356"/>
      <c r="T501" s="357"/>
      <c r="U501" s="338">
        <f t="shared" si="164"/>
        <v>0</v>
      </c>
      <c r="V501" s="374"/>
      <c r="W501" s="399">
        <f t="shared" si="165"/>
        <v>0</v>
      </c>
      <c r="X501" s="400">
        <f t="shared" si="166"/>
        <v>0</v>
      </c>
      <c r="Y501" s="400">
        <f t="shared" si="167"/>
        <v>0</v>
      </c>
      <c r="Z501" s="400">
        <f t="shared" si="168"/>
        <v>0</v>
      </c>
      <c r="AA501" s="400">
        <f t="shared" si="169"/>
        <v>0</v>
      </c>
      <c r="AB501" s="400">
        <f t="shared" si="170"/>
        <v>0</v>
      </c>
      <c r="AC501" s="400">
        <f t="shared" si="171"/>
        <v>0</v>
      </c>
      <c r="AD501" s="534">
        <f t="shared" si="172"/>
        <v>0</v>
      </c>
      <c r="AE501" s="386"/>
      <c r="AF501" s="405">
        <f t="shared" si="173"/>
        <v>0</v>
      </c>
      <c r="AG501" s="374"/>
      <c r="AH501" s="544"/>
    </row>
    <row r="502" spans="1:34" s="346" customFormat="1" hidden="1" x14ac:dyDescent="0.2">
      <c r="A502" s="384">
        <f t="shared" si="163"/>
        <v>0</v>
      </c>
      <c r="B502" s="385"/>
      <c r="C502" s="374"/>
      <c r="D502" s="438"/>
      <c r="E502" s="352"/>
      <c r="F502" s="353"/>
      <c r="G502" s="353"/>
      <c r="H502" s="353"/>
      <c r="I502" s="353"/>
      <c r="J502" s="394">
        <f t="shared" si="150"/>
        <v>0</v>
      </c>
      <c r="K502" s="374"/>
      <c r="L502" s="374"/>
      <c r="M502" s="354"/>
      <c r="N502" s="355"/>
      <c r="O502" s="355"/>
      <c r="P502" s="355"/>
      <c r="Q502" s="355"/>
      <c r="R502" s="355"/>
      <c r="S502" s="356"/>
      <c r="T502" s="357"/>
      <c r="U502" s="338">
        <f t="shared" si="164"/>
        <v>0</v>
      </c>
      <c r="V502" s="374"/>
      <c r="W502" s="399">
        <f t="shared" si="165"/>
        <v>0</v>
      </c>
      <c r="X502" s="400">
        <f t="shared" si="166"/>
        <v>0</v>
      </c>
      <c r="Y502" s="400">
        <f t="shared" si="167"/>
        <v>0</v>
      </c>
      <c r="Z502" s="400">
        <f t="shared" si="168"/>
        <v>0</v>
      </c>
      <c r="AA502" s="400">
        <f t="shared" si="169"/>
        <v>0</v>
      </c>
      <c r="AB502" s="400">
        <f t="shared" si="170"/>
        <v>0</v>
      </c>
      <c r="AC502" s="400">
        <f t="shared" si="171"/>
        <v>0</v>
      </c>
      <c r="AD502" s="534">
        <f t="shared" si="172"/>
        <v>0</v>
      </c>
      <c r="AE502" s="386"/>
      <c r="AF502" s="405">
        <f t="shared" si="173"/>
        <v>0</v>
      </c>
      <c r="AG502" s="374"/>
      <c r="AH502" s="544"/>
    </row>
    <row r="503" spans="1:34" s="346" customFormat="1" hidden="1" x14ac:dyDescent="0.2">
      <c r="A503" s="384">
        <f t="shared" si="163"/>
        <v>0</v>
      </c>
      <c r="B503" s="385"/>
      <c r="C503" s="374"/>
      <c r="D503" s="438"/>
      <c r="E503" s="352"/>
      <c r="F503" s="353"/>
      <c r="G503" s="353"/>
      <c r="H503" s="353"/>
      <c r="I503" s="353"/>
      <c r="J503" s="394">
        <f t="shared" si="150"/>
        <v>0</v>
      </c>
      <c r="K503" s="374"/>
      <c r="L503" s="374"/>
      <c r="M503" s="354"/>
      <c r="N503" s="355"/>
      <c r="O503" s="355"/>
      <c r="P503" s="355"/>
      <c r="Q503" s="355"/>
      <c r="R503" s="355"/>
      <c r="S503" s="356"/>
      <c r="T503" s="357"/>
      <c r="U503" s="338">
        <f t="shared" si="164"/>
        <v>0</v>
      </c>
      <c r="V503" s="374"/>
      <c r="W503" s="399">
        <f t="shared" si="165"/>
        <v>0</v>
      </c>
      <c r="X503" s="400">
        <f t="shared" si="166"/>
        <v>0</v>
      </c>
      <c r="Y503" s="400">
        <f t="shared" si="167"/>
        <v>0</v>
      </c>
      <c r="Z503" s="400">
        <f t="shared" si="168"/>
        <v>0</v>
      </c>
      <c r="AA503" s="400">
        <f t="shared" si="169"/>
        <v>0</v>
      </c>
      <c r="AB503" s="400">
        <f t="shared" si="170"/>
        <v>0</v>
      </c>
      <c r="AC503" s="400">
        <f t="shared" si="171"/>
        <v>0</v>
      </c>
      <c r="AD503" s="534">
        <f t="shared" si="172"/>
        <v>0</v>
      </c>
      <c r="AE503" s="386"/>
      <c r="AF503" s="405">
        <f t="shared" si="173"/>
        <v>0</v>
      </c>
      <c r="AG503" s="374"/>
      <c r="AH503" s="544"/>
    </row>
    <row r="504" spans="1:34" s="346" customFormat="1" hidden="1" x14ac:dyDescent="0.2">
      <c r="A504" s="384">
        <f t="shared" si="163"/>
        <v>0</v>
      </c>
      <c r="B504" s="385"/>
      <c r="C504" s="374"/>
      <c r="D504" s="438"/>
      <c r="E504" s="352"/>
      <c r="F504" s="353"/>
      <c r="G504" s="353"/>
      <c r="H504" s="353"/>
      <c r="I504" s="353"/>
      <c r="J504" s="394">
        <f t="shared" si="150"/>
        <v>0</v>
      </c>
      <c r="K504" s="374"/>
      <c r="L504" s="374"/>
      <c r="M504" s="354"/>
      <c r="N504" s="355"/>
      <c r="O504" s="355"/>
      <c r="P504" s="355"/>
      <c r="Q504" s="355"/>
      <c r="R504" s="355"/>
      <c r="S504" s="356"/>
      <c r="T504" s="357"/>
      <c r="U504" s="338">
        <f t="shared" si="164"/>
        <v>0</v>
      </c>
      <c r="V504" s="374"/>
      <c r="W504" s="399">
        <f t="shared" si="165"/>
        <v>0</v>
      </c>
      <c r="X504" s="400">
        <f t="shared" si="166"/>
        <v>0</v>
      </c>
      <c r="Y504" s="400">
        <f t="shared" si="167"/>
        <v>0</v>
      </c>
      <c r="Z504" s="400">
        <f t="shared" si="168"/>
        <v>0</v>
      </c>
      <c r="AA504" s="400">
        <f t="shared" si="169"/>
        <v>0</v>
      </c>
      <c r="AB504" s="400">
        <f t="shared" si="170"/>
        <v>0</v>
      </c>
      <c r="AC504" s="400">
        <f t="shared" si="171"/>
        <v>0</v>
      </c>
      <c r="AD504" s="534">
        <f t="shared" si="172"/>
        <v>0</v>
      </c>
      <c r="AE504" s="386"/>
      <c r="AF504" s="405">
        <f t="shared" si="173"/>
        <v>0</v>
      </c>
      <c r="AG504" s="374"/>
      <c r="AH504" s="544"/>
    </row>
    <row r="505" spans="1:34" s="346" customFormat="1" hidden="1" x14ac:dyDescent="0.2">
      <c r="A505" s="384">
        <f t="shared" si="163"/>
        <v>0</v>
      </c>
      <c r="B505" s="385"/>
      <c r="C505" s="374"/>
      <c r="D505" s="438"/>
      <c r="E505" s="352"/>
      <c r="F505" s="353"/>
      <c r="G505" s="353"/>
      <c r="H505" s="353"/>
      <c r="I505" s="353"/>
      <c r="J505" s="394">
        <f t="shared" si="150"/>
        <v>0</v>
      </c>
      <c r="K505" s="374"/>
      <c r="L505" s="374"/>
      <c r="M505" s="354"/>
      <c r="N505" s="355"/>
      <c r="O505" s="355"/>
      <c r="P505" s="355"/>
      <c r="Q505" s="355"/>
      <c r="R505" s="355"/>
      <c r="S505" s="356"/>
      <c r="T505" s="357"/>
      <c r="U505" s="338">
        <f t="shared" si="164"/>
        <v>0</v>
      </c>
      <c r="V505" s="374"/>
      <c r="W505" s="399">
        <f t="shared" si="165"/>
        <v>0</v>
      </c>
      <c r="X505" s="400">
        <f t="shared" si="166"/>
        <v>0</v>
      </c>
      <c r="Y505" s="400">
        <f t="shared" si="167"/>
        <v>0</v>
      </c>
      <c r="Z505" s="400">
        <f t="shared" si="168"/>
        <v>0</v>
      </c>
      <c r="AA505" s="400">
        <f t="shared" si="169"/>
        <v>0</v>
      </c>
      <c r="AB505" s="400">
        <f t="shared" si="170"/>
        <v>0</v>
      </c>
      <c r="AC505" s="400">
        <f t="shared" si="171"/>
        <v>0</v>
      </c>
      <c r="AD505" s="534">
        <f t="shared" si="172"/>
        <v>0</v>
      </c>
      <c r="AE505" s="386"/>
      <c r="AF505" s="405">
        <f t="shared" si="173"/>
        <v>0</v>
      </c>
      <c r="AG505" s="374"/>
      <c r="AH505" s="544"/>
    </row>
    <row r="506" spans="1:34" s="346" customFormat="1" hidden="1" x14ac:dyDescent="0.2">
      <c r="A506" s="384">
        <f t="shared" si="163"/>
        <v>0</v>
      </c>
      <c r="B506" s="385"/>
      <c r="C506" s="374"/>
      <c r="D506" s="438"/>
      <c r="E506" s="352"/>
      <c r="F506" s="353"/>
      <c r="G506" s="353"/>
      <c r="H506" s="353"/>
      <c r="I506" s="353"/>
      <c r="J506" s="394">
        <f t="shared" si="150"/>
        <v>0</v>
      </c>
      <c r="K506" s="374"/>
      <c r="L506" s="374"/>
      <c r="M506" s="354"/>
      <c r="N506" s="355"/>
      <c r="O506" s="355"/>
      <c r="P506" s="355"/>
      <c r="Q506" s="355"/>
      <c r="R506" s="355"/>
      <c r="S506" s="356"/>
      <c r="T506" s="357"/>
      <c r="U506" s="338">
        <f t="shared" si="164"/>
        <v>0</v>
      </c>
      <c r="V506" s="374"/>
      <c r="W506" s="399">
        <f t="shared" si="165"/>
        <v>0</v>
      </c>
      <c r="X506" s="400">
        <f t="shared" si="166"/>
        <v>0</v>
      </c>
      <c r="Y506" s="400">
        <f t="shared" si="167"/>
        <v>0</v>
      </c>
      <c r="Z506" s="400">
        <f t="shared" si="168"/>
        <v>0</v>
      </c>
      <c r="AA506" s="400">
        <f t="shared" si="169"/>
        <v>0</v>
      </c>
      <c r="AB506" s="400">
        <f t="shared" si="170"/>
        <v>0</v>
      </c>
      <c r="AC506" s="400">
        <f t="shared" si="171"/>
        <v>0</v>
      </c>
      <c r="AD506" s="534">
        <f t="shared" si="172"/>
        <v>0</v>
      </c>
      <c r="AE506" s="386"/>
      <c r="AF506" s="405">
        <f t="shared" si="173"/>
        <v>0</v>
      </c>
      <c r="AG506" s="374"/>
      <c r="AH506" s="544"/>
    </row>
    <row r="507" spans="1:34" s="346" customFormat="1" hidden="1" x14ac:dyDescent="0.2">
      <c r="A507" s="384">
        <f t="shared" si="163"/>
        <v>0</v>
      </c>
      <c r="B507" s="385"/>
      <c r="C507" s="374"/>
      <c r="D507" s="438"/>
      <c r="E507" s="352"/>
      <c r="F507" s="353"/>
      <c r="G507" s="353"/>
      <c r="H507" s="353"/>
      <c r="I507" s="353"/>
      <c r="J507" s="394">
        <f t="shared" si="150"/>
        <v>0</v>
      </c>
      <c r="K507" s="374"/>
      <c r="L507" s="374"/>
      <c r="M507" s="354"/>
      <c r="N507" s="355"/>
      <c r="O507" s="355"/>
      <c r="P507" s="355"/>
      <c r="Q507" s="355"/>
      <c r="R507" s="355"/>
      <c r="S507" s="356"/>
      <c r="T507" s="357"/>
      <c r="U507" s="338">
        <f t="shared" si="164"/>
        <v>0</v>
      </c>
      <c r="V507" s="374"/>
      <c r="W507" s="399">
        <f t="shared" si="165"/>
        <v>0</v>
      </c>
      <c r="X507" s="400">
        <f t="shared" si="166"/>
        <v>0</v>
      </c>
      <c r="Y507" s="400">
        <f t="shared" si="167"/>
        <v>0</v>
      </c>
      <c r="Z507" s="400">
        <f t="shared" si="168"/>
        <v>0</v>
      </c>
      <c r="AA507" s="400">
        <f t="shared" si="169"/>
        <v>0</v>
      </c>
      <c r="AB507" s="400">
        <f t="shared" si="170"/>
        <v>0</v>
      </c>
      <c r="AC507" s="400">
        <f t="shared" si="171"/>
        <v>0</v>
      </c>
      <c r="AD507" s="534">
        <f t="shared" si="172"/>
        <v>0</v>
      </c>
      <c r="AE507" s="386"/>
      <c r="AF507" s="405">
        <f t="shared" si="173"/>
        <v>0</v>
      </c>
      <c r="AG507" s="374"/>
      <c r="AH507" s="544"/>
    </row>
    <row r="508" spans="1:34" s="346" customFormat="1" hidden="1" x14ac:dyDescent="0.2">
      <c r="A508" s="384">
        <f t="shared" si="163"/>
        <v>0</v>
      </c>
      <c r="B508" s="385"/>
      <c r="C508" s="374"/>
      <c r="D508" s="438"/>
      <c r="E508" s="352"/>
      <c r="F508" s="353"/>
      <c r="G508" s="353"/>
      <c r="H508" s="353"/>
      <c r="I508" s="353"/>
      <c r="J508" s="394">
        <f t="shared" si="150"/>
        <v>0</v>
      </c>
      <c r="K508" s="374"/>
      <c r="L508" s="374"/>
      <c r="M508" s="354"/>
      <c r="N508" s="355"/>
      <c r="O508" s="355"/>
      <c r="P508" s="355"/>
      <c r="Q508" s="355"/>
      <c r="R508" s="355"/>
      <c r="S508" s="356"/>
      <c r="T508" s="357"/>
      <c r="U508" s="338">
        <f t="shared" si="164"/>
        <v>0</v>
      </c>
      <c r="V508" s="374"/>
      <c r="W508" s="399">
        <f t="shared" si="165"/>
        <v>0</v>
      </c>
      <c r="X508" s="400">
        <f t="shared" si="166"/>
        <v>0</v>
      </c>
      <c r="Y508" s="400">
        <f t="shared" si="167"/>
        <v>0</v>
      </c>
      <c r="Z508" s="400">
        <f t="shared" si="168"/>
        <v>0</v>
      </c>
      <c r="AA508" s="400">
        <f t="shared" si="169"/>
        <v>0</v>
      </c>
      <c r="AB508" s="400">
        <f t="shared" si="170"/>
        <v>0</v>
      </c>
      <c r="AC508" s="400">
        <f t="shared" si="171"/>
        <v>0</v>
      </c>
      <c r="AD508" s="534">
        <f t="shared" si="172"/>
        <v>0</v>
      </c>
      <c r="AE508" s="386"/>
      <c r="AF508" s="405">
        <f t="shared" si="173"/>
        <v>0</v>
      </c>
      <c r="AG508" s="374"/>
      <c r="AH508" s="544"/>
    </row>
    <row r="509" spans="1:34" s="346" customFormat="1" hidden="1" x14ac:dyDescent="0.2">
      <c r="A509" s="384">
        <f t="shared" si="163"/>
        <v>0</v>
      </c>
      <c r="B509" s="385"/>
      <c r="C509" s="374"/>
      <c r="D509" s="438"/>
      <c r="E509" s="352"/>
      <c r="F509" s="353"/>
      <c r="G509" s="353"/>
      <c r="H509" s="353"/>
      <c r="I509" s="353"/>
      <c r="J509" s="394">
        <f t="shared" si="150"/>
        <v>0</v>
      </c>
      <c r="K509" s="374"/>
      <c r="L509" s="374"/>
      <c r="M509" s="354"/>
      <c r="N509" s="355"/>
      <c r="O509" s="355"/>
      <c r="P509" s="355"/>
      <c r="Q509" s="355"/>
      <c r="R509" s="355"/>
      <c r="S509" s="356"/>
      <c r="T509" s="357"/>
      <c r="U509" s="338">
        <f t="shared" si="164"/>
        <v>0</v>
      </c>
      <c r="V509" s="374"/>
      <c r="W509" s="399">
        <f t="shared" si="165"/>
        <v>0</v>
      </c>
      <c r="X509" s="400">
        <f t="shared" si="166"/>
        <v>0</v>
      </c>
      <c r="Y509" s="400">
        <f t="shared" si="167"/>
        <v>0</v>
      </c>
      <c r="Z509" s="400">
        <f t="shared" si="168"/>
        <v>0</v>
      </c>
      <c r="AA509" s="400">
        <f t="shared" si="169"/>
        <v>0</v>
      </c>
      <c r="AB509" s="400">
        <f t="shared" si="170"/>
        <v>0</v>
      </c>
      <c r="AC509" s="400">
        <f t="shared" si="171"/>
        <v>0</v>
      </c>
      <c r="AD509" s="534">
        <f t="shared" si="172"/>
        <v>0</v>
      </c>
      <c r="AE509" s="386"/>
      <c r="AF509" s="405">
        <f t="shared" si="173"/>
        <v>0</v>
      </c>
      <c r="AG509" s="374"/>
      <c r="AH509" s="544"/>
    </row>
    <row r="510" spans="1:34" s="346" customFormat="1" hidden="1" x14ac:dyDescent="0.2">
      <c r="A510" s="384">
        <f t="shared" si="163"/>
        <v>0</v>
      </c>
      <c r="B510" s="385"/>
      <c r="C510" s="374"/>
      <c r="D510" s="438"/>
      <c r="E510" s="352"/>
      <c r="F510" s="353"/>
      <c r="G510" s="353"/>
      <c r="H510" s="353"/>
      <c r="I510" s="353"/>
      <c r="J510" s="394">
        <f t="shared" si="150"/>
        <v>0</v>
      </c>
      <c r="K510" s="374"/>
      <c r="L510" s="374"/>
      <c r="M510" s="354"/>
      <c r="N510" s="355"/>
      <c r="O510" s="355"/>
      <c r="P510" s="355"/>
      <c r="Q510" s="355"/>
      <c r="R510" s="355"/>
      <c r="S510" s="356"/>
      <c r="T510" s="357"/>
      <c r="U510" s="338">
        <f t="shared" si="164"/>
        <v>0</v>
      </c>
      <c r="V510" s="374"/>
      <c r="W510" s="399">
        <f t="shared" si="165"/>
        <v>0</v>
      </c>
      <c r="X510" s="400">
        <f t="shared" si="166"/>
        <v>0</v>
      </c>
      <c r="Y510" s="400">
        <f t="shared" si="167"/>
        <v>0</v>
      </c>
      <c r="Z510" s="400">
        <f t="shared" si="168"/>
        <v>0</v>
      </c>
      <c r="AA510" s="400">
        <f t="shared" si="169"/>
        <v>0</v>
      </c>
      <c r="AB510" s="400">
        <f t="shared" si="170"/>
        <v>0</v>
      </c>
      <c r="AC510" s="400">
        <f t="shared" si="171"/>
        <v>0</v>
      </c>
      <c r="AD510" s="534">
        <f t="shared" si="172"/>
        <v>0</v>
      </c>
      <c r="AE510" s="386"/>
      <c r="AF510" s="405">
        <f t="shared" si="173"/>
        <v>0</v>
      </c>
      <c r="AG510" s="374"/>
      <c r="AH510" s="544"/>
    </row>
    <row r="511" spans="1:34" s="346" customFormat="1" hidden="1" x14ac:dyDescent="0.2">
      <c r="A511" s="384">
        <f t="shared" si="163"/>
        <v>0</v>
      </c>
      <c r="B511" s="385"/>
      <c r="C511" s="374"/>
      <c r="D511" s="438"/>
      <c r="E511" s="352"/>
      <c r="F511" s="353"/>
      <c r="G511" s="353"/>
      <c r="H511" s="353"/>
      <c r="I511" s="353"/>
      <c r="J511" s="394">
        <f t="shared" si="150"/>
        <v>0</v>
      </c>
      <c r="K511" s="374"/>
      <c r="L511" s="374"/>
      <c r="M511" s="354"/>
      <c r="N511" s="355"/>
      <c r="O511" s="355"/>
      <c r="P511" s="355"/>
      <c r="Q511" s="355"/>
      <c r="R511" s="355"/>
      <c r="S511" s="356"/>
      <c r="T511" s="357"/>
      <c r="U511" s="338">
        <f t="shared" si="164"/>
        <v>0</v>
      </c>
      <c r="V511" s="374"/>
      <c r="W511" s="399">
        <f t="shared" si="165"/>
        <v>0</v>
      </c>
      <c r="X511" s="400">
        <f t="shared" si="166"/>
        <v>0</v>
      </c>
      <c r="Y511" s="400">
        <f t="shared" si="167"/>
        <v>0</v>
      </c>
      <c r="Z511" s="400">
        <f t="shared" si="168"/>
        <v>0</v>
      </c>
      <c r="AA511" s="400">
        <f t="shared" si="169"/>
        <v>0</v>
      </c>
      <c r="AB511" s="400">
        <f t="shared" si="170"/>
        <v>0</v>
      </c>
      <c r="AC511" s="400">
        <f t="shared" si="171"/>
        <v>0</v>
      </c>
      <c r="AD511" s="534">
        <f t="shared" si="172"/>
        <v>0</v>
      </c>
      <c r="AE511" s="386"/>
      <c r="AF511" s="405">
        <f t="shared" si="173"/>
        <v>0</v>
      </c>
      <c r="AG511" s="374"/>
      <c r="AH511" s="544"/>
    </row>
    <row r="512" spans="1:34" s="346" customFormat="1" hidden="1" x14ac:dyDescent="0.2">
      <c r="A512" s="384">
        <f t="shared" si="163"/>
        <v>0</v>
      </c>
      <c r="B512" s="385"/>
      <c r="C512" s="374"/>
      <c r="D512" s="438"/>
      <c r="E512" s="352"/>
      <c r="F512" s="353"/>
      <c r="G512" s="353"/>
      <c r="H512" s="353"/>
      <c r="I512" s="353"/>
      <c r="J512" s="394">
        <f t="shared" si="150"/>
        <v>0</v>
      </c>
      <c r="K512" s="374"/>
      <c r="L512" s="374"/>
      <c r="M512" s="354"/>
      <c r="N512" s="355"/>
      <c r="O512" s="355"/>
      <c r="P512" s="355"/>
      <c r="Q512" s="355"/>
      <c r="R512" s="355"/>
      <c r="S512" s="356"/>
      <c r="T512" s="357"/>
      <c r="U512" s="338">
        <f t="shared" si="164"/>
        <v>0</v>
      </c>
      <c r="V512" s="374"/>
      <c r="W512" s="399">
        <f t="shared" si="165"/>
        <v>0</v>
      </c>
      <c r="X512" s="400">
        <f t="shared" si="166"/>
        <v>0</v>
      </c>
      <c r="Y512" s="400">
        <f t="shared" si="167"/>
        <v>0</v>
      </c>
      <c r="Z512" s="400">
        <f t="shared" si="168"/>
        <v>0</v>
      </c>
      <c r="AA512" s="400">
        <f t="shared" si="169"/>
        <v>0</v>
      </c>
      <c r="AB512" s="400">
        <f t="shared" si="170"/>
        <v>0</v>
      </c>
      <c r="AC512" s="400">
        <f t="shared" si="171"/>
        <v>0</v>
      </c>
      <c r="AD512" s="534">
        <f t="shared" si="172"/>
        <v>0</v>
      </c>
      <c r="AE512" s="386"/>
      <c r="AF512" s="405">
        <f t="shared" si="173"/>
        <v>0</v>
      </c>
      <c r="AG512" s="374"/>
      <c r="AH512" s="544"/>
    </row>
    <row r="513" spans="1:34" s="346" customFormat="1" hidden="1" x14ac:dyDescent="0.2">
      <c r="A513" s="384">
        <f t="shared" si="163"/>
        <v>0</v>
      </c>
      <c r="B513" s="385"/>
      <c r="C513" s="374"/>
      <c r="D513" s="438"/>
      <c r="E513" s="352"/>
      <c r="F513" s="353"/>
      <c r="G513" s="353"/>
      <c r="H513" s="353"/>
      <c r="I513" s="353"/>
      <c r="J513" s="394">
        <f t="shared" si="150"/>
        <v>0</v>
      </c>
      <c r="K513" s="374"/>
      <c r="L513" s="374"/>
      <c r="M513" s="354"/>
      <c r="N513" s="355"/>
      <c r="O513" s="355"/>
      <c r="P513" s="355"/>
      <c r="Q513" s="355"/>
      <c r="R513" s="355"/>
      <c r="S513" s="356"/>
      <c r="T513" s="357"/>
      <c r="U513" s="338">
        <f t="shared" si="164"/>
        <v>0</v>
      </c>
      <c r="V513" s="374"/>
      <c r="W513" s="399">
        <f t="shared" si="165"/>
        <v>0</v>
      </c>
      <c r="X513" s="400">
        <f t="shared" si="166"/>
        <v>0</v>
      </c>
      <c r="Y513" s="400">
        <f t="shared" si="167"/>
        <v>0</v>
      </c>
      <c r="Z513" s="400">
        <f t="shared" si="168"/>
        <v>0</v>
      </c>
      <c r="AA513" s="400">
        <f t="shared" si="169"/>
        <v>0</v>
      </c>
      <c r="AB513" s="400">
        <f t="shared" si="170"/>
        <v>0</v>
      </c>
      <c r="AC513" s="400">
        <f t="shared" si="171"/>
        <v>0</v>
      </c>
      <c r="AD513" s="534">
        <f t="shared" si="172"/>
        <v>0</v>
      </c>
      <c r="AE513" s="386"/>
      <c r="AF513" s="405">
        <f t="shared" si="173"/>
        <v>0</v>
      </c>
      <c r="AG513" s="374"/>
      <c r="AH513" s="544"/>
    </row>
    <row r="514" spans="1:34" s="346" customFormat="1" hidden="1" x14ac:dyDescent="0.2">
      <c r="A514" s="384">
        <f t="shared" si="163"/>
        <v>0</v>
      </c>
      <c r="B514" s="385"/>
      <c r="C514" s="374"/>
      <c r="D514" s="438"/>
      <c r="E514" s="352"/>
      <c r="F514" s="353"/>
      <c r="G514" s="353"/>
      <c r="H514" s="353"/>
      <c r="I514" s="353"/>
      <c r="J514" s="394">
        <f t="shared" si="150"/>
        <v>0</v>
      </c>
      <c r="K514" s="374"/>
      <c r="L514" s="374"/>
      <c r="M514" s="354"/>
      <c r="N514" s="355"/>
      <c r="O514" s="355"/>
      <c r="P514" s="355"/>
      <c r="Q514" s="355"/>
      <c r="R514" s="355"/>
      <c r="S514" s="356"/>
      <c r="T514" s="357"/>
      <c r="U514" s="338">
        <f t="shared" si="164"/>
        <v>0</v>
      </c>
      <c r="V514" s="374"/>
      <c r="W514" s="399">
        <f t="shared" si="165"/>
        <v>0</v>
      </c>
      <c r="X514" s="400">
        <f t="shared" si="166"/>
        <v>0</v>
      </c>
      <c r="Y514" s="400">
        <f t="shared" si="167"/>
        <v>0</v>
      </c>
      <c r="Z514" s="400">
        <f t="shared" si="168"/>
        <v>0</v>
      </c>
      <c r="AA514" s="400">
        <f t="shared" si="169"/>
        <v>0</v>
      </c>
      <c r="AB514" s="400">
        <f t="shared" si="170"/>
        <v>0</v>
      </c>
      <c r="AC514" s="400">
        <f t="shared" si="171"/>
        <v>0</v>
      </c>
      <c r="AD514" s="534">
        <f t="shared" si="172"/>
        <v>0</v>
      </c>
      <c r="AE514" s="386"/>
      <c r="AF514" s="405">
        <f t="shared" si="173"/>
        <v>0</v>
      </c>
      <c r="AG514" s="374"/>
      <c r="AH514" s="544"/>
    </row>
    <row r="515" spans="1:34" s="346" customFormat="1" hidden="1" x14ac:dyDescent="0.2">
      <c r="A515" s="384">
        <f t="shared" si="163"/>
        <v>0</v>
      </c>
      <c r="B515" s="385"/>
      <c r="C515" s="374"/>
      <c r="D515" s="438"/>
      <c r="E515" s="352"/>
      <c r="F515" s="353"/>
      <c r="G515" s="353"/>
      <c r="H515" s="353"/>
      <c r="I515" s="353"/>
      <c r="J515" s="394">
        <f t="shared" si="150"/>
        <v>0</v>
      </c>
      <c r="K515" s="374"/>
      <c r="L515" s="374"/>
      <c r="M515" s="354"/>
      <c r="N515" s="355"/>
      <c r="O515" s="355"/>
      <c r="P515" s="355"/>
      <c r="Q515" s="355"/>
      <c r="R515" s="355"/>
      <c r="S515" s="356"/>
      <c r="T515" s="357"/>
      <c r="U515" s="338">
        <f t="shared" si="164"/>
        <v>0</v>
      </c>
      <c r="V515" s="374"/>
      <c r="W515" s="399">
        <f t="shared" si="165"/>
        <v>0</v>
      </c>
      <c r="X515" s="400">
        <f t="shared" si="166"/>
        <v>0</v>
      </c>
      <c r="Y515" s="400">
        <f t="shared" si="167"/>
        <v>0</v>
      </c>
      <c r="Z515" s="400">
        <f t="shared" si="168"/>
        <v>0</v>
      </c>
      <c r="AA515" s="400">
        <f t="shared" si="169"/>
        <v>0</v>
      </c>
      <c r="AB515" s="400">
        <f t="shared" si="170"/>
        <v>0</v>
      </c>
      <c r="AC515" s="400">
        <f t="shared" si="171"/>
        <v>0</v>
      </c>
      <c r="AD515" s="534">
        <f t="shared" si="172"/>
        <v>0</v>
      </c>
      <c r="AE515" s="386"/>
      <c r="AF515" s="405">
        <f t="shared" si="173"/>
        <v>0</v>
      </c>
      <c r="AG515" s="374"/>
      <c r="AH515" s="544"/>
    </row>
    <row r="516" spans="1:34" s="346" customFormat="1" hidden="1" x14ac:dyDescent="0.2">
      <c r="A516" s="384">
        <f t="shared" si="163"/>
        <v>0</v>
      </c>
      <c r="B516" s="385"/>
      <c r="C516" s="374"/>
      <c r="D516" s="438"/>
      <c r="E516" s="352"/>
      <c r="F516" s="353"/>
      <c r="G516" s="353"/>
      <c r="H516" s="353"/>
      <c r="I516" s="353"/>
      <c r="J516" s="394">
        <f t="shared" si="150"/>
        <v>0</v>
      </c>
      <c r="K516" s="374"/>
      <c r="L516" s="374"/>
      <c r="M516" s="354"/>
      <c r="N516" s="355"/>
      <c r="O516" s="355"/>
      <c r="P516" s="355"/>
      <c r="Q516" s="355"/>
      <c r="R516" s="355"/>
      <c r="S516" s="356"/>
      <c r="T516" s="357"/>
      <c r="U516" s="338">
        <f t="shared" si="164"/>
        <v>0</v>
      </c>
      <c r="V516" s="374"/>
      <c r="W516" s="399">
        <f t="shared" si="165"/>
        <v>0</v>
      </c>
      <c r="X516" s="400">
        <f t="shared" si="166"/>
        <v>0</v>
      </c>
      <c r="Y516" s="400">
        <f t="shared" si="167"/>
        <v>0</v>
      </c>
      <c r="Z516" s="400">
        <f t="shared" si="168"/>
        <v>0</v>
      </c>
      <c r="AA516" s="400">
        <f t="shared" si="169"/>
        <v>0</v>
      </c>
      <c r="AB516" s="400">
        <f t="shared" si="170"/>
        <v>0</v>
      </c>
      <c r="AC516" s="400">
        <f t="shared" si="171"/>
        <v>0</v>
      </c>
      <c r="AD516" s="534">
        <f t="shared" si="172"/>
        <v>0</v>
      </c>
      <c r="AE516" s="386"/>
      <c r="AF516" s="405">
        <f t="shared" si="173"/>
        <v>0</v>
      </c>
      <c r="AG516" s="374"/>
      <c r="AH516" s="544"/>
    </row>
    <row r="517" spans="1:34" s="346" customFormat="1" hidden="1" x14ac:dyDescent="0.2">
      <c r="A517" s="384">
        <f t="shared" si="163"/>
        <v>0</v>
      </c>
      <c r="B517" s="385"/>
      <c r="C517" s="374"/>
      <c r="D517" s="438"/>
      <c r="E517" s="352"/>
      <c r="F517" s="353"/>
      <c r="G517" s="353"/>
      <c r="H517" s="353"/>
      <c r="I517" s="353"/>
      <c r="J517" s="394">
        <f t="shared" si="150"/>
        <v>0</v>
      </c>
      <c r="K517" s="374"/>
      <c r="L517" s="374"/>
      <c r="M517" s="354"/>
      <c r="N517" s="355"/>
      <c r="O517" s="355"/>
      <c r="P517" s="355"/>
      <c r="Q517" s="355"/>
      <c r="R517" s="355"/>
      <c r="S517" s="356"/>
      <c r="T517" s="357"/>
      <c r="U517" s="338">
        <f t="shared" si="164"/>
        <v>0</v>
      </c>
      <c r="V517" s="374"/>
      <c r="W517" s="399">
        <f t="shared" si="165"/>
        <v>0</v>
      </c>
      <c r="X517" s="400">
        <f t="shared" si="166"/>
        <v>0</v>
      </c>
      <c r="Y517" s="400">
        <f t="shared" si="167"/>
        <v>0</v>
      </c>
      <c r="Z517" s="400">
        <f t="shared" si="168"/>
        <v>0</v>
      </c>
      <c r="AA517" s="400">
        <f t="shared" si="169"/>
        <v>0</v>
      </c>
      <c r="AB517" s="400">
        <f t="shared" si="170"/>
        <v>0</v>
      </c>
      <c r="AC517" s="400">
        <f t="shared" si="171"/>
        <v>0</v>
      </c>
      <c r="AD517" s="534">
        <f t="shared" si="172"/>
        <v>0</v>
      </c>
      <c r="AE517" s="386"/>
      <c r="AF517" s="405">
        <f t="shared" si="173"/>
        <v>0</v>
      </c>
      <c r="AG517" s="374"/>
      <c r="AH517" s="544"/>
    </row>
    <row r="518" spans="1:34" s="346" customFormat="1" hidden="1" x14ac:dyDescent="0.2">
      <c r="A518" s="384">
        <f t="shared" si="163"/>
        <v>0</v>
      </c>
      <c r="B518" s="385"/>
      <c r="C518" s="374"/>
      <c r="D518" s="438"/>
      <c r="E518" s="352"/>
      <c r="F518" s="353"/>
      <c r="G518" s="353"/>
      <c r="H518" s="353"/>
      <c r="I518" s="353"/>
      <c r="J518" s="394">
        <f t="shared" si="150"/>
        <v>0</v>
      </c>
      <c r="K518" s="374"/>
      <c r="L518" s="374"/>
      <c r="M518" s="354"/>
      <c r="N518" s="355"/>
      <c r="O518" s="355"/>
      <c r="P518" s="355"/>
      <c r="Q518" s="355"/>
      <c r="R518" s="355"/>
      <c r="S518" s="356"/>
      <c r="T518" s="357"/>
      <c r="U518" s="338">
        <f t="shared" si="164"/>
        <v>0</v>
      </c>
      <c r="V518" s="374"/>
      <c r="W518" s="399">
        <f t="shared" si="165"/>
        <v>0</v>
      </c>
      <c r="X518" s="400">
        <f t="shared" si="166"/>
        <v>0</v>
      </c>
      <c r="Y518" s="400">
        <f t="shared" si="167"/>
        <v>0</v>
      </c>
      <c r="Z518" s="400">
        <f t="shared" si="168"/>
        <v>0</v>
      </c>
      <c r="AA518" s="400">
        <f t="shared" si="169"/>
        <v>0</v>
      </c>
      <c r="AB518" s="400">
        <f t="shared" si="170"/>
        <v>0</v>
      </c>
      <c r="AC518" s="400">
        <f t="shared" si="171"/>
        <v>0</v>
      </c>
      <c r="AD518" s="534">
        <f t="shared" si="172"/>
        <v>0</v>
      </c>
      <c r="AE518" s="386"/>
      <c r="AF518" s="405">
        <f t="shared" si="173"/>
        <v>0</v>
      </c>
      <c r="AG518" s="374"/>
      <c r="AH518" s="544"/>
    </row>
    <row r="519" spans="1:34" s="346" customFormat="1" hidden="1" x14ac:dyDescent="0.2">
      <c r="A519" s="384">
        <f t="shared" si="163"/>
        <v>0</v>
      </c>
      <c r="B519" s="385"/>
      <c r="C519" s="374"/>
      <c r="D519" s="438"/>
      <c r="E519" s="352"/>
      <c r="F519" s="353"/>
      <c r="G519" s="353"/>
      <c r="H519" s="353"/>
      <c r="I519" s="353"/>
      <c r="J519" s="394">
        <f t="shared" si="150"/>
        <v>0</v>
      </c>
      <c r="K519" s="374"/>
      <c r="L519" s="374"/>
      <c r="M519" s="354"/>
      <c r="N519" s="355"/>
      <c r="O519" s="355"/>
      <c r="P519" s="355"/>
      <c r="Q519" s="355"/>
      <c r="R519" s="355"/>
      <c r="S519" s="356"/>
      <c r="T519" s="357"/>
      <c r="U519" s="338">
        <f t="shared" si="164"/>
        <v>0</v>
      </c>
      <c r="V519" s="374"/>
      <c r="W519" s="399">
        <f t="shared" si="165"/>
        <v>0</v>
      </c>
      <c r="X519" s="400">
        <f t="shared" si="166"/>
        <v>0</v>
      </c>
      <c r="Y519" s="400">
        <f t="shared" si="167"/>
        <v>0</v>
      </c>
      <c r="Z519" s="400">
        <f t="shared" si="168"/>
        <v>0</v>
      </c>
      <c r="AA519" s="400">
        <f t="shared" si="169"/>
        <v>0</v>
      </c>
      <c r="AB519" s="400">
        <f t="shared" si="170"/>
        <v>0</v>
      </c>
      <c r="AC519" s="400">
        <f t="shared" si="171"/>
        <v>0</v>
      </c>
      <c r="AD519" s="534">
        <f t="shared" si="172"/>
        <v>0</v>
      </c>
      <c r="AE519" s="386"/>
      <c r="AF519" s="405">
        <f t="shared" si="173"/>
        <v>0</v>
      </c>
      <c r="AG519" s="374"/>
      <c r="AH519" s="544"/>
    </row>
    <row r="520" spans="1:34" s="346" customFormat="1" hidden="1" x14ac:dyDescent="0.2">
      <c r="A520" s="384">
        <f t="shared" si="163"/>
        <v>0</v>
      </c>
      <c r="B520" s="385"/>
      <c r="C520" s="374"/>
      <c r="D520" s="438"/>
      <c r="E520" s="352"/>
      <c r="F520" s="353"/>
      <c r="G520" s="353"/>
      <c r="H520" s="353"/>
      <c r="I520" s="353"/>
      <c r="J520" s="394">
        <f t="shared" si="150"/>
        <v>0</v>
      </c>
      <c r="K520" s="374"/>
      <c r="L520" s="374"/>
      <c r="M520" s="354"/>
      <c r="N520" s="355"/>
      <c r="O520" s="355"/>
      <c r="P520" s="355"/>
      <c r="Q520" s="355"/>
      <c r="R520" s="355"/>
      <c r="S520" s="356"/>
      <c r="T520" s="357"/>
      <c r="U520" s="338">
        <f t="shared" si="164"/>
        <v>0</v>
      </c>
      <c r="V520" s="374"/>
      <c r="W520" s="399">
        <f t="shared" si="165"/>
        <v>0</v>
      </c>
      <c r="X520" s="400">
        <f t="shared" si="166"/>
        <v>0</v>
      </c>
      <c r="Y520" s="400">
        <f t="shared" si="167"/>
        <v>0</v>
      </c>
      <c r="Z520" s="400">
        <f t="shared" si="168"/>
        <v>0</v>
      </c>
      <c r="AA520" s="400">
        <f t="shared" si="169"/>
        <v>0</v>
      </c>
      <c r="AB520" s="400">
        <f t="shared" si="170"/>
        <v>0</v>
      </c>
      <c r="AC520" s="400">
        <f t="shared" si="171"/>
        <v>0</v>
      </c>
      <c r="AD520" s="534">
        <f t="shared" si="172"/>
        <v>0</v>
      </c>
      <c r="AE520" s="386"/>
      <c r="AF520" s="405">
        <f t="shared" si="173"/>
        <v>0</v>
      </c>
      <c r="AG520" s="374"/>
      <c r="AH520" s="544"/>
    </row>
    <row r="521" spans="1:34" s="346" customFormat="1" hidden="1" x14ac:dyDescent="0.2">
      <c r="A521" s="384">
        <f t="shared" si="163"/>
        <v>0</v>
      </c>
      <c r="B521" s="385"/>
      <c r="C521" s="374"/>
      <c r="D521" s="438"/>
      <c r="E521" s="352"/>
      <c r="F521" s="353"/>
      <c r="G521" s="353"/>
      <c r="H521" s="353"/>
      <c r="I521" s="353"/>
      <c r="J521" s="394">
        <f t="shared" si="150"/>
        <v>0</v>
      </c>
      <c r="K521" s="374"/>
      <c r="L521" s="374"/>
      <c r="M521" s="354"/>
      <c r="N521" s="355"/>
      <c r="O521" s="355"/>
      <c r="P521" s="355"/>
      <c r="Q521" s="355"/>
      <c r="R521" s="355"/>
      <c r="S521" s="356"/>
      <c r="T521" s="357"/>
      <c r="U521" s="338">
        <f t="shared" si="164"/>
        <v>0</v>
      </c>
      <c r="V521" s="374"/>
      <c r="W521" s="399">
        <f t="shared" si="165"/>
        <v>0</v>
      </c>
      <c r="X521" s="400">
        <f t="shared" si="166"/>
        <v>0</v>
      </c>
      <c r="Y521" s="400">
        <f t="shared" si="167"/>
        <v>0</v>
      </c>
      <c r="Z521" s="400">
        <f t="shared" si="168"/>
        <v>0</v>
      </c>
      <c r="AA521" s="400">
        <f t="shared" si="169"/>
        <v>0</v>
      </c>
      <c r="AB521" s="400">
        <f t="shared" si="170"/>
        <v>0</v>
      </c>
      <c r="AC521" s="400">
        <f t="shared" si="171"/>
        <v>0</v>
      </c>
      <c r="AD521" s="534">
        <f t="shared" si="172"/>
        <v>0</v>
      </c>
      <c r="AE521" s="386"/>
      <c r="AF521" s="405">
        <f t="shared" si="173"/>
        <v>0</v>
      </c>
      <c r="AG521" s="374"/>
      <c r="AH521" s="544"/>
    </row>
    <row r="522" spans="1:34" s="346" customFormat="1" hidden="1" x14ac:dyDescent="0.2">
      <c r="A522" s="384">
        <f t="shared" si="163"/>
        <v>0</v>
      </c>
      <c r="B522" s="385"/>
      <c r="C522" s="374"/>
      <c r="D522" s="438"/>
      <c r="E522" s="352"/>
      <c r="F522" s="353"/>
      <c r="G522" s="353"/>
      <c r="H522" s="353"/>
      <c r="I522" s="353"/>
      <c r="J522" s="394">
        <f t="shared" si="150"/>
        <v>0</v>
      </c>
      <c r="K522" s="374"/>
      <c r="L522" s="374"/>
      <c r="M522" s="354"/>
      <c r="N522" s="355"/>
      <c r="O522" s="355"/>
      <c r="P522" s="355"/>
      <c r="Q522" s="355"/>
      <c r="R522" s="355"/>
      <c r="S522" s="356"/>
      <c r="T522" s="357"/>
      <c r="U522" s="338">
        <f t="shared" si="164"/>
        <v>0</v>
      </c>
      <c r="V522" s="374"/>
      <c r="W522" s="399">
        <f t="shared" si="165"/>
        <v>0</v>
      </c>
      <c r="X522" s="400">
        <f t="shared" si="166"/>
        <v>0</v>
      </c>
      <c r="Y522" s="400">
        <f t="shared" si="167"/>
        <v>0</v>
      </c>
      <c r="Z522" s="400">
        <f t="shared" si="168"/>
        <v>0</v>
      </c>
      <c r="AA522" s="400">
        <f t="shared" si="169"/>
        <v>0</v>
      </c>
      <c r="AB522" s="400">
        <f t="shared" si="170"/>
        <v>0</v>
      </c>
      <c r="AC522" s="400">
        <f t="shared" si="171"/>
        <v>0</v>
      </c>
      <c r="AD522" s="534">
        <f t="shared" si="172"/>
        <v>0</v>
      </c>
      <c r="AE522" s="386"/>
      <c r="AF522" s="405">
        <f t="shared" si="173"/>
        <v>0</v>
      </c>
      <c r="AG522" s="374"/>
      <c r="AH522" s="544"/>
    </row>
    <row r="523" spans="1:34" s="346" customFormat="1" hidden="1" x14ac:dyDescent="0.2">
      <c r="A523" s="384">
        <f t="shared" si="163"/>
        <v>0</v>
      </c>
      <c r="B523" s="385"/>
      <c r="C523" s="374"/>
      <c r="D523" s="438"/>
      <c r="E523" s="352"/>
      <c r="F523" s="353"/>
      <c r="G523" s="353"/>
      <c r="H523" s="353"/>
      <c r="I523" s="353"/>
      <c r="J523" s="394">
        <f t="shared" si="150"/>
        <v>0</v>
      </c>
      <c r="K523" s="374"/>
      <c r="L523" s="374"/>
      <c r="M523" s="354"/>
      <c r="N523" s="355"/>
      <c r="O523" s="355"/>
      <c r="P523" s="355"/>
      <c r="Q523" s="355"/>
      <c r="R523" s="355"/>
      <c r="S523" s="356"/>
      <c r="T523" s="357"/>
      <c r="U523" s="338">
        <f t="shared" si="164"/>
        <v>0</v>
      </c>
      <c r="V523" s="374"/>
      <c r="W523" s="399">
        <f t="shared" si="165"/>
        <v>0</v>
      </c>
      <c r="X523" s="400">
        <f t="shared" si="166"/>
        <v>0</v>
      </c>
      <c r="Y523" s="400">
        <f t="shared" si="167"/>
        <v>0</v>
      </c>
      <c r="Z523" s="400">
        <f t="shared" si="168"/>
        <v>0</v>
      </c>
      <c r="AA523" s="400">
        <f t="shared" si="169"/>
        <v>0</v>
      </c>
      <c r="AB523" s="400">
        <f t="shared" si="170"/>
        <v>0</v>
      </c>
      <c r="AC523" s="400">
        <f t="shared" si="171"/>
        <v>0</v>
      </c>
      <c r="AD523" s="534">
        <f t="shared" si="172"/>
        <v>0</v>
      </c>
      <c r="AE523" s="386"/>
      <c r="AF523" s="405">
        <f t="shared" si="173"/>
        <v>0</v>
      </c>
      <c r="AG523" s="374"/>
      <c r="AH523" s="544"/>
    </row>
    <row r="524" spans="1:34" s="346" customFormat="1" hidden="1" x14ac:dyDescent="0.2">
      <c r="A524" s="384">
        <f t="shared" si="163"/>
        <v>0</v>
      </c>
      <c r="B524" s="385"/>
      <c r="C524" s="374"/>
      <c r="D524" s="438"/>
      <c r="E524" s="352"/>
      <c r="F524" s="353"/>
      <c r="G524" s="353"/>
      <c r="H524" s="353"/>
      <c r="I524" s="353"/>
      <c r="J524" s="394">
        <f t="shared" si="150"/>
        <v>0</v>
      </c>
      <c r="K524" s="374"/>
      <c r="L524" s="374"/>
      <c r="M524" s="354"/>
      <c r="N524" s="355"/>
      <c r="O524" s="355"/>
      <c r="P524" s="355"/>
      <c r="Q524" s="355"/>
      <c r="R524" s="355"/>
      <c r="S524" s="356"/>
      <c r="T524" s="357"/>
      <c r="U524" s="338">
        <f t="shared" si="164"/>
        <v>0</v>
      </c>
      <c r="V524" s="374"/>
      <c r="W524" s="399">
        <f t="shared" si="165"/>
        <v>0</v>
      </c>
      <c r="X524" s="400">
        <f t="shared" si="166"/>
        <v>0</v>
      </c>
      <c r="Y524" s="400">
        <f t="shared" si="167"/>
        <v>0</v>
      </c>
      <c r="Z524" s="400">
        <f t="shared" si="168"/>
        <v>0</v>
      </c>
      <c r="AA524" s="400">
        <f t="shared" si="169"/>
        <v>0</v>
      </c>
      <c r="AB524" s="400">
        <f t="shared" si="170"/>
        <v>0</v>
      </c>
      <c r="AC524" s="400">
        <f t="shared" si="171"/>
        <v>0</v>
      </c>
      <c r="AD524" s="534">
        <f t="shared" si="172"/>
        <v>0</v>
      </c>
      <c r="AE524" s="386"/>
      <c r="AF524" s="405">
        <f t="shared" si="173"/>
        <v>0</v>
      </c>
      <c r="AG524" s="374"/>
      <c r="AH524" s="544"/>
    </row>
    <row r="525" spans="1:34" s="346" customFormat="1" hidden="1" x14ac:dyDescent="0.2">
      <c r="A525" s="384">
        <f t="shared" si="163"/>
        <v>0</v>
      </c>
      <c r="B525" s="385"/>
      <c r="C525" s="374"/>
      <c r="D525" s="438"/>
      <c r="E525" s="352"/>
      <c r="F525" s="353"/>
      <c r="G525" s="353"/>
      <c r="H525" s="353"/>
      <c r="I525" s="353"/>
      <c r="J525" s="394">
        <f t="shared" si="150"/>
        <v>0</v>
      </c>
      <c r="K525" s="374"/>
      <c r="L525" s="374"/>
      <c r="M525" s="354"/>
      <c r="N525" s="355"/>
      <c r="O525" s="355"/>
      <c r="P525" s="355"/>
      <c r="Q525" s="355"/>
      <c r="R525" s="355"/>
      <c r="S525" s="356"/>
      <c r="T525" s="357"/>
      <c r="U525" s="338">
        <f t="shared" si="164"/>
        <v>0</v>
      </c>
      <c r="V525" s="374"/>
      <c r="W525" s="399">
        <f t="shared" si="165"/>
        <v>0</v>
      </c>
      <c r="X525" s="400">
        <f t="shared" si="166"/>
        <v>0</v>
      </c>
      <c r="Y525" s="400">
        <f t="shared" si="167"/>
        <v>0</v>
      </c>
      <c r="Z525" s="400">
        <f t="shared" si="168"/>
        <v>0</v>
      </c>
      <c r="AA525" s="400">
        <f t="shared" si="169"/>
        <v>0</v>
      </c>
      <c r="AB525" s="400">
        <f t="shared" si="170"/>
        <v>0</v>
      </c>
      <c r="AC525" s="400">
        <f t="shared" si="171"/>
        <v>0</v>
      </c>
      <c r="AD525" s="534">
        <f t="shared" si="172"/>
        <v>0</v>
      </c>
      <c r="AE525" s="386"/>
      <c r="AF525" s="405">
        <f t="shared" si="173"/>
        <v>0</v>
      </c>
      <c r="AG525" s="374"/>
      <c r="AH525" s="544"/>
    </row>
    <row r="526" spans="1:34" s="346" customFormat="1" hidden="1" x14ac:dyDescent="0.2">
      <c r="A526" s="384">
        <f t="shared" si="163"/>
        <v>0</v>
      </c>
      <c r="B526" s="385"/>
      <c r="C526" s="374"/>
      <c r="D526" s="438"/>
      <c r="E526" s="352"/>
      <c r="F526" s="353"/>
      <c r="G526" s="353"/>
      <c r="H526" s="353"/>
      <c r="I526" s="353"/>
      <c r="J526" s="394">
        <f t="shared" si="150"/>
        <v>0</v>
      </c>
      <c r="K526" s="374"/>
      <c r="L526" s="374"/>
      <c r="M526" s="354"/>
      <c r="N526" s="355"/>
      <c r="O526" s="355"/>
      <c r="P526" s="355"/>
      <c r="Q526" s="355"/>
      <c r="R526" s="355"/>
      <c r="S526" s="356"/>
      <c r="T526" s="357"/>
      <c r="U526" s="338">
        <f t="shared" si="164"/>
        <v>0</v>
      </c>
      <c r="V526" s="374"/>
      <c r="W526" s="399">
        <f t="shared" si="165"/>
        <v>0</v>
      </c>
      <c r="X526" s="400">
        <f t="shared" si="166"/>
        <v>0</v>
      </c>
      <c r="Y526" s="400">
        <f t="shared" si="167"/>
        <v>0</v>
      </c>
      <c r="Z526" s="400">
        <f t="shared" si="168"/>
        <v>0</v>
      </c>
      <c r="AA526" s="400">
        <f t="shared" si="169"/>
        <v>0</v>
      </c>
      <c r="AB526" s="400">
        <f t="shared" si="170"/>
        <v>0</v>
      </c>
      <c r="AC526" s="400">
        <f t="shared" si="171"/>
        <v>0</v>
      </c>
      <c r="AD526" s="534">
        <f t="shared" si="172"/>
        <v>0</v>
      </c>
      <c r="AE526" s="386"/>
      <c r="AF526" s="405">
        <f t="shared" si="173"/>
        <v>0</v>
      </c>
      <c r="AG526" s="374"/>
      <c r="AH526" s="544"/>
    </row>
    <row r="527" spans="1:34" s="346" customFormat="1" hidden="1" x14ac:dyDescent="0.2">
      <c r="A527" s="384">
        <f t="shared" si="163"/>
        <v>0</v>
      </c>
      <c r="B527" s="385"/>
      <c r="C527" s="374"/>
      <c r="D527" s="438"/>
      <c r="E527" s="352"/>
      <c r="F527" s="353"/>
      <c r="G527" s="353"/>
      <c r="H527" s="353"/>
      <c r="I527" s="353"/>
      <c r="J527" s="394">
        <f t="shared" si="150"/>
        <v>0</v>
      </c>
      <c r="K527" s="374"/>
      <c r="L527" s="374"/>
      <c r="M527" s="354"/>
      <c r="N527" s="355"/>
      <c r="O527" s="355"/>
      <c r="P527" s="355"/>
      <c r="Q527" s="355"/>
      <c r="R527" s="355"/>
      <c r="S527" s="356"/>
      <c r="T527" s="357"/>
      <c r="U527" s="338">
        <f t="shared" si="164"/>
        <v>0</v>
      </c>
      <c r="V527" s="374"/>
      <c r="W527" s="399">
        <f t="shared" si="165"/>
        <v>0</v>
      </c>
      <c r="X527" s="400">
        <f t="shared" si="166"/>
        <v>0</v>
      </c>
      <c r="Y527" s="400">
        <f t="shared" si="167"/>
        <v>0</v>
      </c>
      <c r="Z527" s="400">
        <f t="shared" si="168"/>
        <v>0</v>
      </c>
      <c r="AA527" s="400">
        <f t="shared" si="169"/>
        <v>0</v>
      </c>
      <c r="AB527" s="400">
        <f t="shared" si="170"/>
        <v>0</v>
      </c>
      <c r="AC527" s="400">
        <f t="shared" si="171"/>
        <v>0</v>
      </c>
      <c r="AD527" s="534">
        <f t="shared" si="172"/>
        <v>0</v>
      </c>
      <c r="AE527" s="386"/>
      <c r="AF527" s="405">
        <f t="shared" si="173"/>
        <v>0</v>
      </c>
      <c r="AG527" s="374"/>
      <c r="AH527" s="544"/>
    </row>
    <row r="528" spans="1:34" s="346" customFormat="1" hidden="1" x14ac:dyDescent="0.2">
      <c r="A528" s="384">
        <f t="shared" si="163"/>
        <v>0</v>
      </c>
      <c r="B528" s="385"/>
      <c r="C528" s="374"/>
      <c r="D528" s="438"/>
      <c r="E528" s="352"/>
      <c r="F528" s="353"/>
      <c r="G528" s="353"/>
      <c r="H528" s="353"/>
      <c r="I528" s="353"/>
      <c r="J528" s="394">
        <f t="shared" si="150"/>
        <v>0</v>
      </c>
      <c r="K528" s="374"/>
      <c r="L528" s="374"/>
      <c r="M528" s="354"/>
      <c r="N528" s="355"/>
      <c r="O528" s="355"/>
      <c r="P528" s="355"/>
      <c r="Q528" s="355"/>
      <c r="R528" s="355"/>
      <c r="S528" s="356"/>
      <c r="T528" s="357"/>
      <c r="U528" s="338">
        <f t="shared" si="164"/>
        <v>0</v>
      </c>
      <c r="V528" s="374"/>
      <c r="W528" s="399">
        <f t="shared" si="165"/>
        <v>0</v>
      </c>
      <c r="X528" s="400">
        <f t="shared" si="166"/>
        <v>0</v>
      </c>
      <c r="Y528" s="400">
        <f t="shared" si="167"/>
        <v>0</v>
      </c>
      <c r="Z528" s="400">
        <f t="shared" si="168"/>
        <v>0</v>
      </c>
      <c r="AA528" s="400">
        <f t="shared" si="169"/>
        <v>0</v>
      </c>
      <c r="AB528" s="400">
        <f t="shared" si="170"/>
        <v>0</v>
      </c>
      <c r="AC528" s="400">
        <f t="shared" si="171"/>
        <v>0</v>
      </c>
      <c r="AD528" s="534">
        <f t="shared" si="172"/>
        <v>0</v>
      </c>
      <c r="AE528" s="386"/>
      <c r="AF528" s="405">
        <f t="shared" si="173"/>
        <v>0</v>
      </c>
      <c r="AG528" s="374"/>
      <c r="AH528" s="544"/>
    </row>
    <row r="529" spans="1:34" s="346" customFormat="1" hidden="1" x14ac:dyDescent="0.2">
      <c r="A529" s="384">
        <f t="shared" si="163"/>
        <v>0</v>
      </c>
      <c r="B529" s="385"/>
      <c r="C529" s="374"/>
      <c r="D529" s="438"/>
      <c r="E529" s="352"/>
      <c r="F529" s="353"/>
      <c r="G529" s="353"/>
      <c r="H529" s="353"/>
      <c r="I529" s="353"/>
      <c r="J529" s="394">
        <f t="shared" si="150"/>
        <v>0</v>
      </c>
      <c r="K529" s="374"/>
      <c r="L529" s="374"/>
      <c r="M529" s="354"/>
      <c r="N529" s="355"/>
      <c r="O529" s="355"/>
      <c r="P529" s="355"/>
      <c r="Q529" s="355"/>
      <c r="R529" s="355"/>
      <c r="S529" s="356"/>
      <c r="T529" s="357"/>
      <c r="U529" s="338">
        <f t="shared" si="164"/>
        <v>0</v>
      </c>
      <c r="V529" s="374"/>
      <c r="W529" s="399">
        <f t="shared" si="165"/>
        <v>0</v>
      </c>
      <c r="X529" s="400">
        <f t="shared" si="166"/>
        <v>0</v>
      </c>
      <c r="Y529" s="400">
        <f t="shared" si="167"/>
        <v>0</v>
      </c>
      <c r="Z529" s="400">
        <f t="shared" si="168"/>
        <v>0</v>
      </c>
      <c r="AA529" s="400">
        <f t="shared" si="169"/>
        <v>0</v>
      </c>
      <c r="AB529" s="400">
        <f t="shared" si="170"/>
        <v>0</v>
      </c>
      <c r="AC529" s="400">
        <f t="shared" si="171"/>
        <v>0</v>
      </c>
      <c r="AD529" s="534">
        <f t="shared" si="172"/>
        <v>0</v>
      </c>
      <c r="AE529" s="386"/>
      <c r="AF529" s="405">
        <f t="shared" si="173"/>
        <v>0</v>
      </c>
      <c r="AG529" s="374"/>
      <c r="AH529" s="544"/>
    </row>
    <row r="530" spans="1:34" s="346" customFormat="1" hidden="1" x14ac:dyDescent="0.2">
      <c r="A530" s="384">
        <f t="shared" si="163"/>
        <v>0</v>
      </c>
      <c r="B530" s="385"/>
      <c r="C530" s="374"/>
      <c r="D530" s="438"/>
      <c r="E530" s="352"/>
      <c r="F530" s="353"/>
      <c r="G530" s="353"/>
      <c r="H530" s="353"/>
      <c r="I530" s="353"/>
      <c r="J530" s="394">
        <f t="shared" si="150"/>
        <v>0</v>
      </c>
      <c r="K530" s="374"/>
      <c r="L530" s="374"/>
      <c r="M530" s="354"/>
      <c r="N530" s="355"/>
      <c r="O530" s="355"/>
      <c r="P530" s="355"/>
      <c r="Q530" s="355"/>
      <c r="R530" s="355"/>
      <c r="S530" s="356"/>
      <c r="T530" s="357"/>
      <c r="U530" s="338">
        <f t="shared" si="164"/>
        <v>0</v>
      </c>
      <c r="V530" s="374"/>
      <c r="W530" s="399">
        <f t="shared" si="165"/>
        <v>0</v>
      </c>
      <c r="X530" s="400">
        <f t="shared" si="166"/>
        <v>0</v>
      </c>
      <c r="Y530" s="400">
        <f t="shared" si="167"/>
        <v>0</v>
      </c>
      <c r="Z530" s="400">
        <f t="shared" si="168"/>
        <v>0</v>
      </c>
      <c r="AA530" s="400">
        <f t="shared" si="169"/>
        <v>0</v>
      </c>
      <c r="AB530" s="400">
        <f t="shared" si="170"/>
        <v>0</v>
      </c>
      <c r="AC530" s="400">
        <f t="shared" si="171"/>
        <v>0</v>
      </c>
      <c r="AD530" s="534">
        <f t="shared" si="172"/>
        <v>0</v>
      </c>
      <c r="AE530" s="386"/>
      <c r="AF530" s="405">
        <f t="shared" si="173"/>
        <v>0</v>
      </c>
      <c r="AG530" s="374"/>
      <c r="AH530" s="544"/>
    </row>
    <row r="531" spans="1:34" s="346" customFormat="1" hidden="1" x14ac:dyDescent="0.2">
      <c r="A531" s="384">
        <f t="shared" si="163"/>
        <v>0</v>
      </c>
      <c r="B531" s="385"/>
      <c r="C531" s="374"/>
      <c r="D531" s="438"/>
      <c r="E531" s="352"/>
      <c r="F531" s="353"/>
      <c r="G531" s="353"/>
      <c r="H531" s="353"/>
      <c r="I531" s="353"/>
      <c r="J531" s="394">
        <f t="shared" si="150"/>
        <v>0</v>
      </c>
      <c r="K531" s="374"/>
      <c r="L531" s="374"/>
      <c r="M531" s="354"/>
      <c r="N531" s="355"/>
      <c r="O531" s="355"/>
      <c r="P531" s="355"/>
      <c r="Q531" s="355"/>
      <c r="R531" s="355"/>
      <c r="S531" s="356"/>
      <c r="T531" s="357"/>
      <c r="U531" s="338">
        <f t="shared" si="164"/>
        <v>0</v>
      </c>
      <c r="V531" s="374"/>
      <c r="W531" s="399">
        <f t="shared" si="165"/>
        <v>0</v>
      </c>
      <c r="X531" s="400">
        <f t="shared" si="166"/>
        <v>0</v>
      </c>
      <c r="Y531" s="400">
        <f t="shared" si="167"/>
        <v>0</v>
      </c>
      <c r="Z531" s="400">
        <f t="shared" si="168"/>
        <v>0</v>
      </c>
      <c r="AA531" s="400">
        <f t="shared" si="169"/>
        <v>0</v>
      </c>
      <c r="AB531" s="400">
        <f t="shared" si="170"/>
        <v>0</v>
      </c>
      <c r="AC531" s="400">
        <f t="shared" si="171"/>
        <v>0</v>
      </c>
      <c r="AD531" s="534">
        <f t="shared" si="172"/>
        <v>0</v>
      </c>
      <c r="AE531" s="386"/>
      <c r="AF531" s="405">
        <f t="shared" si="173"/>
        <v>0</v>
      </c>
      <c r="AG531" s="374"/>
      <c r="AH531" s="544"/>
    </row>
    <row r="532" spans="1:34" s="346" customFormat="1" hidden="1" x14ac:dyDescent="0.2">
      <c r="A532" s="384">
        <f t="shared" si="163"/>
        <v>0</v>
      </c>
      <c r="B532" s="385"/>
      <c r="C532" s="374"/>
      <c r="D532" s="438"/>
      <c r="E532" s="352"/>
      <c r="F532" s="353"/>
      <c r="G532" s="353"/>
      <c r="H532" s="353"/>
      <c r="I532" s="353"/>
      <c r="J532" s="394">
        <f t="shared" si="150"/>
        <v>0</v>
      </c>
      <c r="K532" s="374"/>
      <c r="L532" s="374"/>
      <c r="M532" s="354"/>
      <c r="N532" s="355"/>
      <c r="O532" s="355"/>
      <c r="P532" s="355"/>
      <c r="Q532" s="355"/>
      <c r="R532" s="355"/>
      <c r="S532" s="356"/>
      <c r="T532" s="357"/>
      <c r="U532" s="338">
        <f t="shared" si="164"/>
        <v>0</v>
      </c>
      <c r="V532" s="374"/>
      <c r="W532" s="399">
        <f t="shared" si="165"/>
        <v>0</v>
      </c>
      <c r="X532" s="400">
        <f t="shared" si="166"/>
        <v>0</v>
      </c>
      <c r="Y532" s="400">
        <f t="shared" si="167"/>
        <v>0</v>
      </c>
      <c r="Z532" s="400">
        <f t="shared" si="168"/>
        <v>0</v>
      </c>
      <c r="AA532" s="400">
        <f t="shared" si="169"/>
        <v>0</v>
      </c>
      <c r="AB532" s="400">
        <f t="shared" si="170"/>
        <v>0</v>
      </c>
      <c r="AC532" s="400">
        <f t="shared" si="171"/>
        <v>0</v>
      </c>
      <c r="AD532" s="534">
        <f t="shared" si="172"/>
        <v>0</v>
      </c>
      <c r="AE532" s="386"/>
      <c r="AF532" s="405">
        <f t="shared" si="173"/>
        <v>0</v>
      </c>
      <c r="AG532" s="374"/>
      <c r="AH532" s="544"/>
    </row>
    <row r="533" spans="1:34" s="346" customFormat="1" hidden="1" x14ac:dyDescent="0.2">
      <c r="A533" s="384">
        <f t="shared" si="163"/>
        <v>0</v>
      </c>
      <c r="B533" s="385"/>
      <c r="C533" s="374"/>
      <c r="D533" s="438"/>
      <c r="E533" s="352"/>
      <c r="F533" s="353"/>
      <c r="G533" s="353"/>
      <c r="H533" s="353"/>
      <c r="I533" s="353"/>
      <c r="J533" s="394">
        <f t="shared" ref="J533:J596" si="174">IF(ISBLANK(H533),G533*I533,G533*I533*H533)</f>
        <v>0</v>
      </c>
      <c r="K533" s="374"/>
      <c r="L533" s="374"/>
      <c r="M533" s="354"/>
      <c r="N533" s="355"/>
      <c r="O533" s="355"/>
      <c r="P533" s="355"/>
      <c r="Q533" s="355"/>
      <c r="R533" s="355"/>
      <c r="S533" s="356"/>
      <c r="T533" s="357"/>
      <c r="U533" s="338">
        <f t="shared" si="164"/>
        <v>0</v>
      </c>
      <c r="V533" s="374"/>
      <c r="W533" s="399">
        <f t="shared" si="165"/>
        <v>0</v>
      </c>
      <c r="X533" s="400">
        <f t="shared" si="166"/>
        <v>0</v>
      </c>
      <c r="Y533" s="400">
        <f t="shared" si="167"/>
        <v>0</v>
      </c>
      <c r="Z533" s="400">
        <f t="shared" si="168"/>
        <v>0</v>
      </c>
      <c r="AA533" s="400">
        <f t="shared" si="169"/>
        <v>0</v>
      </c>
      <c r="AB533" s="400">
        <f t="shared" si="170"/>
        <v>0</v>
      </c>
      <c r="AC533" s="400">
        <f t="shared" si="171"/>
        <v>0</v>
      </c>
      <c r="AD533" s="534">
        <f t="shared" si="172"/>
        <v>0</v>
      </c>
      <c r="AE533" s="386"/>
      <c r="AF533" s="405">
        <f t="shared" si="173"/>
        <v>0</v>
      </c>
      <c r="AG533" s="374"/>
      <c r="AH533" s="544"/>
    </row>
    <row r="534" spans="1:34" s="346" customFormat="1" hidden="1" x14ac:dyDescent="0.2">
      <c r="A534" s="384">
        <f t="shared" si="163"/>
        <v>0</v>
      </c>
      <c r="B534" s="385"/>
      <c r="C534" s="374"/>
      <c r="D534" s="438"/>
      <c r="E534" s="352"/>
      <c r="F534" s="353"/>
      <c r="G534" s="353"/>
      <c r="H534" s="353"/>
      <c r="I534" s="353"/>
      <c r="J534" s="394">
        <f t="shared" si="174"/>
        <v>0</v>
      </c>
      <c r="K534" s="374"/>
      <c r="L534" s="374"/>
      <c r="M534" s="354"/>
      <c r="N534" s="355"/>
      <c r="O534" s="355"/>
      <c r="P534" s="355"/>
      <c r="Q534" s="355"/>
      <c r="R534" s="355"/>
      <c r="S534" s="356"/>
      <c r="T534" s="357"/>
      <c r="U534" s="338">
        <f t="shared" si="164"/>
        <v>0</v>
      </c>
      <c r="V534" s="374"/>
      <c r="W534" s="399">
        <f t="shared" si="165"/>
        <v>0</v>
      </c>
      <c r="X534" s="400">
        <f t="shared" si="166"/>
        <v>0</v>
      </c>
      <c r="Y534" s="400">
        <f t="shared" si="167"/>
        <v>0</v>
      </c>
      <c r="Z534" s="400">
        <f t="shared" si="168"/>
        <v>0</v>
      </c>
      <c r="AA534" s="400">
        <f t="shared" si="169"/>
        <v>0</v>
      </c>
      <c r="AB534" s="400">
        <f t="shared" si="170"/>
        <v>0</v>
      </c>
      <c r="AC534" s="400">
        <f t="shared" si="171"/>
        <v>0</v>
      </c>
      <c r="AD534" s="534">
        <f t="shared" si="172"/>
        <v>0</v>
      </c>
      <c r="AE534" s="386"/>
      <c r="AF534" s="405">
        <f t="shared" si="173"/>
        <v>0</v>
      </c>
      <c r="AG534" s="374"/>
      <c r="AH534" s="544"/>
    </row>
    <row r="535" spans="1:34" s="346" customFormat="1" hidden="1" x14ac:dyDescent="0.2">
      <c r="A535" s="384">
        <f t="shared" si="163"/>
        <v>0</v>
      </c>
      <c r="B535" s="385"/>
      <c r="C535" s="374"/>
      <c r="D535" s="438"/>
      <c r="E535" s="352"/>
      <c r="F535" s="353"/>
      <c r="G535" s="353"/>
      <c r="H535" s="353"/>
      <c r="I535" s="353"/>
      <c r="J535" s="394">
        <f t="shared" si="174"/>
        <v>0</v>
      </c>
      <c r="K535" s="374"/>
      <c r="L535" s="374"/>
      <c r="M535" s="354"/>
      <c r="N535" s="355"/>
      <c r="O535" s="355"/>
      <c r="P535" s="355"/>
      <c r="Q535" s="355"/>
      <c r="R535" s="355"/>
      <c r="S535" s="356"/>
      <c r="T535" s="357"/>
      <c r="U535" s="338">
        <f t="shared" si="164"/>
        <v>0</v>
      </c>
      <c r="V535" s="374"/>
      <c r="W535" s="399">
        <f t="shared" si="165"/>
        <v>0</v>
      </c>
      <c r="X535" s="400">
        <f t="shared" si="166"/>
        <v>0</v>
      </c>
      <c r="Y535" s="400">
        <f t="shared" si="167"/>
        <v>0</v>
      </c>
      <c r="Z535" s="400">
        <f t="shared" si="168"/>
        <v>0</v>
      </c>
      <c r="AA535" s="400">
        <f t="shared" si="169"/>
        <v>0</v>
      </c>
      <c r="AB535" s="400">
        <f t="shared" si="170"/>
        <v>0</v>
      </c>
      <c r="AC535" s="400">
        <f t="shared" si="171"/>
        <v>0</v>
      </c>
      <c r="AD535" s="534">
        <f t="shared" si="172"/>
        <v>0</v>
      </c>
      <c r="AE535" s="386"/>
      <c r="AF535" s="405">
        <f t="shared" si="173"/>
        <v>0</v>
      </c>
      <c r="AG535" s="374"/>
      <c r="AH535" s="544"/>
    </row>
    <row r="536" spans="1:34" s="346" customFormat="1" hidden="1" x14ac:dyDescent="0.2">
      <c r="A536" s="384">
        <f t="shared" si="163"/>
        <v>0</v>
      </c>
      <c r="B536" s="385"/>
      <c r="C536" s="374"/>
      <c r="D536" s="438"/>
      <c r="E536" s="352"/>
      <c r="F536" s="353"/>
      <c r="G536" s="353"/>
      <c r="H536" s="353"/>
      <c r="I536" s="353"/>
      <c r="J536" s="394">
        <f t="shared" si="174"/>
        <v>0</v>
      </c>
      <c r="K536" s="374"/>
      <c r="L536" s="374"/>
      <c r="M536" s="354"/>
      <c r="N536" s="355"/>
      <c r="O536" s="355"/>
      <c r="P536" s="355"/>
      <c r="Q536" s="355"/>
      <c r="R536" s="355"/>
      <c r="S536" s="356"/>
      <c r="T536" s="357"/>
      <c r="U536" s="338">
        <f t="shared" si="164"/>
        <v>0</v>
      </c>
      <c r="V536" s="374"/>
      <c r="W536" s="399">
        <f t="shared" si="165"/>
        <v>0</v>
      </c>
      <c r="X536" s="400">
        <f t="shared" si="166"/>
        <v>0</v>
      </c>
      <c r="Y536" s="400">
        <f t="shared" si="167"/>
        <v>0</v>
      </c>
      <c r="Z536" s="400">
        <f t="shared" si="168"/>
        <v>0</v>
      </c>
      <c r="AA536" s="400">
        <f t="shared" si="169"/>
        <v>0</v>
      </c>
      <c r="AB536" s="400">
        <f t="shared" si="170"/>
        <v>0</v>
      </c>
      <c r="AC536" s="400">
        <f t="shared" si="171"/>
        <v>0</v>
      </c>
      <c r="AD536" s="534">
        <f t="shared" si="172"/>
        <v>0</v>
      </c>
      <c r="AE536" s="386"/>
      <c r="AF536" s="405">
        <f t="shared" si="173"/>
        <v>0</v>
      </c>
      <c r="AG536" s="374"/>
      <c r="AH536" s="544"/>
    </row>
    <row r="537" spans="1:34" s="346" customFormat="1" hidden="1" x14ac:dyDescent="0.2">
      <c r="A537" s="384">
        <f t="shared" si="163"/>
        <v>0</v>
      </c>
      <c r="B537" s="385"/>
      <c r="C537" s="374"/>
      <c r="D537" s="438"/>
      <c r="E537" s="352"/>
      <c r="F537" s="353"/>
      <c r="G537" s="353"/>
      <c r="H537" s="353"/>
      <c r="I537" s="353"/>
      <c r="J537" s="394">
        <f t="shared" si="174"/>
        <v>0</v>
      </c>
      <c r="K537" s="374"/>
      <c r="L537" s="374"/>
      <c r="M537" s="354"/>
      <c r="N537" s="355"/>
      <c r="O537" s="355"/>
      <c r="P537" s="355"/>
      <c r="Q537" s="355"/>
      <c r="R537" s="355"/>
      <c r="S537" s="356"/>
      <c r="T537" s="357"/>
      <c r="U537" s="338">
        <f t="shared" si="164"/>
        <v>0</v>
      </c>
      <c r="V537" s="374"/>
      <c r="W537" s="399">
        <f t="shared" si="165"/>
        <v>0</v>
      </c>
      <c r="X537" s="400">
        <f t="shared" si="166"/>
        <v>0</v>
      </c>
      <c r="Y537" s="400">
        <f t="shared" si="167"/>
        <v>0</v>
      </c>
      <c r="Z537" s="400">
        <f t="shared" si="168"/>
        <v>0</v>
      </c>
      <c r="AA537" s="400">
        <f t="shared" si="169"/>
        <v>0</v>
      </c>
      <c r="AB537" s="400">
        <f t="shared" si="170"/>
        <v>0</v>
      </c>
      <c r="AC537" s="400">
        <f t="shared" si="171"/>
        <v>0</v>
      </c>
      <c r="AD537" s="534">
        <f t="shared" si="172"/>
        <v>0</v>
      </c>
      <c r="AE537" s="386"/>
      <c r="AF537" s="405">
        <f t="shared" si="173"/>
        <v>0</v>
      </c>
      <c r="AG537" s="374"/>
      <c r="AH537" s="544"/>
    </row>
    <row r="538" spans="1:34" s="346" customFormat="1" hidden="1" x14ac:dyDescent="0.2">
      <c r="A538" s="384">
        <f t="shared" si="163"/>
        <v>0</v>
      </c>
      <c r="B538" s="385"/>
      <c r="C538" s="374"/>
      <c r="D538" s="438"/>
      <c r="E538" s="352"/>
      <c r="F538" s="353"/>
      <c r="G538" s="353"/>
      <c r="H538" s="353"/>
      <c r="I538" s="353"/>
      <c r="J538" s="394">
        <f t="shared" si="174"/>
        <v>0</v>
      </c>
      <c r="K538" s="374"/>
      <c r="L538" s="374"/>
      <c r="M538" s="354"/>
      <c r="N538" s="355"/>
      <c r="O538" s="355"/>
      <c r="P538" s="355"/>
      <c r="Q538" s="355"/>
      <c r="R538" s="355"/>
      <c r="S538" s="356"/>
      <c r="T538" s="357"/>
      <c r="U538" s="338">
        <f t="shared" si="164"/>
        <v>0</v>
      </c>
      <c r="V538" s="374"/>
      <c r="W538" s="399">
        <f t="shared" si="165"/>
        <v>0</v>
      </c>
      <c r="X538" s="400">
        <f t="shared" si="166"/>
        <v>0</v>
      </c>
      <c r="Y538" s="400">
        <f t="shared" si="167"/>
        <v>0</v>
      </c>
      <c r="Z538" s="400">
        <f t="shared" si="168"/>
        <v>0</v>
      </c>
      <c r="AA538" s="400">
        <f t="shared" si="169"/>
        <v>0</v>
      </c>
      <c r="AB538" s="400">
        <f t="shared" si="170"/>
        <v>0</v>
      </c>
      <c r="AC538" s="400">
        <f t="shared" si="171"/>
        <v>0</v>
      </c>
      <c r="AD538" s="534">
        <f t="shared" si="172"/>
        <v>0</v>
      </c>
      <c r="AE538" s="386"/>
      <c r="AF538" s="405">
        <f t="shared" si="173"/>
        <v>0</v>
      </c>
      <c r="AG538" s="374"/>
      <c r="AH538" s="544"/>
    </row>
    <row r="539" spans="1:34" s="346" customFormat="1" hidden="1" x14ac:dyDescent="0.2">
      <c r="A539" s="384">
        <f t="shared" si="163"/>
        <v>0</v>
      </c>
      <c r="B539" s="385"/>
      <c r="C539" s="374"/>
      <c r="D539" s="438"/>
      <c r="E539" s="352"/>
      <c r="F539" s="353"/>
      <c r="G539" s="353"/>
      <c r="H539" s="353"/>
      <c r="I539" s="353"/>
      <c r="J539" s="394">
        <f t="shared" si="174"/>
        <v>0</v>
      </c>
      <c r="K539" s="374"/>
      <c r="L539" s="374"/>
      <c r="M539" s="354"/>
      <c r="N539" s="355"/>
      <c r="O539" s="355"/>
      <c r="P539" s="355"/>
      <c r="Q539" s="355"/>
      <c r="R539" s="355"/>
      <c r="S539" s="356"/>
      <c r="T539" s="357"/>
      <c r="U539" s="338">
        <f t="shared" si="164"/>
        <v>0</v>
      </c>
      <c r="V539" s="374"/>
      <c r="W539" s="399">
        <f t="shared" si="165"/>
        <v>0</v>
      </c>
      <c r="X539" s="400">
        <f t="shared" si="166"/>
        <v>0</v>
      </c>
      <c r="Y539" s="400">
        <f t="shared" si="167"/>
        <v>0</v>
      </c>
      <c r="Z539" s="400">
        <f t="shared" si="168"/>
        <v>0</v>
      </c>
      <c r="AA539" s="400">
        <f t="shared" si="169"/>
        <v>0</v>
      </c>
      <c r="AB539" s="400">
        <f t="shared" si="170"/>
        <v>0</v>
      </c>
      <c r="AC539" s="400">
        <f t="shared" si="171"/>
        <v>0</v>
      </c>
      <c r="AD539" s="534">
        <f t="shared" si="172"/>
        <v>0</v>
      </c>
      <c r="AE539" s="386"/>
      <c r="AF539" s="405">
        <f t="shared" si="173"/>
        <v>0</v>
      </c>
      <c r="AG539" s="374"/>
      <c r="AH539" s="544"/>
    </row>
    <row r="540" spans="1:34" s="346" customFormat="1" hidden="1" x14ac:dyDescent="0.2">
      <c r="A540" s="384">
        <f t="shared" si="163"/>
        <v>0</v>
      </c>
      <c r="B540" s="385"/>
      <c r="C540" s="374"/>
      <c r="D540" s="438"/>
      <c r="E540" s="352"/>
      <c r="F540" s="353"/>
      <c r="G540" s="353"/>
      <c r="H540" s="353"/>
      <c r="I540" s="353"/>
      <c r="J540" s="394">
        <f t="shared" si="174"/>
        <v>0</v>
      </c>
      <c r="K540" s="374"/>
      <c r="L540" s="374"/>
      <c r="M540" s="354"/>
      <c r="N540" s="355"/>
      <c r="O540" s="355"/>
      <c r="P540" s="355"/>
      <c r="Q540" s="355"/>
      <c r="R540" s="355"/>
      <c r="S540" s="356"/>
      <c r="T540" s="357"/>
      <c r="U540" s="338">
        <f t="shared" si="164"/>
        <v>0</v>
      </c>
      <c r="V540" s="374"/>
      <c r="W540" s="399">
        <f t="shared" si="165"/>
        <v>0</v>
      </c>
      <c r="X540" s="400">
        <f t="shared" si="166"/>
        <v>0</v>
      </c>
      <c r="Y540" s="400">
        <f t="shared" si="167"/>
        <v>0</v>
      </c>
      <c r="Z540" s="400">
        <f t="shared" si="168"/>
        <v>0</v>
      </c>
      <c r="AA540" s="400">
        <f t="shared" si="169"/>
        <v>0</v>
      </c>
      <c r="AB540" s="400">
        <f t="shared" si="170"/>
        <v>0</v>
      </c>
      <c r="AC540" s="400">
        <f t="shared" si="171"/>
        <v>0</v>
      </c>
      <c r="AD540" s="534">
        <f t="shared" si="172"/>
        <v>0</v>
      </c>
      <c r="AE540" s="386"/>
      <c r="AF540" s="405">
        <f t="shared" si="173"/>
        <v>0</v>
      </c>
      <c r="AG540" s="374"/>
      <c r="AH540" s="544"/>
    </row>
    <row r="541" spans="1:34" s="346" customFormat="1" hidden="1" x14ac:dyDescent="0.2">
      <c r="A541" s="384">
        <f t="shared" si="163"/>
        <v>0</v>
      </c>
      <c r="B541" s="385"/>
      <c r="C541" s="374"/>
      <c r="D541" s="438"/>
      <c r="E541" s="352"/>
      <c r="F541" s="353"/>
      <c r="G541" s="353"/>
      <c r="H541" s="353"/>
      <c r="I541" s="353"/>
      <c r="J541" s="394">
        <f t="shared" si="174"/>
        <v>0</v>
      </c>
      <c r="K541" s="374"/>
      <c r="L541" s="374"/>
      <c r="M541" s="354"/>
      <c r="N541" s="355"/>
      <c r="O541" s="355"/>
      <c r="P541" s="355"/>
      <c r="Q541" s="355"/>
      <c r="R541" s="355"/>
      <c r="S541" s="356"/>
      <c r="T541" s="357"/>
      <c r="U541" s="338">
        <f t="shared" si="164"/>
        <v>0</v>
      </c>
      <c r="V541" s="374"/>
      <c r="W541" s="399">
        <f t="shared" si="165"/>
        <v>0</v>
      </c>
      <c r="X541" s="400">
        <f t="shared" si="166"/>
        <v>0</v>
      </c>
      <c r="Y541" s="400">
        <f t="shared" si="167"/>
        <v>0</v>
      </c>
      <c r="Z541" s="400">
        <f t="shared" si="168"/>
        <v>0</v>
      </c>
      <c r="AA541" s="400">
        <f t="shared" si="169"/>
        <v>0</v>
      </c>
      <c r="AB541" s="400">
        <f t="shared" si="170"/>
        <v>0</v>
      </c>
      <c r="AC541" s="400">
        <f t="shared" si="171"/>
        <v>0</v>
      </c>
      <c r="AD541" s="534">
        <f t="shared" si="172"/>
        <v>0</v>
      </c>
      <c r="AE541" s="386"/>
      <c r="AF541" s="405">
        <f t="shared" si="173"/>
        <v>0</v>
      </c>
      <c r="AG541" s="374"/>
      <c r="AH541" s="544"/>
    </row>
    <row r="542" spans="1:34" s="346" customFormat="1" hidden="1" x14ac:dyDescent="0.2">
      <c r="A542" s="384">
        <f t="shared" si="163"/>
        <v>0</v>
      </c>
      <c r="B542" s="385"/>
      <c r="C542" s="374"/>
      <c r="D542" s="438"/>
      <c r="E542" s="352"/>
      <c r="F542" s="353"/>
      <c r="G542" s="353"/>
      <c r="H542" s="353"/>
      <c r="I542" s="353"/>
      <c r="J542" s="394">
        <f t="shared" si="174"/>
        <v>0</v>
      </c>
      <c r="K542" s="374"/>
      <c r="L542" s="374"/>
      <c r="M542" s="354"/>
      <c r="N542" s="355"/>
      <c r="O542" s="355"/>
      <c r="P542" s="355"/>
      <c r="Q542" s="355"/>
      <c r="R542" s="355"/>
      <c r="S542" s="356"/>
      <c r="T542" s="357"/>
      <c r="U542" s="338">
        <f t="shared" si="164"/>
        <v>0</v>
      </c>
      <c r="V542" s="374"/>
      <c r="W542" s="399">
        <f t="shared" si="165"/>
        <v>0</v>
      </c>
      <c r="X542" s="400">
        <f t="shared" si="166"/>
        <v>0</v>
      </c>
      <c r="Y542" s="400">
        <f t="shared" si="167"/>
        <v>0</v>
      </c>
      <c r="Z542" s="400">
        <f t="shared" si="168"/>
        <v>0</v>
      </c>
      <c r="AA542" s="400">
        <f t="shared" si="169"/>
        <v>0</v>
      </c>
      <c r="AB542" s="400">
        <f t="shared" si="170"/>
        <v>0</v>
      </c>
      <c r="AC542" s="400">
        <f t="shared" si="171"/>
        <v>0</v>
      </c>
      <c r="AD542" s="534">
        <f t="shared" si="172"/>
        <v>0</v>
      </c>
      <c r="AE542" s="386"/>
      <c r="AF542" s="405">
        <f t="shared" si="173"/>
        <v>0</v>
      </c>
      <c r="AG542" s="374"/>
      <c r="AH542" s="544"/>
    </row>
    <row r="543" spans="1:34" s="346" customFormat="1" hidden="1" x14ac:dyDescent="0.2">
      <c r="A543" s="384">
        <f t="shared" ref="A543:A606" si="175">IF(AND(J543&lt;&gt;0,U543&lt;&gt;1),1,0)</f>
        <v>0</v>
      </c>
      <c r="B543" s="385"/>
      <c r="C543" s="374"/>
      <c r="D543" s="438"/>
      <c r="E543" s="352"/>
      <c r="F543" s="353"/>
      <c r="G543" s="353"/>
      <c r="H543" s="353"/>
      <c r="I543" s="353"/>
      <c r="J543" s="394">
        <f t="shared" si="174"/>
        <v>0</v>
      </c>
      <c r="K543" s="374"/>
      <c r="L543" s="374"/>
      <c r="M543" s="354"/>
      <c r="N543" s="355"/>
      <c r="O543" s="355"/>
      <c r="P543" s="355"/>
      <c r="Q543" s="355"/>
      <c r="R543" s="355"/>
      <c r="S543" s="356"/>
      <c r="T543" s="357"/>
      <c r="U543" s="338">
        <f t="shared" ref="U543:U606" si="176">SUM(M543:T543)</f>
        <v>0</v>
      </c>
      <c r="V543" s="374"/>
      <c r="W543" s="399">
        <f t="shared" ref="W543:W606" si="177">$J543*M543</f>
        <v>0</v>
      </c>
      <c r="X543" s="400">
        <f t="shared" ref="X543:X606" si="178">$J543*N543</f>
        <v>0</v>
      </c>
      <c r="Y543" s="400">
        <f t="shared" ref="Y543:Y606" si="179">$J543*O543</f>
        <v>0</v>
      </c>
      <c r="Z543" s="400">
        <f t="shared" ref="Z543:Z606" si="180">$J543*P543</f>
        <v>0</v>
      </c>
      <c r="AA543" s="400">
        <f t="shared" ref="AA543:AA606" si="181">$J543*Q543</f>
        <v>0</v>
      </c>
      <c r="AB543" s="400">
        <f t="shared" ref="AB543:AB606" si="182">$J543*R543</f>
        <v>0</v>
      </c>
      <c r="AC543" s="400">
        <f t="shared" ref="AC543:AC606" si="183">$J543*S543</f>
        <v>0</v>
      </c>
      <c r="AD543" s="534">
        <f t="shared" ref="AD543:AD606" si="184">SUM(W543:AC543)</f>
        <v>0</v>
      </c>
      <c r="AE543" s="386"/>
      <c r="AF543" s="405">
        <f t="shared" ref="AF543:AF606" si="185">$J543*T543</f>
        <v>0</v>
      </c>
      <c r="AG543" s="374"/>
      <c r="AH543" s="544"/>
    </row>
    <row r="544" spans="1:34" s="346" customFormat="1" hidden="1" x14ac:dyDescent="0.2">
      <c r="A544" s="384">
        <f t="shared" si="175"/>
        <v>0</v>
      </c>
      <c r="B544" s="385"/>
      <c r="C544" s="374"/>
      <c r="D544" s="438"/>
      <c r="E544" s="352"/>
      <c r="F544" s="353"/>
      <c r="G544" s="353"/>
      <c r="H544" s="353"/>
      <c r="I544" s="353"/>
      <c r="J544" s="394">
        <f t="shared" si="174"/>
        <v>0</v>
      </c>
      <c r="K544" s="374"/>
      <c r="L544" s="374"/>
      <c r="M544" s="354"/>
      <c r="N544" s="355"/>
      <c r="O544" s="355"/>
      <c r="P544" s="355"/>
      <c r="Q544" s="355"/>
      <c r="R544" s="355"/>
      <c r="S544" s="356"/>
      <c r="T544" s="357"/>
      <c r="U544" s="338">
        <f t="shared" si="176"/>
        <v>0</v>
      </c>
      <c r="V544" s="374"/>
      <c r="W544" s="399">
        <f t="shared" si="177"/>
        <v>0</v>
      </c>
      <c r="X544" s="400">
        <f t="shared" si="178"/>
        <v>0</v>
      </c>
      <c r="Y544" s="400">
        <f t="shared" si="179"/>
        <v>0</v>
      </c>
      <c r="Z544" s="400">
        <f t="shared" si="180"/>
        <v>0</v>
      </c>
      <c r="AA544" s="400">
        <f t="shared" si="181"/>
        <v>0</v>
      </c>
      <c r="AB544" s="400">
        <f t="shared" si="182"/>
        <v>0</v>
      </c>
      <c r="AC544" s="400">
        <f t="shared" si="183"/>
        <v>0</v>
      </c>
      <c r="AD544" s="534">
        <f t="shared" si="184"/>
        <v>0</v>
      </c>
      <c r="AE544" s="386"/>
      <c r="AF544" s="405">
        <f t="shared" si="185"/>
        <v>0</v>
      </c>
      <c r="AG544" s="374"/>
      <c r="AH544" s="544"/>
    </row>
    <row r="545" spans="1:34" s="346" customFormat="1" hidden="1" x14ac:dyDescent="0.2">
      <c r="A545" s="384">
        <f t="shared" si="175"/>
        <v>0</v>
      </c>
      <c r="B545" s="385"/>
      <c r="C545" s="374"/>
      <c r="D545" s="438"/>
      <c r="E545" s="352"/>
      <c r="F545" s="353"/>
      <c r="G545" s="353"/>
      <c r="H545" s="353"/>
      <c r="I545" s="353"/>
      <c r="J545" s="394">
        <f t="shared" si="174"/>
        <v>0</v>
      </c>
      <c r="K545" s="374"/>
      <c r="L545" s="374"/>
      <c r="M545" s="354"/>
      <c r="N545" s="355"/>
      <c r="O545" s="355"/>
      <c r="P545" s="355"/>
      <c r="Q545" s="355"/>
      <c r="R545" s="355"/>
      <c r="S545" s="356"/>
      <c r="T545" s="357"/>
      <c r="U545" s="338">
        <f t="shared" si="176"/>
        <v>0</v>
      </c>
      <c r="V545" s="374"/>
      <c r="W545" s="399">
        <f t="shared" si="177"/>
        <v>0</v>
      </c>
      <c r="X545" s="400">
        <f t="shared" si="178"/>
        <v>0</v>
      </c>
      <c r="Y545" s="400">
        <f t="shared" si="179"/>
        <v>0</v>
      </c>
      <c r="Z545" s="400">
        <f t="shared" si="180"/>
        <v>0</v>
      </c>
      <c r="AA545" s="400">
        <f t="shared" si="181"/>
        <v>0</v>
      </c>
      <c r="AB545" s="400">
        <f t="shared" si="182"/>
        <v>0</v>
      </c>
      <c r="AC545" s="400">
        <f t="shared" si="183"/>
        <v>0</v>
      </c>
      <c r="AD545" s="534">
        <f t="shared" si="184"/>
        <v>0</v>
      </c>
      <c r="AE545" s="386"/>
      <c r="AF545" s="405">
        <f t="shared" si="185"/>
        <v>0</v>
      </c>
      <c r="AG545" s="374"/>
      <c r="AH545" s="544"/>
    </row>
    <row r="546" spans="1:34" s="346" customFormat="1" hidden="1" x14ac:dyDescent="0.2">
      <c r="A546" s="384">
        <f t="shared" si="175"/>
        <v>0</v>
      </c>
      <c r="B546" s="385"/>
      <c r="C546" s="374"/>
      <c r="D546" s="438"/>
      <c r="E546" s="352"/>
      <c r="F546" s="353"/>
      <c r="G546" s="353"/>
      <c r="H546" s="353"/>
      <c r="I546" s="353"/>
      <c r="J546" s="394">
        <f t="shared" si="174"/>
        <v>0</v>
      </c>
      <c r="K546" s="374"/>
      <c r="L546" s="374"/>
      <c r="M546" s="354"/>
      <c r="N546" s="355"/>
      <c r="O546" s="355"/>
      <c r="P546" s="355"/>
      <c r="Q546" s="355"/>
      <c r="R546" s="355"/>
      <c r="S546" s="356"/>
      <c r="T546" s="357"/>
      <c r="U546" s="338">
        <f t="shared" si="176"/>
        <v>0</v>
      </c>
      <c r="V546" s="374"/>
      <c r="W546" s="399">
        <f t="shared" si="177"/>
        <v>0</v>
      </c>
      <c r="X546" s="400">
        <f t="shared" si="178"/>
        <v>0</v>
      </c>
      <c r="Y546" s="400">
        <f t="shared" si="179"/>
        <v>0</v>
      </c>
      <c r="Z546" s="400">
        <f t="shared" si="180"/>
        <v>0</v>
      </c>
      <c r="AA546" s="400">
        <f t="shared" si="181"/>
        <v>0</v>
      </c>
      <c r="AB546" s="400">
        <f t="shared" si="182"/>
        <v>0</v>
      </c>
      <c r="AC546" s="400">
        <f t="shared" si="183"/>
        <v>0</v>
      </c>
      <c r="AD546" s="534">
        <f t="shared" si="184"/>
        <v>0</v>
      </c>
      <c r="AE546" s="386"/>
      <c r="AF546" s="405">
        <f t="shared" si="185"/>
        <v>0</v>
      </c>
      <c r="AG546" s="374"/>
      <c r="AH546" s="544"/>
    </row>
    <row r="547" spans="1:34" s="346" customFormat="1" hidden="1" x14ac:dyDescent="0.2">
      <c r="A547" s="384">
        <f t="shared" si="175"/>
        <v>0</v>
      </c>
      <c r="B547" s="385"/>
      <c r="C547" s="374"/>
      <c r="D547" s="438"/>
      <c r="E547" s="352"/>
      <c r="F547" s="353"/>
      <c r="G547" s="353"/>
      <c r="H547" s="353"/>
      <c r="I547" s="353"/>
      <c r="J547" s="394">
        <f t="shared" si="174"/>
        <v>0</v>
      </c>
      <c r="K547" s="374"/>
      <c r="L547" s="374"/>
      <c r="M547" s="354"/>
      <c r="N547" s="355"/>
      <c r="O547" s="355"/>
      <c r="P547" s="355"/>
      <c r="Q547" s="355"/>
      <c r="R547" s="355"/>
      <c r="S547" s="356"/>
      <c r="T547" s="357"/>
      <c r="U547" s="338">
        <f t="shared" si="176"/>
        <v>0</v>
      </c>
      <c r="V547" s="374"/>
      <c r="W547" s="399">
        <f t="shared" si="177"/>
        <v>0</v>
      </c>
      <c r="X547" s="400">
        <f t="shared" si="178"/>
        <v>0</v>
      </c>
      <c r="Y547" s="400">
        <f t="shared" si="179"/>
        <v>0</v>
      </c>
      <c r="Z547" s="400">
        <f t="shared" si="180"/>
        <v>0</v>
      </c>
      <c r="AA547" s="400">
        <f t="shared" si="181"/>
        <v>0</v>
      </c>
      <c r="AB547" s="400">
        <f t="shared" si="182"/>
        <v>0</v>
      </c>
      <c r="AC547" s="400">
        <f t="shared" si="183"/>
        <v>0</v>
      </c>
      <c r="AD547" s="534">
        <f t="shared" si="184"/>
        <v>0</v>
      </c>
      <c r="AE547" s="386"/>
      <c r="AF547" s="405">
        <f t="shared" si="185"/>
        <v>0</v>
      </c>
      <c r="AG547" s="374"/>
      <c r="AH547" s="544"/>
    </row>
    <row r="548" spans="1:34" s="346" customFormat="1" hidden="1" x14ac:dyDescent="0.2">
      <c r="A548" s="384">
        <f t="shared" si="175"/>
        <v>0</v>
      </c>
      <c r="B548" s="385"/>
      <c r="C548" s="374"/>
      <c r="D548" s="438"/>
      <c r="E548" s="352"/>
      <c r="F548" s="353"/>
      <c r="G548" s="353"/>
      <c r="H548" s="353"/>
      <c r="I548" s="353"/>
      <c r="J548" s="394">
        <f t="shared" si="174"/>
        <v>0</v>
      </c>
      <c r="K548" s="374"/>
      <c r="L548" s="374"/>
      <c r="M548" s="354"/>
      <c r="N548" s="355"/>
      <c r="O548" s="355"/>
      <c r="P548" s="355"/>
      <c r="Q548" s="355"/>
      <c r="R548" s="355"/>
      <c r="S548" s="356"/>
      <c r="T548" s="357"/>
      <c r="U548" s="338">
        <f t="shared" si="176"/>
        <v>0</v>
      </c>
      <c r="V548" s="374"/>
      <c r="W548" s="399">
        <f t="shared" si="177"/>
        <v>0</v>
      </c>
      <c r="X548" s="400">
        <f t="shared" si="178"/>
        <v>0</v>
      </c>
      <c r="Y548" s="400">
        <f t="shared" si="179"/>
        <v>0</v>
      </c>
      <c r="Z548" s="400">
        <f t="shared" si="180"/>
        <v>0</v>
      </c>
      <c r="AA548" s="400">
        <f t="shared" si="181"/>
        <v>0</v>
      </c>
      <c r="AB548" s="400">
        <f t="shared" si="182"/>
        <v>0</v>
      </c>
      <c r="AC548" s="400">
        <f t="shared" si="183"/>
        <v>0</v>
      </c>
      <c r="AD548" s="534">
        <f t="shared" si="184"/>
        <v>0</v>
      </c>
      <c r="AE548" s="386"/>
      <c r="AF548" s="405">
        <f t="shared" si="185"/>
        <v>0</v>
      </c>
      <c r="AG548" s="374"/>
      <c r="AH548" s="544"/>
    </row>
    <row r="549" spans="1:34" s="346" customFormat="1" hidden="1" x14ac:dyDescent="0.2">
      <c r="A549" s="384">
        <f t="shared" si="175"/>
        <v>0</v>
      </c>
      <c r="B549" s="385"/>
      <c r="C549" s="374"/>
      <c r="D549" s="438"/>
      <c r="E549" s="352"/>
      <c r="F549" s="353"/>
      <c r="G549" s="353"/>
      <c r="H549" s="353"/>
      <c r="I549" s="353"/>
      <c r="J549" s="394">
        <f t="shared" si="174"/>
        <v>0</v>
      </c>
      <c r="K549" s="374"/>
      <c r="L549" s="374"/>
      <c r="M549" s="354"/>
      <c r="N549" s="355"/>
      <c r="O549" s="355"/>
      <c r="P549" s="355"/>
      <c r="Q549" s="355"/>
      <c r="R549" s="355"/>
      <c r="S549" s="356"/>
      <c r="T549" s="357"/>
      <c r="U549" s="338">
        <f t="shared" si="176"/>
        <v>0</v>
      </c>
      <c r="V549" s="374"/>
      <c r="W549" s="399">
        <f t="shared" si="177"/>
        <v>0</v>
      </c>
      <c r="X549" s="400">
        <f t="shared" si="178"/>
        <v>0</v>
      </c>
      <c r="Y549" s="400">
        <f t="shared" si="179"/>
        <v>0</v>
      </c>
      <c r="Z549" s="400">
        <f t="shared" si="180"/>
        <v>0</v>
      </c>
      <c r="AA549" s="400">
        <f t="shared" si="181"/>
        <v>0</v>
      </c>
      <c r="AB549" s="400">
        <f t="shared" si="182"/>
        <v>0</v>
      </c>
      <c r="AC549" s="400">
        <f t="shared" si="183"/>
        <v>0</v>
      </c>
      <c r="AD549" s="534">
        <f t="shared" si="184"/>
        <v>0</v>
      </c>
      <c r="AE549" s="386"/>
      <c r="AF549" s="405">
        <f t="shared" si="185"/>
        <v>0</v>
      </c>
      <c r="AG549" s="374"/>
      <c r="AH549" s="544"/>
    </row>
    <row r="550" spans="1:34" s="346" customFormat="1" hidden="1" x14ac:dyDescent="0.2">
      <c r="A550" s="384">
        <f t="shared" si="175"/>
        <v>0</v>
      </c>
      <c r="B550" s="385"/>
      <c r="C550" s="374"/>
      <c r="D550" s="438"/>
      <c r="E550" s="352"/>
      <c r="F550" s="353"/>
      <c r="G550" s="353"/>
      <c r="H550" s="353"/>
      <c r="I550" s="353"/>
      <c r="J550" s="394">
        <f t="shared" si="174"/>
        <v>0</v>
      </c>
      <c r="K550" s="374"/>
      <c r="L550" s="374"/>
      <c r="M550" s="354"/>
      <c r="N550" s="355"/>
      <c r="O550" s="355"/>
      <c r="P550" s="355"/>
      <c r="Q550" s="355"/>
      <c r="R550" s="355"/>
      <c r="S550" s="356"/>
      <c r="T550" s="357"/>
      <c r="U550" s="338">
        <f t="shared" si="176"/>
        <v>0</v>
      </c>
      <c r="V550" s="374"/>
      <c r="W550" s="399">
        <f t="shared" si="177"/>
        <v>0</v>
      </c>
      <c r="X550" s="400">
        <f t="shared" si="178"/>
        <v>0</v>
      </c>
      <c r="Y550" s="400">
        <f t="shared" si="179"/>
        <v>0</v>
      </c>
      <c r="Z550" s="400">
        <f t="shared" si="180"/>
        <v>0</v>
      </c>
      <c r="AA550" s="400">
        <f t="shared" si="181"/>
        <v>0</v>
      </c>
      <c r="AB550" s="400">
        <f t="shared" si="182"/>
        <v>0</v>
      </c>
      <c r="AC550" s="400">
        <f t="shared" si="183"/>
        <v>0</v>
      </c>
      <c r="AD550" s="534">
        <f t="shared" si="184"/>
        <v>0</v>
      </c>
      <c r="AE550" s="386"/>
      <c r="AF550" s="405">
        <f t="shared" si="185"/>
        <v>0</v>
      </c>
      <c r="AG550" s="374"/>
      <c r="AH550" s="544"/>
    </row>
    <row r="551" spans="1:34" s="346" customFormat="1" hidden="1" x14ac:dyDescent="0.2">
      <c r="A551" s="384">
        <f t="shared" si="175"/>
        <v>0</v>
      </c>
      <c r="B551" s="385"/>
      <c r="C551" s="374"/>
      <c r="D551" s="438"/>
      <c r="E551" s="352"/>
      <c r="F551" s="353"/>
      <c r="G551" s="353"/>
      <c r="H551" s="353"/>
      <c r="I551" s="353"/>
      <c r="J551" s="394">
        <f t="shared" si="174"/>
        <v>0</v>
      </c>
      <c r="K551" s="374"/>
      <c r="L551" s="374"/>
      <c r="M551" s="354"/>
      <c r="N551" s="355"/>
      <c r="O551" s="355"/>
      <c r="P551" s="355"/>
      <c r="Q551" s="355"/>
      <c r="R551" s="355"/>
      <c r="S551" s="356"/>
      <c r="T551" s="357"/>
      <c r="U551" s="338">
        <f t="shared" si="176"/>
        <v>0</v>
      </c>
      <c r="V551" s="374"/>
      <c r="W551" s="399">
        <f t="shared" si="177"/>
        <v>0</v>
      </c>
      <c r="X551" s="400">
        <f t="shared" si="178"/>
        <v>0</v>
      </c>
      <c r="Y551" s="400">
        <f t="shared" si="179"/>
        <v>0</v>
      </c>
      <c r="Z551" s="400">
        <f t="shared" si="180"/>
        <v>0</v>
      </c>
      <c r="AA551" s="400">
        <f t="shared" si="181"/>
        <v>0</v>
      </c>
      <c r="AB551" s="400">
        <f t="shared" si="182"/>
        <v>0</v>
      </c>
      <c r="AC551" s="400">
        <f t="shared" si="183"/>
        <v>0</v>
      </c>
      <c r="AD551" s="534">
        <f t="shared" si="184"/>
        <v>0</v>
      </c>
      <c r="AE551" s="386"/>
      <c r="AF551" s="405">
        <f t="shared" si="185"/>
        <v>0</v>
      </c>
      <c r="AG551" s="374"/>
      <c r="AH551" s="544"/>
    </row>
    <row r="552" spans="1:34" s="346" customFormat="1" hidden="1" x14ac:dyDescent="0.2">
      <c r="A552" s="384">
        <f t="shared" si="175"/>
        <v>0</v>
      </c>
      <c r="B552" s="385"/>
      <c r="C552" s="374"/>
      <c r="D552" s="438"/>
      <c r="E552" s="352"/>
      <c r="F552" s="353"/>
      <c r="G552" s="353"/>
      <c r="H552" s="353"/>
      <c r="I552" s="353"/>
      <c r="J552" s="394">
        <f t="shared" si="174"/>
        <v>0</v>
      </c>
      <c r="K552" s="374"/>
      <c r="L552" s="374"/>
      <c r="M552" s="354"/>
      <c r="N552" s="355"/>
      <c r="O552" s="355"/>
      <c r="P552" s="355"/>
      <c r="Q552" s="355"/>
      <c r="R552" s="355"/>
      <c r="S552" s="356"/>
      <c r="T552" s="357"/>
      <c r="U552" s="338">
        <f t="shared" si="176"/>
        <v>0</v>
      </c>
      <c r="V552" s="374"/>
      <c r="W552" s="399">
        <f t="shared" si="177"/>
        <v>0</v>
      </c>
      <c r="X552" s="400">
        <f t="shared" si="178"/>
        <v>0</v>
      </c>
      <c r="Y552" s="400">
        <f t="shared" si="179"/>
        <v>0</v>
      </c>
      <c r="Z552" s="400">
        <f t="shared" si="180"/>
        <v>0</v>
      </c>
      <c r="AA552" s="400">
        <f t="shared" si="181"/>
        <v>0</v>
      </c>
      <c r="AB552" s="400">
        <f t="shared" si="182"/>
        <v>0</v>
      </c>
      <c r="AC552" s="400">
        <f t="shared" si="183"/>
        <v>0</v>
      </c>
      <c r="AD552" s="534">
        <f t="shared" si="184"/>
        <v>0</v>
      </c>
      <c r="AE552" s="386"/>
      <c r="AF552" s="405">
        <f t="shared" si="185"/>
        <v>0</v>
      </c>
      <c r="AG552" s="374"/>
      <c r="AH552" s="544"/>
    </row>
    <row r="553" spans="1:34" s="346" customFormat="1" hidden="1" x14ac:dyDescent="0.2">
      <c r="A553" s="384">
        <f t="shared" si="175"/>
        <v>0</v>
      </c>
      <c r="B553" s="385"/>
      <c r="C553" s="374"/>
      <c r="D553" s="438"/>
      <c r="E553" s="352"/>
      <c r="F553" s="353"/>
      <c r="G553" s="353"/>
      <c r="H553" s="353"/>
      <c r="I553" s="353"/>
      <c r="J553" s="394">
        <f t="shared" si="174"/>
        <v>0</v>
      </c>
      <c r="K553" s="374"/>
      <c r="L553" s="374"/>
      <c r="M553" s="354"/>
      <c r="N553" s="355"/>
      <c r="O553" s="355"/>
      <c r="P553" s="355"/>
      <c r="Q553" s="355"/>
      <c r="R553" s="355"/>
      <c r="S553" s="356"/>
      <c r="T553" s="357"/>
      <c r="U553" s="338">
        <f t="shared" si="176"/>
        <v>0</v>
      </c>
      <c r="V553" s="374"/>
      <c r="W553" s="399">
        <f t="shared" si="177"/>
        <v>0</v>
      </c>
      <c r="X553" s="400">
        <f t="shared" si="178"/>
        <v>0</v>
      </c>
      <c r="Y553" s="400">
        <f t="shared" si="179"/>
        <v>0</v>
      </c>
      <c r="Z553" s="400">
        <f t="shared" si="180"/>
        <v>0</v>
      </c>
      <c r="AA553" s="400">
        <f t="shared" si="181"/>
        <v>0</v>
      </c>
      <c r="AB553" s="400">
        <f t="shared" si="182"/>
        <v>0</v>
      </c>
      <c r="AC553" s="400">
        <f t="shared" si="183"/>
        <v>0</v>
      </c>
      <c r="AD553" s="534">
        <f t="shared" si="184"/>
        <v>0</v>
      </c>
      <c r="AE553" s="386"/>
      <c r="AF553" s="405">
        <f t="shared" si="185"/>
        <v>0</v>
      </c>
      <c r="AG553" s="374"/>
      <c r="AH553" s="544"/>
    </row>
    <row r="554" spans="1:34" s="346" customFormat="1" hidden="1" x14ac:dyDescent="0.2">
      <c r="A554" s="384">
        <f t="shared" si="175"/>
        <v>0</v>
      </c>
      <c r="B554" s="385"/>
      <c r="C554" s="374"/>
      <c r="D554" s="438"/>
      <c r="E554" s="352"/>
      <c r="F554" s="353"/>
      <c r="G554" s="353"/>
      <c r="H554" s="353"/>
      <c r="I554" s="353"/>
      <c r="J554" s="394">
        <f t="shared" si="174"/>
        <v>0</v>
      </c>
      <c r="K554" s="374"/>
      <c r="L554" s="374"/>
      <c r="M554" s="354"/>
      <c r="N554" s="355"/>
      <c r="O554" s="355"/>
      <c r="P554" s="355"/>
      <c r="Q554" s="355"/>
      <c r="R554" s="355"/>
      <c r="S554" s="356"/>
      <c r="T554" s="357"/>
      <c r="U554" s="338">
        <f t="shared" si="176"/>
        <v>0</v>
      </c>
      <c r="V554" s="374"/>
      <c r="W554" s="399">
        <f t="shared" si="177"/>
        <v>0</v>
      </c>
      <c r="X554" s="400">
        <f t="shared" si="178"/>
        <v>0</v>
      </c>
      <c r="Y554" s="400">
        <f t="shared" si="179"/>
        <v>0</v>
      </c>
      <c r="Z554" s="400">
        <f t="shared" si="180"/>
        <v>0</v>
      </c>
      <c r="AA554" s="400">
        <f t="shared" si="181"/>
        <v>0</v>
      </c>
      <c r="AB554" s="400">
        <f t="shared" si="182"/>
        <v>0</v>
      </c>
      <c r="AC554" s="400">
        <f t="shared" si="183"/>
        <v>0</v>
      </c>
      <c r="AD554" s="534">
        <f t="shared" si="184"/>
        <v>0</v>
      </c>
      <c r="AE554" s="386"/>
      <c r="AF554" s="405">
        <f t="shared" si="185"/>
        <v>0</v>
      </c>
      <c r="AG554" s="374"/>
      <c r="AH554" s="544"/>
    </row>
    <row r="555" spans="1:34" s="346" customFormat="1" hidden="1" x14ac:dyDescent="0.2">
      <c r="A555" s="384">
        <f t="shared" si="175"/>
        <v>0</v>
      </c>
      <c r="B555" s="385"/>
      <c r="C555" s="374"/>
      <c r="D555" s="438"/>
      <c r="E555" s="352"/>
      <c r="F555" s="353"/>
      <c r="G555" s="353"/>
      <c r="H555" s="353"/>
      <c r="I555" s="353"/>
      <c r="J555" s="394">
        <f t="shared" si="174"/>
        <v>0</v>
      </c>
      <c r="K555" s="374"/>
      <c r="L555" s="374"/>
      <c r="M555" s="354"/>
      <c r="N555" s="355"/>
      <c r="O555" s="355"/>
      <c r="P555" s="355"/>
      <c r="Q555" s="355"/>
      <c r="R555" s="355"/>
      <c r="S555" s="356"/>
      <c r="T555" s="357"/>
      <c r="U555" s="338">
        <f t="shared" si="176"/>
        <v>0</v>
      </c>
      <c r="V555" s="374"/>
      <c r="W555" s="399">
        <f t="shared" si="177"/>
        <v>0</v>
      </c>
      <c r="X555" s="400">
        <f t="shared" si="178"/>
        <v>0</v>
      </c>
      <c r="Y555" s="400">
        <f t="shared" si="179"/>
        <v>0</v>
      </c>
      <c r="Z555" s="400">
        <f t="shared" si="180"/>
        <v>0</v>
      </c>
      <c r="AA555" s="400">
        <f t="shared" si="181"/>
        <v>0</v>
      </c>
      <c r="AB555" s="400">
        <f t="shared" si="182"/>
        <v>0</v>
      </c>
      <c r="AC555" s="400">
        <f t="shared" si="183"/>
        <v>0</v>
      </c>
      <c r="AD555" s="534">
        <f t="shared" si="184"/>
        <v>0</v>
      </c>
      <c r="AE555" s="386"/>
      <c r="AF555" s="405">
        <f t="shared" si="185"/>
        <v>0</v>
      </c>
      <c r="AG555" s="374"/>
      <c r="AH555" s="544"/>
    </row>
    <row r="556" spans="1:34" s="346" customFormat="1" hidden="1" x14ac:dyDescent="0.2">
      <c r="A556" s="384">
        <f t="shared" si="175"/>
        <v>0</v>
      </c>
      <c r="B556" s="385"/>
      <c r="C556" s="374"/>
      <c r="D556" s="438"/>
      <c r="E556" s="352"/>
      <c r="F556" s="353"/>
      <c r="G556" s="353"/>
      <c r="H556" s="353"/>
      <c r="I556" s="353"/>
      <c r="J556" s="394">
        <f t="shared" si="174"/>
        <v>0</v>
      </c>
      <c r="K556" s="374"/>
      <c r="L556" s="374"/>
      <c r="M556" s="354"/>
      <c r="N556" s="355"/>
      <c r="O556" s="355"/>
      <c r="P556" s="355"/>
      <c r="Q556" s="355"/>
      <c r="R556" s="355"/>
      <c r="S556" s="356"/>
      <c r="T556" s="357"/>
      <c r="U556" s="338">
        <f t="shared" si="176"/>
        <v>0</v>
      </c>
      <c r="V556" s="374"/>
      <c r="W556" s="399">
        <f t="shared" si="177"/>
        <v>0</v>
      </c>
      <c r="X556" s="400">
        <f t="shared" si="178"/>
        <v>0</v>
      </c>
      <c r="Y556" s="400">
        <f t="shared" si="179"/>
        <v>0</v>
      </c>
      <c r="Z556" s="400">
        <f t="shared" si="180"/>
        <v>0</v>
      </c>
      <c r="AA556" s="400">
        <f t="shared" si="181"/>
        <v>0</v>
      </c>
      <c r="AB556" s="400">
        <f t="shared" si="182"/>
        <v>0</v>
      </c>
      <c r="AC556" s="400">
        <f t="shared" si="183"/>
        <v>0</v>
      </c>
      <c r="AD556" s="534">
        <f t="shared" si="184"/>
        <v>0</v>
      </c>
      <c r="AE556" s="386"/>
      <c r="AF556" s="405">
        <f t="shared" si="185"/>
        <v>0</v>
      </c>
      <c r="AG556" s="374"/>
      <c r="AH556" s="544"/>
    </row>
    <row r="557" spans="1:34" s="346" customFormat="1" hidden="1" x14ac:dyDescent="0.2">
      <c r="A557" s="384">
        <f t="shared" si="175"/>
        <v>0</v>
      </c>
      <c r="B557" s="385"/>
      <c r="C557" s="374"/>
      <c r="D557" s="438"/>
      <c r="E557" s="352"/>
      <c r="F557" s="353"/>
      <c r="G557" s="353"/>
      <c r="H557" s="353"/>
      <c r="I557" s="353"/>
      <c r="J557" s="394">
        <f t="shared" si="174"/>
        <v>0</v>
      </c>
      <c r="K557" s="374"/>
      <c r="L557" s="374"/>
      <c r="M557" s="354"/>
      <c r="N557" s="355"/>
      <c r="O557" s="355"/>
      <c r="P557" s="355"/>
      <c r="Q557" s="355"/>
      <c r="R557" s="355"/>
      <c r="S557" s="356"/>
      <c r="T557" s="357"/>
      <c r="U557" s="338">
        <f t="shared" si="176"/>
        <v>0</v>
      </c>
      <c r="V557" s="374"/>
      <c r="W557" s="399">
        <f t="shared" si="177"/>
        <v>0</v>
      </c>
      <c r="X557" s="400">
        <f t="shared" si="178"/>
        <v>0</v>
      </c>
      <c r="Y557" s="400">
        <f t="shared" si="179"/>
        <v>0</v>
      </c>
      <c r="Z557" s="400">
        <f t="shared" si="180"/>
        <v>0</v>
      </c>
      <c r="AA557" s="400">
        <f t="shared" si="181"/>
        <v>0</v>
      </c>
      <c r="AB557" s="400">
        <f t="shared" si="182"/>
        <v>0</v>
      </c>
      <c r="AC557" s="400">
        <f t="shared" si="183"/>
        <v>0</v>
      </c>
      <c r="AD557" s="534">
        <f t="shared" si="184"/>
        <v>0</v>
      </c>
      <c r="AE557" s="386"/>
      <c r="AF557" s="405">
        <f t="shared" si="185"/>
        <v>0</v>
      </c>
      <c r="AG557" s="374"/>
      <c r="AH557" s="544"/>
    </row>
    <row r="558" spans="1:34" s="346" customFormat="1" hidden="1" x14ac:dyDescent="0.2">
      <c r="A558" s="384">
        <f t="shared" si="175"/>
        <v>0</v>
      </c>
      <c r="B558" s="385"/>
      <c r="C558" s="374"/>
      <c r="D558" s="438"/>
      <c r="E558" s="352"/>
      <c r="F558" s="353"/>
      <c r="G558" s="353"/>
      <c r="H558" s="353"/>
      <c r="I558" s="353"/>
      <c r="J558" s="394">
        <f t="shared" si="174"/>
        <v>0</v>
      </c>
      <c r="K558" s="374"/>
      <c r="L558" s="374"/>
      <c r="M558" s="354"/>
      <c r="N558" s="355"/>
      <c r="O558" s="355"/>
      <c r="P558" s="355"/>
      <c r="Q558" s="355"/>
      <c r="R558" s="355"/>
      <c r="S558" s="356"/>
      <c r="T558" s="357"/>
      <c r="U558" s="338">
        <f t="shared" si="176"/>
        <v>0</v>
      </c>
      <c r="V558" s="374"/>
      <c r="W558" s="399">
        <f t="shared" si="177"/>
        <v>0</v>
      </c>
      <c r="X558" s="400">
        <f t="shared" si="178"/>
        <v>0</v>
      </c>
      <c r="Y558" s="400">
        <f t="shared" si="179"/>
        <v>0</v>
      </c>
      <c r="Z558" s="400">
        <f t="shared" si="180"/>
        <v>0</v>
      </c>
      <c r="AA558" s="400">
        <f t="shared" si="181"/>
        <v>0</v>
      </c>
      <c r="AB558" s="400">
        <f t="shared" si="182"/>
        <v>0</v>
      </c>
      <c r="AC558" s="400">
        <f t="shared" si="183"/>
        <v>0</v>
      </c>
      <c r="AD558" s="534">
        <f t="shared" si="184"/>
        <v>0</v>
      </c>
      <c r="AE558" s="386"/>
      <c r="AF558" s="405">
        <f t="shared" si="185"/>
        <v>0</v>
      </c>
      <c r="AG558" s="374"/>
      <c r="AH558" s="544"/>
    </row>
    <row r="559" spans="1:34" s="346" customFormat="1" hidden="1" x14ac:dyDescent="0.2">
      <c r="A559" s="384">
        <f t="shared" si="175"/>
        <v>0</v>
      </c>
      <c r="B559" s="385"/>
      <c r="C559" s="374"/>
      <c r="D559" s="438"/>
      <c r="E559" s="352"/>
      <c r="F559" s="353"/>
      <c r="G559" s="353"/>
      <c r="H559" s="353"/>
      <c r="I559" s="353"/>
      <c r="J559" s="394">
        <f t="shared" si="174"/>
        <v>0</v>
      </c>
      <c r="K559" s="374"/>
      <c r="L559" s="374"/>
      <c r="M559" s="354"/>
      <c r="N559" s="355"/>
      <c r="O559" s="355"/>
      <c r="P559" s="355"/>
      <c r="Q559" s="355"/>
      <c r="R559" s="355"/>
      <c r="S559" s="356"/>
      <c r="T559" s="357"/>
      <c r="U559" s="338">
        <f t="shared" si="176"/>
        <v>0</v>
      </c>
      <c r="V559" s="374"/>
      <c r="W559" s="399">
        <f t="shared" si="177"/>
        <v>0</v>
      </c>
      <c r="X559" s="400">
        <f t="shared" si="178"/>
        <v>0</v>
      </c>
      <c r="Y559" s="400">
        <f t="shared" si="179"/>
        <v>0</v>
      </c>
      <c r="Z559" s="400">
        <f t="shared" si="180"/>
        <v>0</v>
      </c>
      <c r="AA559" s="400">
        <f t="shared" si="181"/>
        <v>0</v>
      </c>
      <c r="AB559" s="400">
        <f t="shared" si="182"/>
        <v>0</v>
      </c>
      <c r="AC559" s="400">
        <f t="shared" si="183"/>
        <v>0</v>
      </c>
      <c r="AD559" s="534">
        <f t="shared" si="184"/>
        <v>0</v>
      </c>
      <c r="AE559" s="386"/>
      <c r="AF559" s="405">
        <f t="shared" si="185"/>
        <v>0</v>
      </c>
      <c r="AG559" s="374"/>
      <c r="AH559" s="544"/>
    </row>
    <row r="560" spans="1:34" s="346" customFormat="1" hidden="1" x14ac:dyDescent="0.2">
      <c r="A560" s="384">
        <f t="shared" si="175"/>
        <v>0</v>
      </c>
      <c r="B560" s="385"/>
      <c r="C560" s="374"/>
      <c r="D560" s="438"/>
      <c r="E560" s="352"/>
      <c r="F560" s="353"/>
      <c r="G560" s="353"/>
      <c r="H560" s="353"/>
      <c r="I560" s="353"/>
      <c r="J560" s="394">
        <f t="shared" si="174"/>
        <v>0</v>
      </c>
      <c r="K560" s="374"/>
      <c r="L560" s="374"/>
      <c r="M560" s="354"/>
      <c r="N560" s="355"/>
      <c r="O560" s="355"/>
      <c r="P560" s="355"/>
      <c r="Q560" s="355"/>
      <c r="R560" s="355"/>
      <c r="S560" s="356"/>
      <c r="T560" s="357"/>
      <c r="U560" s="338">
        <f t="shared" si="176"/>
        <v>0</v>
      </c>
      <c r="V560" s="374"/>
      <c r="W560" s="399">
        <f t="shared" si="177"/>
        <v>0</v>
      </c>
      <c r="X560" s="400">
        <f t="shared" si="178"/>
        <v>0</v>
      </c>
      <c r="Y560" s="400">
        <f t="shared" si="179"/>
        <v>0</v>
      </c>
      <c r="Z560" s="400">
        <f t="shared" si="180"/>
        <v>0</v>
      </c>
      <c r="AA560" s="400">
        <f t="shared" si="181"/>
        <v>0</v>
      </c>
      <c r="AB560" s="400">
        <f t="shared" si="182"/>
        <v>0</v>
      </c>
      <c r="AC560" s="400">
        <f t="shared" si="183"/>
        <v>0</v>
      </c>
      <c r="AD560" s="534">
        <f t="shared" si="184"/>
        <v>0</v>
      </c>
      <c r="AE560" s="386"/>
      <c r="AF560" s="405">
        <f t="shared" si="185"/>
        <v>0</v>
      </c>
      <c r="AG560" s="374"/>
      <c r="AH560" s="544"/>
    </row>
    <row r="561" spans="1:34" s="346" customFormat="1" hidden="1" x14ac:dyDescent="0.2">
      <c r="A561" s="384">
        <f t="shared" si="175"/>
        <v>0</v>
      </c>
      <c r="B561" s="385"/>
      <c r="C561" s="374"/>
      <c r="D561" s="438"/>
      <c r="E561" s="352"/>
      <c r="F561" s="353"/>
      <c r="G561" s="353"/>
      <c r="H561" s="353"/>
      <c r="I561" s="353"/>
      <c r="J561" s="394">
        <f t="shared" si="174"/>
        <v>0</v>
      </c>
      <c r="K561" s="374"/>
      <c r="L561" s="374"/>
      <c r="M561" s="354"/>
      <c r="N561" s="355"/>
      <c r="O561" s="355"/>
      <c r="P561" s="355"/>
      <c r="Q561" s="355"/>
      <c r="R561" s="355"/>
      <c r="S561" s="356"/>
      <c r="T561" s="357"/>
      <c r="U561" s="338">
        <f t="shared" si="176"/>
        <v>0</v>
      </c>
      <c r="V561" s="374"/>
      <c r="W561" s="399">
        <f t="shared" si="177"/>
        <v>0</v>
      </c>
      <c r="X561" s="400">
        <f t="shared" si="178"/>
        <v>0</v>
      </c>
      <c r="Y561" s="400">
        <f t="shared" si="179"/>
        <v>0</v>
      </c>
      <c r="Z561" s="400">
        <f t="shared" si="180"/>
        <v>0</v>
      </c>
      <c r="AA561" s="400">
        <f t="shared" si="181"/>
        <v>0</v>
      </c>
      <c r="AB561" s="400">
        <f t="shared" si="182"/>
        <v>0</v>
      </c>
      <c r="AC561" s="400">
        <f t="shared" si="183"/>
        <v>0</v>
      </c>
      <c r="AD561" s="534">
        <f t="shared" si="184"/>
        <v>0</v>
      </c>
      <c r="AE561" s="386"/>
      <c r="AF561" s="405">
        <f t="shared" si="185"/>
        <v>0</v>
      </c>
      <c r="AG561" s="374"/>
      <c r="AH561" s="544"/>
    </row>
    <row r="562" spans="1:34" s="346" customFormat="1" hidden="1" x14ac:dyDescent="0.2">
      <c r="A562" s="384">
        <f t="shared" si="175"/>
        <v>0</v>
      </c>
      <c r="B562" s="385"/>
      <c r="C562" s="374"/>
      <c r="D562" s="438"/>
      <c r="E562" s="352"/>
      <c r="F562" s="353"/>
      <c r="G562" s="353"/>
      <c r="H562" s="353"/>
      <c r="I562" s="353"/>
      <c r="J562" s="394">
        <f t="shared" si="174"/>
        <v>0</v>
      </c>
      <c r="K562" s="374"/>
      <c r="L562" s="374"/>
      <c r="M562" s="354"/>
      <c r="N562" s="355"/>
      <c r="O562" s="355"/>
      <c r="P562" s="355"/>
      <c r="Q562" s="355"/>
      <c r="R562" s="355"/>
      <c r="S562" s="356"/>
      <c r="T562" s="357"/>
      <c r="U562" s="338">
        <f t="shared" si="176"/>
        <v>0</v>
      </c>
      <c r="V562" s="374"/>
      <c r="W562" s="399">
        <f t="shared" si="177"/>
        <v>0</v>
      </c>
      <c r="X562" s="400">
        <f t="shared" si="178"/>
        <v>0</v>
      </c>
      <c r="Y562" s="400">
        <f t="shared" si="179"/>
        <v>0</v>
      </c>
      <c r="Z562" s="400">
        <f t="shared" si="180"/>
        <v>0</v>
      </c>
      <c r="AA562" s="400">
        <f t="shared" si="181"/>
        <v>0</v>
      </c>
      <c r="AB562" s="400">
        <f t="shared" si="182"/>
        <v>0</v>
      </c>
      <c r="AC562" s="400">
        <f t="shared" si="183"/>
        <v>0</v>
      </c>
      <c r="AD562" s="534">
        <f t="shared" si="184"/>
        <v>0</v>
      </c>
      <c r="AE562" s="386"/>
      <c r="AF562" s="405">
        <f t="shared" si="185"/>
        <v>0</v>
      </c>
      <c r="AG562" s="374"/>
      <c r="AH562" s="544"/>
    </row>
    <row r="563" spans="1:34" s="346" customFormat="1" hidden="1" x14ac:dyDescent="0.2">
      <c r="A563" s="384">
        <f t="shared" si="175"/>
        <v>0</v>
      </c>
      <c r="B563" s="385"/>
      <c r="C563" s="374"/>
      <c r="D563" s="438"/>
      <c r="E563" s="352"/>
      <c r="F563" s="353"/>
      <c r="G563" s="353"/>
      <c r="H563" s="353"/>
      <c r="I563" s="353"/>
      <c r="J563" s="394">
        <f t="shared" si="174"/>
        <v>0</v>
      </c>
      <c r="K563" s="374"/>
      <c r="L563" s="374"/>
      <c r="M563" s="354"/>
      <c r="N563" s="355"/>
      <c r="O563" s="355"/>
      <c r="P563" s="355"/>
      <c r="Q563" s="355"/>
      <c r="R563" s="355"/>
      <c r="S563" s="356"/>
      <c r="T563" s="357"/>
      <c r="U563" s="338">
        <f t="shared" si="176"/>
        <v>0</v>
      </c>
      <c r="V563" s="374"/>
      <c r="W563" s="399">
        <f t="shared" si="177"/>
        <v>0</v>
      </c>
      <c r="X563" s="400">
        <f t="shared" si="178"/>
        <v>0</v>
      </c>
      <c r="Y563" s="400">
        <f t="shared" si="179"/>
        <v>0</v>
      </c>
      <c r="Z563" s="400">
        <f t="shared" si="180"/>
        <v>0</v>
      </c>
      <c r="AA563" s="400">
        <f t="shared" si="181"/>
        <v>0</v>
      </c>
      <c r="AB563" s="400">
        <f t="shared" si="182"/>
        <v>0</v>
      </c>
      <c r="AC563" s="400">
        <f t="shared" si="183"/>
        <v>0</v>
      </c>
      <c r="AD563" s="534">
        <f t="shared" si="184"/>
        <v>0</v>
      </c>
      <c r="AE563" s="386"/>
      <c r="AF563" s="405">
        <f t="shared" si="185"/>
        <v>0</v>
      </c>
      <c r="AG563" s="374"/>
      <c r="AH563" s="544"/>
    </row>
    <row r="564" spans="1:34" s="346" customFormat="1" hidden="1" x14ac:dyDescent="0.2">
      <c r="A564" s="384">
        <f t="shared" si="175"/>
        <v>0</v>
      </c>
      <c r="B564" s="385"/>
      <c r="C564" s="374"/>
      <c r="D564" s="438"/>
      <c r="E564" s="352"/>
      <c r="F564" s="353"/>
      <c r="G564" s="353"/>
      <c r="H564" s="353"/>
      <c r="I564" s="353"/>
      <c r="J564" s="394">
        <f t="shared" si="174"/>
        <v>0</v>
      </c>
      <c r="K564" s="374"/>
      <c r="L564" s="374"/>
      <c r="M564" s="354"/>
      <c r="N564" s="355"/>
      <c r="O564" s="355"/>
      <c r="P564" s="355"/>
      <c r="Q564" s="355"/>
      <c r="R564" s="355"/>
      <c r="S564" s="356"/>
      <c r="T564" s="357"/>
      <c r="U564" s="338">
        <f t="shared" si="176"/>
        <v>0</v>
      </c>
      <c r="V564" s="374"/>
      <c r="W564" s="399">
        <f t="shared" si="177"/>
        <v>0</v>
      </c>
      <c r="X564" s="400">
        <f t="shared" si="178"/>
        <v>0</v>
      </c>
      <c r="Y564" s="400">
        <f t="shared" si="179"/>
        <v>0</v>
      </c>
      <c r="Z564" s="400">
        <f t="shared" si="180"/>
        <v>0</v>
      </c>
      <c r="AA564" s="400">
        <f t="shared" si="181"/>
        <v>0</v>
      </c>
      <c r="AB564" s="400">
        <f t="shared" si="182"/>
        <v>0</v>
      </c>
      <c r="AC564" s="400">
        <f t="shared" si="183"/>
        <v>0</v>
      </c>
      <c r="AD564" s="534">
        <f t="shared" si="184"/>
        <v>0</v>
      </c>
      <c r="AE564" s="386"/>
      <c r="AF564" s="405">
        <f t="shared" si="185"/>
        <v>0</v>
      </c>
      <c r="AG564" s="374"/>
      <c r="AH564" s="544"/>
    </row>
    <row r="565" spans="1:34" s="346" customFormat="1" hidden="1" x14ac:dyDescent="0.2">
      <c r="A565" s="384">
        <f t="shared" si="175"/>
        <v>0</v>
      </c>
      <c r="B565" s="385"/>
      <c r="C565" s="374"/>
      <c r="D565" s="438"/>
      <c r="E565" s="352"/>
      <c r="F565" s="353"/>
      <c r="G565" s="353"/>
      <c r="H565" s="353"/>
      <c r="I565" s="353"/>
      <c r="J565" s="394">
        <f t="shared" si="174"/>
        <v>0</v>
      </c>
      <c r="K565" s="374"/>
      <c r="L565" s="374"/>
      <c r="M565" s="354"/>
      <c r="N565" s="355"/>
      <c r="O565" s="355"/>
      <c r="P565" s="355"/>
      <c r="Q565" s="355"/>
      <c r="R565" s="355"/>
      <c r="S565" s="356"/>
      <c r="T565" s="357"/>
      <c r="U565" s="338">
        <f t="shared" si="176"/>
        <v>0</v>
      </c>
      <c r="V565" s="374"/>
      <c r="W565" s="399">
        <f t="shared" si="177"/>
        <v>0</v>
      </c>
      <c r="X565" s="400">
        <f t="shared" si="178"/>
        <v>0</v>
      </c>
      <c r="Y565" s="400">
        <f t="shared" si="179"/>
        <v>0</v>
      </c>
      <c r="Z565" s="400">
        <f t="shared" si="180"/>
        <v>0</v>
      </c>
      <c r="AA565" s="400">
        <f t="shared" si="181"/>
        <v>0</v>
      </c>
      <c r="AB565" s="400">
        <f t="shared" si="182"/>
        <v>0</v>
      </c>
      <c r="AC565" s="400">
        <f t="shared" si="183"/>
        <v>0</v>
      </c>
      <c r="AD565" s="534">
        <f t="shared" si="184"/>
        <v>0</v>
      </c>
      <c r="AE565" s="386"/>
      <c r="AF565" s="405">
        <f t="shared" si="185"/>
        <v>0</v>
      </c>
      <c r="AG565" s="374"/>
      <c r="AH565" s="544"/>
    </row>
    <row r="566" spans="1:34" s="346" customFormat="1" hidden="1" x14ac:dyDescent="0.2">
      <c r="A566" s="384">
        <f t="shared" si="175"/>
        <v>0</v>
      </c>
      <c r="B566" s="385"/>
      <c r="C566" s="374"/>
      <c r="D566" s="438"/>
      <c r="E566" s="352"/>
      <c r="F566" s="353"/>
      <c r="G566" s="353"/>
      <c r="H566" s="353"/>
      <c r="I566" s="353"/>
      <c r="J566" s="394">
        <f t="shared" si="174"/>
        <v>0</v>
      </c>
      <c r="K566" s="374"/>
      <c r="L566" s="374"/>
      <c r="M566" s="354"/>
      <c r="N566" s="355"/>
      <c r="O566" s="355"/>
      <c r="P566" s="355"/>
      <c r="Q566" s="355"/>
      <c r="R566" s="355"/>
      <c r="S566" s="356"/>
      <c r="T566" s="357"/>
      <c r="U566" s="338">
        <f t="shared" si="176"/>
        <v>0</v>
      </c>
      <c r="V566" s="374"/>
      <c r="W566" s="399">
        <f t="shared" si="177"/>
        <v>0</v>
      </c>
      <c r="X566" s="400">
        <f t="shared" si="178"/>
        <v>0</v>
      </c>
      <c r="Y566" s="400">
        <f t="shared" si="179"/>
        <v>0</v>
      </c>
      <c r="Z566" s="400">
        <f t="shared" si="180"/>
        <v>0</v>
      </c>
      <c r="AA566" s="400">
        <f t="shared" si="181"/>
        <v>0</v>
      </c>
      <c r="AB566" s="400">
        <f t="shared" si="182"/>
        <v>0</v>
      </c>
      <c r="AC566" s="400">
        <f t="shared" si="183"/>
        <v>0</v>
      </c>
      <c r="AD566" s="534">
        <f t="shared" si="184"/>
        <v>0</v>
      </c>
      <c r="AE566" s="386"/>
      <c r="AF566" s="405">
        <f t="shared" si="185"/>
        <v>0</v>
      </c>
      <c r="AG566" s="374"/>
      <c r="AH566" s="544"/>
    </row>
    <row r="567" spans="1:34" s="346" customFormat="1" hidden="1" x14ac:dyDescent="0.2">
      <c r="A567" s="384">
        <f t="shared" si="175"/>
        <v>0</v>
      </c>
      <c r="B567" s="385"/>
      <c r="C567" s="374"/>
      <c r="D567" s="438"/>
      <c r="E567" s="352"/>
      <c r="F567" s="353"/>
      <c r="G567" s="353"/>
      <c r="H567" s="353"/>
      <c r="I567" s="353"/>
      <c r="J567" s="394">
        <f t="shared" si="174"/>
        <v>0</v>
      </c>
      <c r="K567" s="374"/>
      <c r="L567" s="374"/>
      <c r="M567" s="354"/>
      <c r="N567" s="355"/>
      <c r="O567" s="355"/>
      <c r="P567" s="355"/>
      <c r="Q567" s="355"/>
      <c r="R567" s="355"/>
      <c r="S567" s="356"/>
      <c r="T567" s="357"/>
      <c r="U567" s="338">
        <f t="shared" si="176"/>
        <v>0</v>
      </c>
      <c r="V567" s="374"/>
      <c r="W567" s="399">
        <f t="shared" si="177"/>
        <v>0</v>
      </c>
      <c r="X567" s="400">
        <f t="shared" si="178"/>
        <v>0</v>
      </c>
      <c r="Y567" s="400">
        <f t="shared" si="179"/>
        <v>0</v>
      </c>
      <c r="Z567" s="400">
        <f t="shared" si="180"/>
        <v>0</v>
      </c>
      <c r="AA567" s="400">
        <f t="shared" si="181"/>
        <v>0</v>
      </c>
      <c r="AB567" s="400">
        <f t="shared" si="182"/>
        <v>0</v>
      </c>
      <c r="AC567" s="400">
        <f t="shared" si="183"/>
        <v>0</v>
      </c>
      <c r="AD567" s="534">
        <f t="shared" si="184"/>
        <v>0</v>
      </c>
      <c r="AE567" s="386"/>
      <c r="AF567" s="405">
        <f t="shared" si="185"/>
        <v>0</v>
      </c>
      <c r="AG567" s="374"/>
      <c r="AH567" s="544"/>
    </row>
    <row r="568" spans="1:34" s="346" customFormat="1" hidden="1" x14ac:dyDescent="0.2">
      <c r="A568" s="384">
        <f t="shared" si="175"/>
        <v>0</v>
      </c>
      <c r="B568" s="385"/>
      <c r="C568" s="374"/>
      <c r="D568" s="438"/>
      <c r="E568" s="352"/>
      <c r="F568" s="353"/>
      <c r="G568" s="353"/>
      <c r="H568" s="353"/>
      <c r="I568" s="353"/>
      <c r="J568" s="394">
        <f t="shared" si="174"/>
        <v>0</v>
      </c>
      <c r="K568" s="374"/>
      <c r="L568" s="374"/>
      <c r="M568" s="354"/>
      <c r="N568" s="355"/>
      <c r="O568" s="355"/>
      <c r="P568" s="355"/>
      <c r="Q568" s="355"/>
      <c r="R568" s="355"/>
      <c r="S568" s="356"/>
      <c r="T568" s="357"/>
      <c r="U568" s="338">
        <f t="shared" si="176"/>
        <v>0</v>
      </c>
      <c r="V568" s="374"/>
      <c r="W568" s="399">
        <f t="shared" si="177"/>
        <v>0</v>
      </c>
      <c r="X568" s="400">
        <f t="shared" si="178"/>
        <v>0</v>
      </c>
      <c r="Y568" s="400">
        <f t="shared" si="179"/>
        <v>0</v>
      </c>
      <c r="Z568" s="400">
        <f t="shared" si="180"/>
        <v>0</v>
      </c>
      <c r="AA568" s="400">
        <f t="shared" si="181"/>
        <v>0</v>
      </c>
      <c r="AB568" s="400">
        <f t="shared" si="182"/>
        <v>0</v>
      </c>
      <c r="AC568" s="400">
        <f t="shared" si="183"/>
        <v>0</v>
      </c>
      <c r="AD568" s="534">
        <f t="shared" si="184"/>
        <v>0</v>
      </c>
      <c r="AE568" s="386"/>
      <c r="AF568" s="405">
        <f t="shared" si="185"/>
        <v>0</v>
      </c>
      <c r="AG568" s="374"/>
      <c r="AH568" s="544"/>
    </row>
    <row r="569" spans="1:34" s="346" customFormat="1" hidden="1" x14ac:dyDescent="0.2">
      <c r="A569" s="384">
        <f t="shared" si="175"/>
        <v>0</v>
      </c>
      <c r="B569" s="385"/>
      <c r="C569" s="374"/>
      <c r="D569" s="438"/>
      <c r="E569" s="352"/>
      <c r="F569" s="353"/>
      <c r="G569" s="353"/>
      <c r="H569" s="353"/>
      <c r="I569" s="353"/>
      <c r="J569" s="394">
        <f t="shared" si="174"/>
        <v>0</v>
      </c>
      <c r="K569" s="374"/>
      <c r="L569" s="374"/>
      <c r="M569" s="354"/>
      <c r="N569" s="355"/>
      <c r="O569" s="355"/>
      <c r="P569" s="355"/>
      <c r="Q569" s="355"/>
      <c r="R569" s="355"/>
      <c r="S569" s="356"/>
      <c r="T569" s="357"/>
      <c r="U569" s="338">
        <f t="shared" si="176"/>
        <v>0</v>
      </c>
      <c r="V569" s="374"/>
      <c r="W569" s="399">
        <f t="shared" si="177"/>
        <v>0</v>
      </c>
      <c r="X569" s="400">
        <f t="shared" si="178"/>
        <v>0</v>
      </c>
      <c r="Y569" s="400">
        <f t="shared" si="179"/>
        <v>0</v>
      </c>
      <c r="Z569" s="400">
        <f t="shared" si="180"/>
        <v>0</v>
      </c>
      <c r="AA569" s="400">
        <f t="shared" si="181"/>
        <v>0</v>
      </c>
      <c r="AB569" s="400">
        <f t="shared" si="182"/>
        <v>0</v>
      </c>
      <c r="AC569" s="400">
        <f t="shared" si="183"/>
        <v>0</v>
      </c>
      <c r="AD569" s="534">
        <f t="shared" si="184"/>
        <v>0</v>
      </c>
      <c r="AE569" s="386"/>
      <c r="AF569" s="405">
        <f t="shared" si="185"/>
        <v>0</v>
      </c>
      <c r="AG569" s="374"/>
      <c r="AH569" s="544"/>
    </row>
    <row r="570" spans="1:34" s="346" customFormat="1" hidden="1" x14ac:dyDescent="0.2">
      <c r="A570" s="384">
        <f t="shared" si="175"/>
        <v>0</v>
      </c>
      <c r="B570" s="385"/>
      <c r="C570" s="374"/>
      <c r="D570" s="438"/>
      <c r="E570" s="352"/>
      <c r="F570" s="353"/>
      <c r="G570" s="353"/>
      <c r="H570" s="353"/>
      <c r="I570" s="353"/>
      <c r="J570" s="394">
        <f t="shared" si="174"/>
        <v>0</v>
      </c>
      <c r="K570" s="374"/>
      <c r="L570" s="374"/>
      <c r="M570" s="354"/>
      <c r="N570" s="355"/>
      <c r="O570" s="355"/>
      <c r="P570" s="355"/>
      <c r="Q570" s="355"/>
      <c r="R570" s="355"/>
      <c r="S570" s="356"/>
      <c r="T570" s="357"/>
      <c r="U570" s="338">
        <f t="shared" si="176"/>
        <v>0</v>
      </c>
      <c r="V570" s="374"/>
      <c r="W570" s="399">
        <f t="shared" si="177"/>
        <v>0</v>
      </c>
      <c r="X570" s="400">
        <f t="shared" si="178"/>
        <v>0</v>
      </c>
      <c r="Y570" s="400">
        <f t="shared" si="179"/>
        <v>0</v>
      </c>
      <c r="Z570" s="400">
        <f t="shared" si="180"/>
        <v>0</v>
      </c>
      <c r="AA570" s="400">
        <f t="shared" si="181"/>
        <v>0</v>
      </c>
      <c r="AB570" s="400">
        <f t="shared" si="182"/>
        <v>0</v>
      </c>
      <c r="AC570" s="400">
        <f t="shared" si="183"/>
        <v>0</v>
      </c>
      <c r="AD570" s="534">
        <f t="shared" si="184"/>
        <v>0</v>
      </c>
      <c r="AE570" s="386"/>
      <c r="AF570" s="405">
        <f t="shared" si="185"/>
        <v>0</v>
      </c>
      <c r="AG570" s="374"/>
      <c r="AH570" s="544"/>
    </row>
    <row r="571" spans="1:34" s="346" customFormat="1" hidden="1" x14ac:dyDescent="0.2">
      <c r="A571" s="384">
        <f t="shared" si="175"/>
        <v>0</v>
      </c>
      <c r="B571" s="385"/>
      <c r="C571" s="374"/>
      <c r="D571" s="438"/>
      <c r="E571" s="352"/>
      <c r="F571" s="353"/>
      <c r="G571" s="353"/>
      <c r="H571" s="353"/>
      <c r="I571" s="353"/>
      <c r="J571" s="394">
        <f t="shared" si="174"/>
        <v>0</v>
      </c>
      <c r="K571" s="374"/>
      <c r="L571" s="374"/>
      <c r="M571" s="354"/>
      <c r="N571" s="355"/>
      <c r="O571" s="355"/>
      <c r="P571" s="355"/>
      <c r="Q571" s="355"/>
      <c r="R571" s="355"/>
      <c r="S571" s="356"/>
      <c r="T571" s="357"/>
      <c r="U571" s="338">
        <f t="shared" si="176"/>
        <v>0</v>
      </c>
      <c r="V571" s="374"/>
      <c r="W571" s="399">
        <f t="shared" si="177"/>
        <v>0</v>
      </c>
      <c r="X571" s="400">
        <f t="shared" si="178"/>
        <v>0</v>
      </c>
      <c r="Y571" s="400">
        <f t="shared" si="179"/>
        <v>0</v>
      </c>
      <c r="Z571" s="400">
        <f t="shared" si="180"/>
        <v>0</v>
      </c>
      <c r="AA571" s="400">
        <f t="shared" si="181"/>
        <v>0</v>
      </c>
      <c r="AB571" s="400">
        <f t="shared" si="182"/>
        <v>0</v>
      </c>
      <c r="AC571" s="400">
        <f t="shared" si="183"/>
        <v>0</v>
      </c>
      <c r="AD571" s="534">
        <f t="shared" si="184"/>
        <v>0</v>
      </c>
      <c r="AE571" s="386"/>
      <c r="AF571" s="405">
        <f t="shared" si="185"/>
        <v>0</v>
      </c>
      <c r="AG571" s="374"/>
      <c r="AH571" s="544"/>
    </row>
    <row r="572" spans="1:34" s="346" customFormat="1" hidden="1" x14ac:dyDescent="0.2">
      <c r="A572" s="384">
        <f t="shared" si="175"/>
        <v>0</v>
      </c>
      <c r="B572" s="385"/>
      <c r="C572" s="374"/>
      <c r="D572" s="438"/>
      <c r="E572" s="352"/>
      <c r="F572" s="353"/>
      <c r="G572" s="353"/>
      <c r="H572" s="353"/>
      <c r="I572" s="353"/>
      <c r="J572" s="394">
        <f t="shared" si="174"/>
        <v>0</v>
      </c>
      <c r="K572" s="374"/>
      <c r="L572" s="374"/>
      <c r="M572" s="354"/>
      <c r="N572" s="355"/>
      <c r="O572" s="355"/>
      <c r="P572" s="355"/>
      <c r="Q572" s="355"/>
      <c r="R572" s="355"/>
      <c r="S572" s="356"/>
      <c r="T572" s="357"/>
      <c r="U572" s="338">
        <f t="shared" si="176"/>
        <v>0</v>
      </c>
      <c r="V572" s="374"/>
      <c r="W572" s="399">
        <f t="shared" si="177"/>
        <v>0</v>
      </c>
      <c r="X572" s="400">
        <f t="shared" si="178"/>
        <v>0</v>
      </c>
      <c r="Y572" s="400">
        <f t="shared" si="179"/>
        <v>0</v>
      </c>
      <c r="Z572" s="400">
        <f t="shared" si="180"/>
        <v>0</v>
      </c>
      <c r="AA572" s="400">
        <f t="shared" si="181"/>
        <v>0</v>
      </c>
      <c r="AB572" s="400">
        <f t="shared" si="182"/>
        <v>0</v>
      </c>
      <c r="AC572" s="400">
        <f t="shared" si="183"/>
        <v>0</v>
      </c>
      <c r="AD572" s="534">
        <f t="shared" si="184"/>
        <v>0</v>
      </c>
      <c r="AE572" s="386"/>
      <c r="AF572" s="405">
        <f t="shared" si="185"/>
        <v>0</v>
      </c>
      <c r="AG572" s="374"/>
      <c r="AH572" s="544"/>
    </row>
    <row r="573" spans="1:34" s="346" customFormat="1" hidden="1" x14ac:dyDescent="0.2">
      <c r="A573" s="384">
        <f t="shared" si="175"/>
        <v>0</v>
      </c>
      <c r="B573" s="385"/>
      <c r="C573" s="374"/>
      <c r="D573" s="438"/>
      <c r="E573" s="352"/>
      <c r="F573" s="353"/>
      <c r="G573" s="353"/>
      <c r="H573" s="353"/>
      <c r="I573" s="353"/>
      <c r="J573" s="394">
        <f t="shared" si="174"/>
        <v>0</v>
      </c>
      <c r="K573" s="374"/>
      <c r="L573" s="374"/>
      <c r="M573" s="354"/>
      <c r="N573" s="355"/>
      <c r="O573" s="355"/>
      <c r="P573" s="355"/>
      <c r="Q573" s="355"/>
      <c r="R573" s="355"/>
      <c r="S573" s="356"/>
      <c r="T573" s="357"/>
      <c r="U573" s="338">
        <f t="shared" si="176"/>
        <v>0</v>
      </c>
      <c r="V573" s="374"/>
      <c r="W573" s="399">
        <f t="shared" si="177"/>
        <v>0</v>
      </c>
      <c r="X573" s="400">
        <f t="shared" si="178"/>
        <v>0</v>
      </c>
      <c r="Y573" s="400">
        <f t="shared" si="179"/>
        <v>0</v>
      </c>
      <c r="Z573" s="400">
        <f t="shared" si="180"/>
        <v>0</v>
      </c>
      <c r="AA573" s="400">
        <f t="shared" si="181"/>
        <v>0</v>
      </c>
      <c r="AB573" s="400">
        <f t="shared" si="182"/>
        <v>0</v>
      </c>
      <c r="AC573" s="400">
        <f t="shared" si="183"/>
        <v>0</v>
      </c>
      <c r="AD573" s="534">
        <f t="shared" si="184"/>
        <v>0</v>
      </c>
      <c r="AE573" s="386"/>
      <c r="AF573" s="405">
        <f t="shared" si="185"/>
        <v>0</v>
      </c>
      <c r="AG573" s="374"/>
      <c r="AH573" s="544"/>
    </row>
    <row r="574" spans="1:34" s="346" customFormat="1" hidden="1" x14ac:dyDescent="0.2">
      <c r="A574" s="384">
        <f t="shared" si="175"/>
        <v>0</v>
      </c>
      <c r="B574" s="385"/>
      <c r="C574" s="374"/>
      <c r="D574" s="438"/>
      <c r="E574" s="352"/>
      <c r="F574" s="353"/>
      <c r="G574" s="353"/>
      <c r="H574" s="353"/>
      <c r="I574" s="353"/>
      <c r="J574" s="394">
        <f t="shared" si="174"/>
        <v>0</v>
      </c>
      <c r="K574" s="374"/>
      <c r="L574" s="374"/>
      <c r="M574" s="354"/>
      <c r="N574" s="355"/>
      <c r="O574" s="355"/>
      <c r="P574" s="355"/>
      <c r="Q574" s="355"/>
      <c r="R574" s="355"/>
      <c r="S574" s="356"/>
      <c r="T574" s="357"/>
      <c r="U574" s="338">
        <f t="shared" si="176"/>
        <v>0</v>
      </c>
      <c r="V574" s="374"/>
      <c r="W574" s="399">
        <f t="shared" si="177"/>
        <v>0</v>
      </c>
      <c r="X574" s="400">
        <f t="shared" si="178"/>
        <v>0</v>
      </c>
      <c r="Y574" s="400">
        <f t="shared" si="179"/>
        <v>0</v>
      </c>
      <c r="Z574" s="400">
        <f t="shared" si="180"/>
        <v>0</v>
      </c>
      <c r="AA574" s="400">
        <f t="shared" si="181"/>
        <v>0</v>
      </c>
      <c r="AB574" s="400">
        <f t="shared" si="182"/>
        <v>0</v>
      </c>
      <c r="AC574" s="400">
        <f t="shared" si="183"/>
        <v>0</v>
      </c>
      <c r="AD574" s="534">
        <f t="shared" si="184"/>
        <v>0</v>
      </c>
      <c r="AE574" s="386"/>
      <c r="AF574" s="405">
        <f t="shared" si="185"/>
        <v>0</v>
      </c>
      <c r="AG574" s="374"/>
      <c r="AH574" s="544"/>
    </row>
    <row r="575" spans="1:34" s="346" customFormat="1" hidden="1" x14ac:dyDescent="0.2">
      <c r="A575" s="384">
        <f t="shared" si="175"/>
        <v>0</v>
      </c>
      <c r="B575" s="385"/>
      <c r="C575" s="374"/>
      <c r="D575" s="438"/>
      <c r="E575" s="352"/>
      <c r="F575" s="353"/>
      <c r="G575" s="353"/>
      <c r="H575" s="353"/>
      <c r="I575" s="353"/>
      <c r="J575" s="394">
        <f t="shared" si="174"/>
        <v>0</v>
      </c>
      <c r="K575" s="374"/>
      <c r="L575" s="374"/>
      <c r="M575" s="354"/>
      <c r="N575" s="355"/>
      <c r="O575" s="355"/>
      <c r="P575" s="355"/>
      <c r="Q575" s="355"/>
      <c r="R575" s="355"/>
      <c r="S575" s="356"/>
      <c r="T575" s="357"/>
      <c r="U575" s="338">
        <f t="shared" si="176"/>
        <v>0</v>
      </c>
      <c r="V575" s="374"/>
      <c r="W575" s="399">
        <f t="shared" si="177"/>
        <v>0</v>
      </c>
      <c r="X575" s="400">
        <f t="shared" si="178"/>
        <v>0</v>
      </c>
      <c r="Y575" s="400">
        <f t="shared" si="179"/>
        <v>0</v>
      </c>
      <c r="Z575" s="400">
        <f t="shared" si="180"/>
        <v>0</v>
      </c>
      <c r="AA575" s="400">
        <f t="shared" si="181"/>
        <v>0</v>
      </c>
      <c r="AB575" s="400">
        <f t="shared" si="182"/>
        <v>0</v>
      </c>
      <c r="AC575" s="400">
        <f t="shared" si="183"/>
        <v>0</v>
      </c>
      <c r="AD575" s="534">
        <f t="shared" si="184"/>
        <v>0</v>
      </c>
      <c r="AE575" s="386"/>
      <c r="AF575" s="405">
        <f t="shared" si="185"/>
        <v>0</v>
      </c>
      <c r="AG575" s="374"/>
      <c r="AH575" s="544"/>
    </row>
    <row r="576" spans="1:34" s="346" customFormat="1" hidden="1" x14ac:dyDescent="0.2">
      <c r="A576" s="384">
        <f t="shared" si="175"/>
        <v>0</v>
      </c>
      <c r="B576" s="385"/>
      <c r="C576" s="374"/>
      <c r="D576" s="438"/>
      <c r="E576" s="352"/>
      <c r="F576" s="353"/>
      <c r="G576" s="353"/>
      <c r="H576" s="353"/>
      <c r="I576" s="353"/>
      <c r="J576" s="394">
        <f t="shared" si="174"/>
        <v>0</v>
      </c>
      <c r="K576" s="374"/>
      <c r="L576" s="374"/>
      <c r="M576" s="354"/>
      <c r="N576" s="355"/>
      <c r="O576" s="355"/>
      <c r="P576" s="355"/>
      <c r="Q576" s="355"/>
      <c r="R576" s="355"/>
      <c r="S576" s="356"/>
      <c r="T576" s="357"/>
      <c r="U576" s="338">
        <f t="shared" si="176"/>
        <v>0</v>
      </c>
      <c r="V576" s="374"/>
      <c r="W576" s="399">
        <f t="shared" si="177"/>
        <v>0</v>
      </c>
      <c r="X576" s="400">
        <f t="shared" si="178"/>
        <v>0</v>
      </c>
      <c r="Y576" s="400">
        <f t="shared" si="179"/>
        <v>0</v>
      </c>
      <c r="Z576" s="400">
        <f t="shared" si="180"/>
        <v>0</v>
      </c>
      <c r="AA576" s="400">
        <f t="shared" si="181"/>
        <v>0</v>
      </c>
      <c r="AB576" s="400">
        <f t="shared" si="182"/>
        <v>0</v>
      </c>
      <c r="AC576" s="400">
        <f t="shared" si="183"/>
        <v>0</v>
      </c>
      <c r="AD576" s="534">
        <f t="shared" si="184"/>
        <v>0</v>
      </c>
      <c r="AE576" s="386"/>
      <c r="AF576" s="405">
        <f t="shared" si="185"/>
        <v>0</v>
      </c>
      <c r="AG576" s="374"/>
      <c r="AH576" s="544"/>
    </row>
    <row r="577" spans="1:34" s="346" customFormat="1" hidden="1" x14ac:dyDescent="0.2">
      <c r="A577" s="384">
        <f t="shared" si="175"/>
        <v>0</v>
      </c>
      <c r="B577" s="385"/>
      <c r="C577" s="374"/>
      <c r="D577" s="438"/>
      <c r="E577" s="352"/>
      <c r="F577" s="353"/>
      <c r="G577" s="353"/>
      <c r="H577" s="353"/>
      <c r="I577" s="353"/>
      <c r="J577" s="394">
        <f t="shared" si="174"/>
        <v>0</v>
      </c>
      <c r="K577" s="374"/>
      <c r="L577" s="374"/>
      <c r="M577" s="354"/>
      <c r="N577" s="355"/>
      <c r="O577" s="355"/>
      <c r="P577" s="355"/>
      <c r="Q577" s="355"/>
      <c r="R577" s="355"/>
      <c r="S577" s="356"/>
      <c r="T577" s="357"/>
      <c r="U577" s="338">
        <f t="shared" si="176"/>
        <v>0</v>
      </c>
      <c r="V577" s="374"/>
      <c r="W577" s="399">
        <f t="shared" si="177"/>
        <v>0</v>
      </c>
      <c r="X577" s="400">
        <f t="shared" si="178"/>
        <v>0</v>
      </c>
      <c r="Y577" s="400">
        <f t="shared" si="179"/>
        <v>0</v>
      </c>
      <c r="Z577" s="400">
        <f t="shared" si="180"/>
        <v>0</v>
      </c>
      <c r="AA577" s="400">
        <f t="shared" si="181"/>
        <v>0</v>
      </c>
      <c r="AB577" s="400">
        <f t="shared" si="182"/>
        <v>0</v>
      </c>
      <c r="AC577" s="400">
        <f t="shared" si="183"/>
        <v>0</v>
      </c>
      <c r="AD577" s="534">
        <f t="shared" si="184"/>
        <v>0</v>
      </c>
      <c r="AE577" s="386"/>
      <c r="AF577" s="405">
        <f t="shared" si="185"/>
        <v>0</v>
      </c>
      <c r="AG577" s="374"/>
      <c r="AH577" s="544"/>
    </row>
    <row r="578" spans="1:34" s="346" customFormat="1" hidden="1" x14ac:dyDescent="0.2">
      <c r="A578" s="384">
        <f t="shared" si="175"/>
        <v>0</v>
      </c>
      <c r="B578" s="385"/>
      <c r="C578" s="374"/>
      <c r="D578" s="438"/>
      <c r="E578" s="352"/>
      <c r="F578" s="353"/>
      <c r="G578" s="353"/>
      <c r="H578" s="353"/>
      <c r="I578" s="353"/>
      <c r="J578" s="394">
        <f t="shared" si="174"/>
        <v>0</v>
      </c>
      <c r="K578" s="374"/>
      <c r="L578" s="374"/>
      <c r="M578" s="354"/>
      <c r="N578" s="355"/>
      <c r="O578" s="355"/>
      <c r="P578" s="355"/>
      <c r="Q578" s="355"/>
      <c r="R578" s="355"/>
      <c r="S578" s="356"/>
      <c r="T578" s="357"/>
      <c r="U578" s="338">
        <f t="shared" si="176"/>
        <v>0</v>
      </c>
      <c r="V578" s="374"/>
      <c r="W578" s="399">
        <f t="shared" si="177"/>
        <v>0</v>
      </c>
      <c r="X578" s="400">
        <f t="shared" si="178"/>
        <v>0</v>
      </c>
      <c r="Y578" s="400">
        <f t="shared" si="179"/>
        <v>0</v>
      </c>
      <c r="Z578" s="400">
        <f t="shared" si="180"/>
        <v>0</v>
      </c>
      <c r="AA578" s="400">
        <f t="shared" si="181"/>
        <v>0</v>
      </c>
      <c r="AB578" s="400">
        <f t="shared" si="182"/>
        <v>0</v>
      </c>
      <c r="AC578" s="400">
        <f t="shared" si="183"/>
        <v>0</v>
      </c>
      <c r="AD578" s="534">
        <f t="shared" si="184"/>
        <v>0</v>
      </c>
      <c r="AE578" s="386"/>
      <c r="AF578" s="405">
        <f t="shared" si="185"/>
        <v>0</v>
      </c>
      <c r="AG578" s="374"/>
      <c r="AH578" s="544"/>
    </row>
    <row r="579" spans="1:34" s="346" customFormat="1" hidden="1" x14ac:dyDescent="0.2">
      <c r="A579" s="384">
        <f t="shared" si="175"/>
        <v>0</v>
      </c>
      <c r="B579" s="385"/>
      <c r="C579" s="374"/>
      <c r="D579" s="438"/>
      <c r="E579" s="352"/>
      <c r="F579" s="353"/>
      <c r="G579" s="353"/>
      <c r="H579" s="353"/>
      <c r="I579" s="353"/>
      <c r="J579" s="394">
        <f t="shared" si="174"/>
        <v>0</v>
      </c>
      <c r="K579" s="374"/>
      <c r="L579" s="374"/>
      <c r="M579" s="354"/>
      <c r="N579" s="355"/>
      <c r="O579" s="355"/>
      <c r="P579" s="355"/>
      <c r="Q579" s="355"/>
      <c r="R579" s="355"/>
      <c r="S579" s="356"/>
      <c r="T579" s="357"/>
      <c r="U579" s="338">
        <f t="shared" si="176"/>
        <v>0</v>
      </c>
      <c r="V579" s="374"/>
      <c r="W579" s="399">
        <f t="shared" si="177"/>
        <v>0</v>
      </c>
      <c r="X579" s="400">
        <f t="shared" si="178"/>
        <v>0</v>
      </c>
      <c r="Y579" s="400">
        <f t="shared" si="179"/>
        <v>0</v>
      </c>
      <c r="Z579" s="400">
        <f t="shared" si="180"/>
        <v>0</v>
      </c>
      <c r="AA579" s="400">
        <f t="shared" si="181"/>
        <v>0</v>
      </c>
      <c r="AB579" s="400">
        <f t="shared" si="182"/>
        <v>0</v>
      </c>
      <c r="AC579" s="400">
        <f t="shared" si="183"/>
        <v>0</v>
      </c>
      <c r="AD579" s="534">
        <f t="shared" si="184"/>
        <v>0</v>
      </c>
      <c r="AE579" s="386"/>
      <c r="AF579" s="405">
        <f t="shared" si="185"/>
        <v>0</v>
      </c>
      <c r="AG579" s="374"/>
      <c r="AH579" s="544"/>
    </row>
    <row r="580" spans="1:34" s="346" customFormat="1" hidden="1" x14ac:dyDescent="0.2">
      <c r="A580" s="384">
        <f t="shared" si="175"/>
        <v>0</v>
      </c>
      <c r="B580" s="385"/>
      <c r="C580" s="374"/>
      <c r="D580" s="438"/>
      <c r="E580" s="352"/>
      <c r="F580" s="353"/>
      <c r="G580" s="353"/>
      <c r="H580" s="353"/>
      <c r="I580" s="353"/>
      <c r="J580" s="394">
        <f t="shared" si="174"/>
        <v>0</v>
      </c>
      <c r="K580" s="374"/>
      <c r="L580" s="374"/>
      <c r="M580" s="354"/>
      <c r="N580" s="355"/>
      <c r="O580" s="355"/>
      <c r="P580" s="355"/>
      <c r="Q580" s="355"/>
      <c r="R580" s="355"/>
      <c r="S580" s="356"/>
      <c r="T580" s="357"/>
      <c r="U580" s="338">
        <f t="shared" si="176"/>
        <v>0</v>
      </c>
      <c r="V580" s="374"/>
      <c r="W580" s="399">
        <f t="shared" si="177"/>
        <v>0</v>
      </c>
      <c r="X580" s="400">
        <f t="shared" si="178"/>
        <v>0</v>
      </c>
      <c r="Y580" s="400">
        <f t="shared" si="179"/>
        <v>0</v>
      </c>
      <c r="Z580" s="400">
        <f t="shared" si="180"/>
        <v>0</v>
      </c>
      <c r="AA580" s="400">
        <f t="shared" si="181"/>
        <v>0</v>
      </c>
      <c r="AB580" s="400">
        <f t="shared" si="182"/>
        <v>0</v>
      </c>
      <c r="AC580" s="400">
        <f t="shared" si="183"/>
        <v>0</v>
      </c>
      <c r="AD580" s="534">
        <f t="shared" si="184"/>
        <v>0</v>
      </c>
      <c r="AE580" s="386"/>
      <c r="AF580" s="405">
        <f t="shared" si="185"/>
        <v>0</v>
      </c>
      <c r="AG580" s="374"/>
      <c r="AH580" s="544"/>
    </row>
    <row r="581" spans="1:34" s="346" customFormat="1" hidden="1" x14ac:dyDescent="0.2">
      <c r="A581" s="384">
        <f t="shared" si="175"/>
        <v>0</v>
      </c>
      <c r="B581" s="385"/>
      <c r="C581" s="374"/>
      <c r="D581" s="438"/>
      <c r="E581" s="352"/>
      <c r="F581" s="353"/>
      <c r="G581" s="353"/>
      <c r="H581" s="353"/>
      <c r="I581" s="353"/>
      <c r="J581" s="394">
        <f t="shared" si="174"/>
        <v>0</v>
      </c>
      <c r="K581" s="374"/>
      <c r="L581" s="374"/>
      <c r="M581" s="354"/>
      <c r="N581" s="355"/>
      <c r="O581" s="355"/>
      <c r="P581" s="355"/>
      <c r="Q581" s="355"/>
      <c r="R581" s="355"/>
      <c r="S581" s="356"/>
      <c r="T581" s="357"/>
      <c r="U581" s="338">
        <f t="shared" si="176"/>
        <v>0</v>
      </c>
      <c r="V581" s="374"/>
      <c r="W581" s="399">
        <f t="shared" si="177"/>
        <v>0</v>
      </c>
      <c r="X581" s="400">
        <f t="shared" si="178"/>
        <v>0</v>
      </c>
      <c r="Y581" s="400">
        <f t="shared" si="179"/>
        <v>0</v>
      </c>
      <c r="Z581" s="400">
        <f t="shared" si="180"/>
        <v>0</v>
      </c>
      <c r="AA581" s="400">
        <f t="shared" si="181"/>
        <v>0</v>
      </c>
      <c r="AB581" s="400">
        <f t="shared" si="182"/>
        <v>0</v>
      </c>
      <c r="AC581" s="400">
        <f t="shared" si="183"/>
        <v>0</v>
      </c>
      <c r="AD581" s="534">
        <f t="shared" si="184"/>
        <v>0</v>
      </c>
      <c r="AE581" s="386"/>
      <c r="AF581" s="405">
        <f t="shared" si="185"/>
        <v>0</v>
      </c>
      <c r="AG581" s="374"/>
      <c r="AH581" s="544"/>
    </row>
    <row r="582" spans="1:34" s="346" customFormat="1" hidden="1" x14ac:dyDescent="0.2">
      <c r="A582" s="384">
        <f t="shared" si="175"/>
        <v>0</v>
      </c>
      <c r="B582" s="385"/>
      <c r="C582" s="374"/>
      <c r="D582" s="438"/>
      <c r="E582" s="352"/>
      <c r="F582" s="353"/>
      <c r="G582" s="353"/>
      <c r="H582" s="353"/>
      <c r="I582" s="353"/>
      <c r="J582" s="394">
        <f t="shared" si="174"/>
        <v>0</v>
      </c>
      <c r="K582" s="374"/>
      <c r="L582" s="374"/>
      <c r="M582" s="354"/>
      <c r="N582" s="355"/>
      <c r="O582" s="355"/>
      <c r="P582" s="355"/>
      <c r="Q582" s="355"/>
      <c r="R582" s="355"/>
      <c r="S582" s="356"/>
      <c r="T582" s="357"/>
      <c r="U582" s="338">
        <f t="shared" si="176"/>
        <v>0</v>
      </c>
      <c r="V582" s="374"/>
      <c r="W582" s="399">
        <f t="shared" si="177"/>
        <v>0</v>
      </c>
      <c r="X582" s="400">
        <f t="shared" si="178"/>
        <v>0</v>
      </c>
      <c r="Y582" s="400">
        <f t="shared" si="179"/>
        <v>0</v>
      </c>
      <c r="Z582" s="400">
        <f t="shared" si="180"/>
        <v>0</v>
      </c>
      <c r="AA582" s="400">
        <f t="shared" si="181"/>
        <v>0</v>
      </c>
      <c r="AB582" s="400">
        <f t="shared" si="182"/>
        <v>0</v>
      </c>
      <c r="AC582" s="400">
        <f t="shared" si="183"/>
        <v>0</v>
      </c>
      <c r="AD582" s="534">
        <f t="shared" si="184"/>
        <v>0</v>
      </c>
      <c r="AE582" s="386"/>
      <c r="AF582" s="405">
        <f t="shared" si="185"/>
        <v>0</v>
      </c>
      <c r="AG582" s="374"/>
      <c r="AH582" s="544"/>
    </row>
    <row r="583" spans="1:34" s="346" customFormat="1" hidden="1" x14ac:dyDescent="0.2">
      <c r="A583" s="384">
        <f t="shared" si="175"/>
        <v>0</v>
      </c>
      <c r="B583" s="385"/>
      <c r="C583" s="374"/>
      <c r="D583" s="438"/>
      <c r="E583" s="352"/>
      <c r="F583" s="353"/>
      <c r="G583" s="353"/>
      <c r="H583" s="353"/>
      <c r="I583" s="353"/>
      <c r="J583" s="394">
        <f t="shared" si="174"/>
        <v>0</v>
      </c>
      <c r="K583" s="374"/>
      <c r="L583" s="374"/>
      <c r="M583" s="354"/>
      <c r="N583" s="355"/>
      <c r="O583" s="355"/>
      <c r="P583" s="355"/>
      <c r="Q583" s="355"/>
      <c r="R583" s="355"/>
      <c r="S583" s="356"/>
      <c r="T583" s="357"/>
      <c r="U583" s="338">
        <f t="shared" si="176"/>
        <v>0</v>
      </c>
      <c r="V583" s="374"/>
      <c r="W583" s="399">
        <f t="shared" si="177"/>
        <v>0</v>
      </c>
      <c r="X583" s="400">
        <f t="shared" si="178"/>
        <v>0</v>
      </c>
      <c r="Y583" s="400">
        <f t="shared" si="179"/>
        <v>0</v>
      </c>
      <c r="Z583" s="400">
        <f t="shared" si="180"/>
        <v>0</v>
      </c>
      <c r="AA583" s="400">
        <f t="shared" si="181"/>
        <v>0</v>
      </c>
      <c r="AB583" s="400">
        <f t="shared" si="182"/>
        <v>0</v>
      </c>
      <c r="AC583" s="400">
        <f t="shared" si="183"/>
        <v>0</v>
      </c>
      <c r="AD583" s="534">
        <f t="shared" si="184"/>
        <v>0</v>
      </c>
      <c r="AE583" s="386"/>
      <c r="AF583" s="405">
        <f t="shared" si="185"/>
        <v>0</v>
      </c>
      <c r="AG583" s="374"/>
      <c r="AH583" s="544"/>
    </row>
    <row r="584" spans="1:34" s="346" customFormat="1" hidden="1" x14ac:dyDescent="0.2">
      <c r="A584" s="384">
        <f t="shared" si="175"/>
        <v>0</v>
      </c>
      <c r="B584" s="385"/>
      <c r="C584" s="374"/>
      <c r="D584" s="438"/>
      <c r="E584" s="352"/>
      <c r="F584" s="353"/>
      <c r="G584" s="353"/>
      <c r="H584" s="353"/>
      <c r="I584" s="353"/>
      <c r="J584" s="394">
        <f t="shared" si="174"/>
        <v>0</v>
      </c>
      <c r="K584" s="374"/>
      <c r="L584" s="374"/>
      <c r="M584" s="354"/>
      <c r="N584" s="355"/>
      <c r="O584" s="355"/>
      <c r="P584" s="355"/>
      <c r="Q584" s="355"/>
      <c r="R584" s="355"/>
      <c r="S584" s="356"/>
      <c r="T584" s="357"/>
      <c r="U584" s="338">
        <f t="shared" si="176"/>
        <v>0</v>
      </c>
      <c r="V584" s="374"/>
      <c r="W584" s="399">
        <f t="shared" si="177"/>
        <v>0</v>
      </c>
      <c r="X584" s="400">
        <f t="shared" si="178"/>
        <v>0</v>
      </c>
      <c r="Y584" s="400">
        <f t="shared" si="179"/>
        <v>0</v>
      </c>
      <c r="Z584" s="400">
        <f t="shared" si="180"/>
        <v>0</v>
      </c>
      <c r="AA584" s="400">
        <f t="shared" si="181"/>
        <v>0</v>
      </c>
      <c r="AB584" s="400">
        <f t="shared" si="182"/>
        <v>0</v>
      </c>
      <c r="AC584" s="400">
        <f t="shared" si="183"/>
        <v>0</v>
      </c>
      <c r="AD584" s="534">
        <f t="shared" si="184"/>
        <v>0</v>
      </c>
      <c r="AE584" s="386"/>
      <c r="AF584" s="405">
        <f t="shared" si="185"/>
        <v>0</v>
      </c>
      <c r="AG584" s="374"/>
      <c r="AH584" s="544"/>
    </row>
    <row r="585" spans="1:34" s="346" customFormat="1" hidden="1" x14ac:dyDescent="0.2">
      <c r="A585" s="384">
        <f t="shared" si="175"/>
        <v>0</v>
      </c>
      <c r="B585" s="385"/>
      <c r="C585" s="374"/>
      <c r="D585" s="438"/>
      <c r="E585" s="352"/>
      <c r="F585" s="353"/>
      <c r="G585" s="353"/>
      <c r="H585" s="353"/>
      <c r="I585" s="353"/>
      <c r="J585" s="394">
        <f t="shared" si="174"/>
        <v>0</v>
      </c>
      <c r="K585" s="374"/>
      <c r="L585" s="374"/>
      <c r="M585" s="354"/>
      <c r="N585" s="355"/>
      <c r="O585" s="355"/>
      <c r="P585" s="355"/>
      <c r="Q585" s="355"/>
      <c r="R585" s="355"/>
      <c r="S585" s="356"/>
      <c r="T585" s="357"/>
      <c r="U585" s="338">
        <f t="shared" si="176"/>
        <v>0</v>
      </c>
      <c r="V585" s="374"/>
      <c r="W585" s="399">
        <f t="shared" si="177"/>
        <v>0</v>
      </c>
      <c r="X585" s="400">
        <f t="shared" si="178"/>
        <v>0</v>
      </c>
      <c r="Y585" s="400">
        <f t="shared" si="179"/>
        <v>0</v>
      </c>
      <c r="Z585" s="400">
        <f t="shared" si="180"/>
        <v>0</v>
      </c>
      <c r="AA585" s="400">
        <f t="shared" si="181"/>
        <v>0</v>
      </c>
      <c r="AB585" s="400">
        <f t="shared" si="182"/>
        <v>0</v>
      </c>
      <c r="AC585" s="400">
        <f t="shared" si="183"/>
        <v>0</v>
      </c>
      <c r="AD585" s="534">
        <f t="shared" si="184"/>
        <v>0</v>
      </c>
      <c r="AE585" s="386"/>
      <c r="AF585" s="405">
        <f t="shared" si="185"/>
        <v>0</v>
      </c>
      <c r="AG585" s="374"/>
      <c r="AH585" s="544"/>
    </row>
    <row r="586" spans="1:34" s="346" customFormat="1" hidden="1" x14ac:dyDescent="0.2">
      <c r="A586" s="384">
        <f t="shared" si="175"/>
        <v>0</v>
      </c>
      <c r="B586" s="385"/>
      <c r="C586" s="374"/>
      <c r="D586" s="438"/>
      <c r="E586" s="352"/>
      <c r="F586" s="353"/>
      <c r="G586" s="353"/>
      <c r="H586" s="353"/>
      <c r="I586" s="353"/>
      <c r="J586" s="394">
        <f t="shared" si="174"/>
        <v>0</v>
      </c>
      <c r="K586" s="374"/>
      <c r="L586" s="374"/>
      <c r="M586" s="354"/>
      <c r="N586" s="355"/>
      <c r="O586" s="355"/>
      <c r="P586" s="355"/>
      <c r="Q586" s="355"/>
      <c r="R586" s="355"/>
      <c r="S586" s="356"/>
      <c r="T586" s="357"/>
      <c r="U586" s="338">
        <f t="shared" si="176"/>
        <v>0</v>
      </c>
      <c r="V586" s="374"/>
      <c r="W586" s="399">
        <f t="shared" si="177"/>
        <v>0</v>
      </c>
      <c r="X586" s="400">
        <f t="shared" si="178"/>
        <v>0</v>
      </c>
      <c r="Y586" s="400">
        <f t="shared" si="179"/>
        <v>0</v>
      </c>
      <c r="Z586" s="400">
        <f t="shared" si="180"/>
        <v>0</v>
      </c>
      <c r="AA586" s="400">
        <f t="shared" si="181"/>
        <v>0</v>
      </c>
      <c r="AB586" s="400">
        <f t="shared" si="182"/>
        <v>0</v>
      </c>
      <c r="AC586" s="400">
        <f t="shared" si="183"/>
        <v>0</v>
      </c>
      <c r="AD586" s="534">
        <f t="shared" si="184"/>
        <v>0</v>
      </c>
      <c r="AE586" s="386"/>
      <c r="AF586" s="405">
        <f t="shared" si="185"/>
        <v>0</v>
      </c>
      <c r="AG586" s="374"/>
      <c r="AH586" s="544"/>
    </row>
    <row r="587" spans="1:34" s="346" customFormat="1" hidden="1" x14ac:dyDescent="0.2">
      <c r="A587" s="384">
        <f t="shared" si="175"/>
        <v>0</v>
      </c>
      <c r="B587" s="385"/>
      <c r="C587" s="374"/>
      <c r="D587" s="438"/>
      <c r="E587" s="352"/>
      <c r="F587" s="353"/>
      <c r="G587" s="353"/>
      <c r="H587" s="353"/>
      <c r="I587" s="353"/>
      <c r="J587" s="394">
        <f t="shared" si="174"/>
        <v>0</v>
      </c>
      <c r="K587" s="374"/>
      <c r="L587" s="374"/>
      <c r="M587" s="354"/>
      <c r="N587" s="355"/>
      <c r="O587" s="355"/>
      <c r="P587" s="355"/>
      <c r="Q587" s="355"/>
      <c r="R587" s="355"/>
      <c r="S587" s="356"/>
      <c r="T587" s="357"/>
      <c r="U587" s="338">
        <f t="shared" si="176"/>
        <v>0</v>
      </c>
      <c r="V587" s="374"/>
      <c r="W587" s="399">
        <f t="shared" si="177"/>
        <v>0</v>
      </c>
      <c r="X587" s="400">
        <f t="shared" si="178"/>
        <v>0</v>
      </c>
      <c r="Y587" s="400">
        <f t="shared" si="179"/>
        <v>0</v>
      </c>
      <c r="Z587" s="400">
        <f t="shared" si="180"/>
        <v>0</v>
      </c>
      <c r="AA587" s="400">
        <f t="shared" si="181"/>
        <v>0</v>
      </c>
      <c r="AB587" s="400">
        <f t="shared" si="182"/>
        <v>0</v>
      </c>
      <c r="AC587" s="400">
        <f t="shared" si="183"/>
        <v>0</v>
      </c>
      <c r="AD587" s="534">
        <f t="shared" si="184"/>
        <v>0</v>
      </c>
      <c r="AE587" s="386"/>
      <c r="AF587" s="405">
        <f t="shared" si="185"/>
        <v>0</v>
      </c>
      <c r="AG587" s="374"/>
      <c r="AH587" s="544"/>
    </row>
    <row r="588" spans="1:34" s="346" customFormat="1" hidden="1" x14ac:dyDescent="0.2">
      <c r="A588" s="384">
        <f t="shared" si="175"/>
        <v>0</v>
      </c>
      <c r="B588" s="385"/>
      <c r="C588" s="374"/>
      <c r="D588" s="438"/>
      <c r="E588" s="352"/>
      <c r="F588" s="353"/>
      <c r="G588" s="353"/>
      <c r="H588" s="353"/>
      <c r="I588" s="353"/>
      <c r="J588" s="394">
        <f t="shared" si="174"/>
        <v>0</v>
      </c>
      <c r="K588" s="374"/>
      <c r="L588" s="374"/>
      <c r="M588" s="354"/>
      <c r="N588" s="355"/>
      <c r="O588" s="355"/>
      <c r="P588" s="355"/>
      <c r="Q588" s="355"/>
      <c r="R588" s="355"/>
      <c r="S588" s="356"/>
      <c r="T588" s="357"/>
      <c r="U588" s="338">
        <f t="shared" si="176"/>
        <v>0</v>
      </c>
      <c r="V588" s="374"/>
      <c r="W588" s="399">
        <f t="shared" si="177"/>
        <v>0</v>
      </c>
      <c r="X588" s="400">
        <f t="shared" si="178"/>
        <v>0</v>
      </c>
      <c r="Y588" s="400">
        <f t="shared" si="179"/>
        <v>0</v>
      </c>
      <c r="Z588" s="400">
        <f t="shared" si="180"/>
        <v>0</v>
      </c>
      <c r="AA588" s="400">
        <f t="shared" si="181"/>
        <v>0</v>
      </c>
      <c r="AB588" s="400">
        <f t="shared" si="182"/>
        <v>0</v>
      </c>
      <c r="AC588" s="400">
        <f t="shared" si="183"/>
        <v>0</v>
      </c>
      <c r="AD588" s="534">
        <f t="shared" si="184"/>
        <v>0</v>
      </c>
      <c r="AE588" s="386"/>
      <c r="AF588" s="405">
        <f t="shared" si="185"/>
        <v>0</v>
      </c>
      <c r="AG588" s="374"/>
      <c r="AH588" s="544"/>
    </row>
    <row r="589" spans="1:34" s="346" customFormat="1" hidden="1" x14ac:dyDescent="0.2">
      <c r="A589" s="384">
        <f t="shared" si="175"/>
        <v>0</v>
      </c>
      <c r="B589" s="385"/>
      <c r="C589" s="374"/>
      <c r="D589" s="438"/>
      <c r="E589" s="352"/>
      <c r="F589" s="353"/>
      <c r="G589" s="353"/>
      <c r="H589" s="353"/>
      <c r="I589" s="353"/>
      <c r="J589" s="394">
        <f t="shared" si="174"/>
        <v>0</v>
      </c>
      <c r="K589" s="374"/>
      <c r="L589" s="374"/>
      <c r="M589" s="354"/>
      <c r="N589" s="355"/>
      <c r="O589" s="355"/>
      <c r="P589" s="355"/>
      <c r="Q589" s="355"/>
      <c r="R589" s="355"/>
      <c r="S589" s="356"/>
      <c r="T589" s="357"/>
      <c r="U589" s="338">
        <f t="shared" si="176"/>
        <v>0</v>
      </c>
      <c r="V589" s="374"/>
      <c r="W589" s="399">
        <f t="shared" si="177"/>
        <v>0</v>
      </c>
      <c r="X589" s="400">
        <f t="shared" si="178"/>
        <v>0</v>
      </c>
      <c r="Y589" s="400">
        <f t="shared" si="179"/>
        <v>0</v>
      </c>
      <c r="Z589" s="400">
        <f t="shared" si="180"/>
        <v>0</v>
      </c>
      <c r="AA589" s="400">
        <f t="shared" si="181"/>
        <v>0</v>
      </c>
      <c r="AB589" s="400">
        <f t="shared" si="182"/>
        <v>0</v>
      </c>
      <c r="AC589" s="400">
        <f t="shared" si="183"/>
        <v>0</v>
      </c>
      <c r="AD589" s="534">
        <f t="shared" si="184"/>
        <v>0</v>
      </c>
      <c r="AE589" s="386"/>
      <c r="AF589" s="405">
        <f t="shared" si="185"/>
        <v>0</v>
      </c>
      <c r="AG589" s="374"/>
      <c r="AH589" s="544"/>
    </row>
    <row r="590" spans="1:34" s="346" customFormat="1" hidden="1" x14ac:dyDescent="0.2">
      <c r="A590" s="384">
        <f t="shared" si="175"/>
        <v>0</v>
      </c>
      <c r="B590" s="385"/>
      <c r="C590" s="374"/>
      <c r="D590" s="438"/>
      <c r="E590" s="352"/>
      <c r="F590" s="353"/>
      <c r="G590" s="353"/>
      <c r="H590" s="353"/>
      <c r="I590" s="353"/>
      <c r="J590" s="394">
        <f t="shared" si="174"/>
        <v>0</v>
      </c>
      <c r="K590" s="374"/>
      <c r="L590" s="374"/>
      <c r="M590" s="354"/>
      <c r="N590" s="355"/>
      <c r="O590" s="355"/>
      <c r="P590" s="355"/>
      <c r="Q590" s="355"/>
      <c r="R590" s="355"/>
      <c r="S590" s="356"/>
      <c r="T590" s="357"/>
      <c r="U590" s="338">
        <f t="shared" si="176"/>
        <v>0</v>
      </c>
      <c r="V590" s="374"/>
      <c r="W590" s="399">
        <f t="shared" si="177"/>
        <v>0</v>
      </c>
      <c r="X590" s="400">
        <f t="shared" si="178"/>
        <v>0</v>
      </c>
      <c r="Y590" s="400">
        <f t="shared" si="179"/>
        <v>0</v>
      </c>
      <c r="Z590" s="400">
        <f t="shared" si="180"/>
        <v>0</v>
      </c>
      <c r="AA590" s="400">
        <f t="shared" si="181"/>
        <v>0</v>
      </c>
      <c r="AB590" s="400">
        <f t="shared" si="182"/>
        <v>0</v>
      </c>
      <c r="AC590" s="400">
        <f t="shared" si="183"/>
        <v>0</v>
      </c>
      <c r="AD590" s="534">
        <f t="shared" si="184"/>
        <v>0</v>
      </c>
      <c r="AE590" s="386"/>
      <c r="AF590" s="405">
        <f t="shared" si="185"/>
        <v>0</v>
      </c>
      <c r="AG590" s="374"/>
      <c r="AH590" s="544"/>
    </row>
    <row r="591" spans="1:34" s="346" customFormat="1" hidden="1" x14ac:dyDescent="0.2">
      <c r="A591" s="384">
        <f t="shared" si="175"/>
        <v>0</v>
      </c>
      <c r="B591" s="385"/>
      <c r="C591" s="374"/>
      <c r="D591" s="438"/>
      <c r="E591" s="352"/>
      <c r="F591" s="353"/>
      <c r="G591" s="353"/>
      <c r="H591" s="353"/>
      <c r="I591" s="353"/>
      <c r="J591" s="394">
        <f t="shared" si="174"/>
        <v>0</v>
      </c>
      <c r="K591" s="374"/>
      <c r="L591" s="374"/>
      <c r="M591" s="354"/>
      <c r="N591" s="355"/>
      <c r="O591" s="355"/>
      <c r="P591" s="355"/>
      <c r="Q591" s="355"/>
      <c r="R591" s="355"/>
      <c r="S591" s="356"/>
      <c r="T591" s="357"/>
      <c r="U591" s="338">
        <f t="shared" si="176"/>
        <v>0</v>
      </c>
      <c r="V591" s="374"/>
      <c r="W591" s="399">
        <f t="shared" si="177"/>
        <v>0</v>
      </c>
      <c r="X591" s="400">
        <f t="shared" si="178"/>
        <v>0</v>
      </c>
      <c r="Y591" s="400">
        <f t="shared" si="179"/>
        <v>0</v>
      </c>
      <c r="Z591" s="400">
        <f t="shared" si="180"/>
        <v>0</v>
      </c>
      <c r="AA591" s="400">
        <f t="shared" si="181"/>
        <v>0</v>
      </c>
      <c r="AB591" s="400">
        <f t="shared" si="182"/>
        <v>0</v>
      </c>
      <c r="AC591" s="400">
        <f t="shared" si="183"/>
        <v>0</v>
      </c>
      <c r="AD591" s="534">
        <f t="shared" si="184"/>
        <v>0</v>
      </c>
      <c r="AE591" s="386"/>
      <c r="AF591" s="405">
        <f t="shared" si="185"/>
        <v>0</v>
      </c>
      <c r="AG591" s="374"/>
      <c r="AH591" s="544"/>
    </row>
    <row r="592" spans="1:34" s="346" customFormat="1" hidden="1" x14ac:dyDescent="0.2">
      <c r="A592" s="384">
        <f t="shared" si="175"/>
        <v>0</v>
      </c>
      <c r="B592" s="385"/>
      <c r="C592" s="374"/>
      <c r="D592" s="438"/>
      <c r="E592" s="352"/>
      <c r="F592" s="353"/>
      <c r="G592" s="353"/>
      <c r="H592" s="353"/>
      <c r="I592" s="353"/>
      <c r="J592" s="394">
        <f t="shared" si="174"/>
        <v>0</v>
      </c>
      <c r="K592" s="374"/>
      <c r="L592" s="374"/>
      <c r="M592" s="354"/>
      <c r="N592" s="355"/>
      <c r="O592" s="355"/>
      <c r="P592" s="355"/>
      <c r="Q592" s="355"/>
      <c r="R592" s="355"/>
      <c r="S592" s="356"/>
      <c r="T592" s="357"/>
      <c r="U592" s="338">
        <f t="shared" si="176"/>
        <v>0</v>
      </c>
      <c r="V592" s="374"/>
      <c r="W592" s="399">
        <f t="shared" si="177"/>
        <v>0</v>
      </c>
      <c r="X592" s="400">
        <f t="shared" si="178"/>
        <v>0</v>
      </c>
      <c r="Y592" s="400">
        <f t="shared" si="179"/>
        <v>0</v>
      </c>
      <c r="Z592" s="400">
        <f t="shared" si="180"/>
        <v>0</v>
      </c>
      <c r="AA592" s="400">
        <f t="shared" si="181"/>
        <v>0</v>
      </c>
      <c r="AB592" s="400">
        <f t="shared" si="182"/>
        <v>0</v>
      </c>
      <c r="AC592" s="400">
        <f t="shared" si="183"/>
        <v>0</v>
      </c>
      <c r="AD592" s="534">
        <f t="shared" si="184"/>
        <v>0</v>
      </c>
      <c r="AE592" s="386"/>
      <c r="AF592" s="405">
        <f t="shared" si="185"/>
        <v>0</v>
      </c>
      <c r="AG592" s="374"/>
      <c r="AH592" s="544"/>
    </row>
    <row r="593" spans="1:34" s="346" customFormat="1" hidden="1" x14ac:dyDescent="0.2">
      <c r="A593" s="384">
        <f t="shared" si="175"/>
        <v>0</v>
      </c>
      <c r="B593" s="385"/>
      <c r="C593" s="374"/>
      <c r="D593" s="438"/>
      <c r="E593" s="352"/>
      <c r="F593" s="353"/>
      <c r="G593" s="353"/>
      <c r="H593" s="353"/>
      <c r="I593" s="353"/>
      <c r="J593" s="394">
        <f t="shared" si="174"/>
        <v>0</v>
      </c>
      <c r="K593" s="374"/>
      <c r="L593" s="374"/>
      <c r="M593" s="354"/>
      <c r="N593" s="355"/>
      <c r="O593" s="355"/>
      <c r="P593" s="355"/>
      <c r="Q593" s="355"/>
      <c r="R593" s="355"/>
      <c r="S593" s="356"/>
      <c r="T593" s="357"/>
      <c r="U593" s="338">
        <f t="shared" si="176"/>
        <v>0</v>
      </c>
      <c r="V593" s="374"/>
      <c r="W593" s="399">
        <f t="shared" si="177"/>
        <v>0</v>
      </c>
      <c r="X593" s="400">
        <f t="shared" si="178"/>
        <v>0</v>
      </c>
      <c r="Y593" s="400">
        <f t="shared" si="179"/>
        <v>0</v>
      </c>
      <c r="Z593" s="400">
        <f t="shared" si="180"/>
        <v>0</v>
      </c>
      <c r="AA593" s="400">
        <f t="shared" si="181"/>
        <v>0</v>
      </c>
      <c r="AB593" s="400">
        <f t="shared" si="182"/>
        <v>0</v>
      </c>
      <c r="AC593" s="400">
        <f t="shared" si="183"/>
        <v>0</v>
      </c>
      <c r="AD593" s="534">
        <f t="shared" si="184"/>
        <v>0</v>
      </c>
      <c r="AE593" s="386"/>
      <c r="AF593" s="405">
        <f t="shared" si="185"/>
        <v>0</v>
      </c>
      <c r="AG593" s="374"/>
      <c r="AH593" s="544"/>
    </row>
    <row r="594" spans="1:34" s="346" customFormat="1" hidden="1" x14ac:dyDescent="0.2">
      <c r="A594" s="384">
        <f t="shared" si="175"/>
        <v>0</v>
      </c>
      <c r="B594" s="385"/>
      <c r="C594" s="374"/>
      <c r="D594" s="438"/>
      <c r="E594" s="352"/>
      <c r="F594" s="353"/>
      <c r="G594" s="353"/>
      <c r="H594" s="353"/>
      <c r="I594" s="353"/>
      <c r="J594" s="394">
        <f t="shared" si="174"/>
        <v>0</v>
      </c>
      <c r="K594" s="374"/>
      <c r="L594" s="374"/>
      <c r="M594" s="354"/>
      <c r="N594" s="355"/>
      <c r="O594" s="355"/>
      <c r="P594" s="355"/>
      <c r="Q594" s="355"/>
      <c r="R594" s="355"/>
      <c r="S594" s="356"/>
      <c r="T594" s="357"/>
      <c r="U594" s="338">
        <f t="shared" si="176"/>
        <v>0</v>
      </c>
      <c r="V594" s="374"/>
      <c r="W594" s="399">
        <f t="shared" si="177"/>
        <v>0</v>
      </c>
      <c r="X594" s="400">
        <f t="shared" si="178"/>
        <v>0</v>
      </c>
      <c r="Y594" s="400">
        <f t="shared" si="179"/>
        <v>0</v>
      </c>
      <c r="Z594" s="400">
        <f t="shared" si="180"/>
        <v>0</v>
      </c>
      <c r="AA594" s="400">
        <f t="shared" si="181"/>
        <v>0</v>
      </c>
      <c r="AB594" s="400">
        <f t="shared" si="182"/>
        <v>0</v>
      </c>
      <c r="AC594" s="400">
        <f t="shared" si="183"/>
        <v>0</v>
      </c>
      <c r="AD594" s="534">
        <f t="shared" si="184"/>
        <v>0</v>
      </c>
      <c r="AE594" s="386"/>
      <c r="AF594" s="405">
        <f t="shared" si="185"/>
        <v>0</v>
      </c>
      <c r="AG594" s="374"/>
      <c r="AH594" s="544"/>
    </row>
    <row r="595" spans="1:34" s="346" customFormat="1" hidden="1" x14ac:dyDescent="0.2">
      <c r="A595" s="384">
        <f t="shared" si="175"/>
        <v>0</v>
      </c>
      <c r="B595" s="385"/>
      <c r="C595" s="374"/>
      <c r="D595" s="438"/>
      <c r="E595" s="352"/>
      <c r="F595" s="353"/>
      <c r="G595" s="353"/>
      <c r="H595" s="353"/>
      <c r="I595" s="353"/>
      <c r="J595" s="394">
        <f t="shared" si="174"/>
        <v>0</v>
      </c>
      <c r="K595" s="374"/>
      <c r="L595" s="374"/>
      <c r="M595" s="354"/>
      <c r="N595" s="355"/>
      <c r="O595" s="355"/>
      <c r="P595" s="355"/>
      <c r="Q595" s="355"/>
      <c r="R595" s="355"/>
      <c r="S595" s="356"/>
      <c r="T595" s="357"/>
      <c r="U595" s="338">
        <f t="shared" si="176"/>
        <v>0</v>
      </c>
      <c r="V595" s="374"/>
      <c r="W595" s="399">
        <f t="shared" si="177"/>
        <v>0</v>
      </c>
      <c r="X595" s="400">
        <f t="shared" si="178"/>
        <v>0</v>
      </c>
      <c r="Y595" s="400">
        <f t="shared" si="179"/>
        <v>0</v>
      </c>
      <c r="Z595" s="400">
        <f t="shared" si="180"/>
        <v>0</v>
      </c>
      <c r="AA595" s="400">
        <f t="shared" si="181"/>
        <v>0</v>
      </c>
      <c r="AB595" s="400">
        <f t="shared" si="182"/>
        <v>0</v>
      </c>
      <c r="AC595" s="400">
        <f t="shared" si="183"/>
        <v>0</v>
      </c>
      <c r="AD595" s="534">
        <f t="shared" si="184"/>
        <v>0</v>
      </c>
      <c r="AE595" s="386"/>
      <c r="AF595" s="405">
        <f t="shared" si="185"/>
        <v>0</v>
      </c>
      <c r="AG595" s="374"/>
      <c r="AH595" s="544"/>
    </row>
    <row r="596" spans="1:34" s="346" customFormat="1" hidden="1" x14ac:dyDescent="0.2">
      <c r="A596" s="384">
        <f t="shared" si="175"/>
        <v>0</v>
      </c>
      <c r="B596" s="385"/>
      <c r="C596" s="374"/>
      <c r="D596" s="438"/>
      <c r="E596" s="352"/>
      <c r="F596" s="353"/>
      <c r="G596" s="353"/>
      <c r="H596" s="353"/>
      <c r="I596" s="353"/>
      <c r="J596" s="394">
        <f t="shared" si="174"/>
        <v>0</v>
      </c>
      <c r="K596" s="374"/>
      <c r="L596" s="374"/>
      <c r="M596" s="354"/>
      <c r="N596" s="355"/>
      <c r="O596" s="355"/>
      <c r="P596" s="355"/>
      <c r="Q596" s="355"/>
      <c r="R596" s="355"/>
      <c r="S596" s="356"/>
      <c r="T596" s="357"/>
      <c r="U596" s="338">
        <f t="shared" si="176"/>
        <v>0</v>
      </c>
      <c r="V596" s="374"/>
      <c r="W596" s="399">
        <f t="shared" si="177"/>
        <v>0</v>
      </c>
      <c r="X596" s="400">
        <f t="shared" si="178"/>
        <v>0</v>
      </c>
      <c r="Y596" s="400">
        <f t="shared" si="179"/>
        <v>0</v>
      </c>
      <c r="Z596" s="400">
        <f t="shared" si="180"/>
        <v>0</v>
      </c>
      <c r="AA596" s="400">
        <f t="shared" si="181"/>
        <v>0</v>
      </c>
      <c r="AB596" s="400">
        <f t="shared" si="182"/>
        <v>0</v>
      </c>
      <c r="AC596" s="400">
        <f t="shared" si="183"/>
        <v>0</v>
      </c>
      <c r="AD596" s="534">
        <f t="shared" si="184"/>
        <v>0</v>
      </c>
      <c r="AE596" s="386"/>
      <c r="AF596" s="405">
        <f t="shared" si="185"/>
        <v>0</v>
      </c>
      <c r="AG596" s="374"/>
      <c r="AH596" s="544"/>
    </row>
    <row r="597" spans="1:34" s="346" customFormat="1" hidden="1" x14ac:dyDescent="0.2">
      <c r="A597" s="384">
        <f t="shared" si="175"/>
        <v>0</v>
      </c>
      <c r="B597" s="385"/>
      <c r="C597" s="374"/>
      <c r="D597" s="438"/>
      <c r="E597" s="352"/>
      <c r="F597" s="353"/>
      <c r="G597" s="353"/>
      <c r="H597" s="353"/>
      <c r="I597" s="353"/>
      <c r="J597" s="394">
        <f t="shared" ref="J597:J618" si="186">IF(ISBLANK(H597),G597*I597,G597*I597*H597)</f>
        <v>0</v>
      </c>
      <c r="K597" s="374"/>
      <c r="L597" s="374"/>
      <c r="M597" s="354"/>
      <c r="N597" s="355"/>
      <c r="O597" s="355"/>
      <c r="P597" s="355"/>
      <c r="Q597" s="355"/>
      <c r="R597" s="355"/>
      <c r="S597" s="356"/>
      <c r="T597" s="357"/>
      <c r="U597" s="338">
        <f t="shared" si="176"/>
        <v>0</v>
      </c>
      <c r="V597" s="374"/>
      <c r="W597" s="399">
        <f t="shared" si="177"/>
        <v>0</v>
      </c>
      <c r="X597" s="400">
        <f t="shared" si="178"/>
        <v>0</v>
      </c>
      <c r="Y597" s="400">
        <f t="shared" si="179"/>
        <v>0</v>
      </c>
      <c r="Z597" s="400">
        <f t="shared" si="180"/>
        <v>0</v>
      </c>
      <c r="AA597" s="400">
        <f t="shared" si="181"/>
        <v>0</v>
      </c>
      <c r="AB597" s="400">
        <f t="shared" si="182"/>
        <v>0</v>
      </c>
      <c r="AC597" s="400">
        <f t="shared" si="183"/>
        <v>0</v>
      </c>
      <c r="AD597" s="534">
        <f t="shared" si="184"/>
        <v>0</v>
      </c>
      <c r="AE597" s="386"/>
      <c r="AF597" s="405">
        <f t="shared" si="185"/>
        <v>0</v>
      </c>
      <c r="AG597" s="374"/>
      <c r="AH597" s="544"/>
    </row>
    <row r="598" spans="1:34" s="346" customFormat="1" hidden="1" x14ac:dyDescent="0.2">
      <c r="A598" s="384">
        <f t="shared" si="175"/>
        <v>0</v>
      </c>
      <c r="B598" s="385"/>
      <c r="C598" s="374"/>
      <c r="D598" s="438"/>
      <c r="E598" s="352"/>
      <c r="F598" s="353"/>
      <c r="G598" s="353"/>
      <c r="H598" s="353"/>
      <c r="I598" s="353"/>
      <c r="J598" s="394">
        <f t="shared" si="186"/>
        <v>0</v>
      </c>
      <c r="K598" s="374"/>
      <c r="L598" s="374"/>
      <c r="M598" s="354"/>
      <c r="N598" s="355"/>
      <c r="O598" s="355"/>
      <c r="P598" s="355"/>
      <c r="Q598" s="355"/>
      <c r="R598" s="355"/>
      <c r="S598" s="356"/>
      <c r="T598" s="357"/>
      <c r="U598" s="338">
        <f t="shared" si="176"/>
        <v>0</v>
      </c>
      <c r="V598" s="374"/>
      <c r="W598" s="399">
        <f t="shared" si="177"/>
        <v>0</v>
      </c>
      <c r="X598" s="400">
        <f t="shared" si="178"/>
        <v>0</v>
      </c>
      <c r="Y598" s="400">
        <f t="shared" si="179"/>
        <v>0</v>
      </c>
      <c r="Z598" s="400">
        <f t="shared" si="180"/>
        <v>0</v>
      </c>
      <c r="AA598" s="400">
        <f t="shared" si="181"/>
        <v>0</v>
      </c>
      <c r="AB598" s="400">
        <f t="shared" si="182"/>
        <v>0</v>
      </c>
      <c r="AC598" s="400">
        <f t="shared" si="183"/>
        <v>0</v>
      </c>
      <c r="AD598" s="534">
        <f t="shared" si="184"/>
        <v>0</v>
      </c>
      <c r="AE598" s="386"/>
      <c r="AF598" s="405">
        <f t="shared" si="185"/>
        <v>0</v>
      </c>
      <c r="AG598" s="374"/>
      <c r="AH598" s="544"/>
    </row>
    <row r="599" spans="1:34" s="346" customFormat="1" hidden="1" x14ac:dyDescent="0.2">
      <c r="A599" s="384">
        <f t="shared" si="175"/>
        <v>0</v>
      </c>
      <c r="B599" s="385"/>
      <c r="C599" s="374"/>
      <c r="D599" s="438"/>
      <c r="E599" s="352"/>
      <c r="F599" s="353"/>
      <c r="G599" s="353"/>
      <c r="H599" s="353"/>
      <c r="I599" s="353"/>
      <c r="J599" s="394">
        <f t="shared" si="186"/>
        <v>0</v>
      </c>
      <c r="K599" s="374"/>
      <c r="L599" s="374"/>
      <c r="M599" s="354"/>
      <c r="N599" s="355"/>
      <c r="O599" s="355"/>
      <c r="P599" s="355"/>
      <c r="Q599" s="355"/>
      <c r="R599" s="355"/>
      <c r="S599" s="356"/>
      <c r="T599" s="357"/>
      <c r="U599" s="338">
        <f t="shared" si="176"/>
        <v>0</v>
      </c>
      <c r="V599" s="374"/>
      <c r="W599" s="399">
        <f t="shared" si="177"/>
        <v>0</v>
      </c>
      <c r="X599" s="400">
        <f t="shared" si="178"/>
        <v>0</v>
      </c>
      <c r="Y599" s="400">
        <f t="shared" si="179"/>
        <v>0</v>
      </c>
      <c r="Z599" s="400">
        <f t="shared" si="180"/>
        <v>0</v>
      </c>
      <c r="AA599" s="400">
        <f t="shared" si="181"/>
        <v>0</v>
      </c>
      <c r="AB599" s="400">
        <f t="shared" si="182"/>
        <v>0</v>
      </c>
      <c r="AC599" s="400">
        <f t="shared" si="183"/>
        <v>0</v>
      </c>
      <c r="AD599" s="534">
        <f t="shared" si="184"/>
        <v>0</v>
      </c>
      <c r="AE599" s="386"/>
      <c r="AF599" s="405">
        <f t="shared" si="185"/>
        <v>0</v>
      </c>
      <c r="AG599" s="374"/>
      <c r="AH599" s="544"/>
    </row>
    <row r="600" spans="1:34" s="346" customFormat="1" hidden="1" x14ac:dyDescent="0.2">
      <c r="A600" s="384">
        <f t="shared" si="175"/>
        <v>0</v>
      </c>
      <c r="B600" s="385"/>
      <c r="C600" s="374"/>
      <c r="D600" s="438"/>
      <c r="E600" s="352"/>
      <c r="F600" s="353"/>
      <c r="G600" s="353"/>
      <c r="H600" s="353"/>
      <c r="I600" s="353"/>
      <c r="J600" s="394">
        <f t="shared" si="186"/>
        <v>0</v>
      </c>
      <c r="K600" s="374"/>
      <c r="L600" s="374"/>
      <c r="M600" s="354"/>
      <c r="N600" s="355"/>
      <c r="O600" s="355"/>
      <c r="P600" s="355"/>
      <c r="Q600" s="355"/>
      <c r="R600" s="355"/>
      <c r="S600" s="356"/>
      <c r="T600" s="357"/>
      <c r="U600" s="338">
        <f t="shared" si="176"/>
        <v>0</v>
      </c>
      <c r="V600" s="374"/>
      <c r="W600" s="399">
        <f t="shared" si="177"/>
        <v>0</v>
      </c>
      <c r="X600" s="400">
        <f t="shared" si="178"/>
        <v>0</v>
      </c>
      <c r="Y600" s="400">
        <f t="shared" si="179"/>
        <v>0</v>
      </c>
      <c r="Z600" s="400">
        <f t="shared" si="180"/>
        <v>0</v>
      </c>
      <c r="AA600" s="400">
        <f t="shared" si="181"/>
        <v>0</v>
      </c>
      <c r="AB600" s="400">
        <f t="shared" si="182"/>
        <v>0</v>
      </c>
      <c r="AC600" s="400">
        <f t="shared" si="183"/>
        <v>0</v>
      </c>
      <c r="AD600" s="534">
        <f t="shared" si="184"/>
        <v>0</v>
      </c>
      <c r="AE600" s="386"/>
      <c r="AF600" s="405">
        <f t="shared" si="185"/>
        <v>0</v>
      </c>
      <c r="AG600" s="374"/>
      <c r="AH600" s="544"/>
    </row>
    <row r="601" spans="1:34" s="346" customFormat="1" hidden="1" x14ac:dyDescent="0.2">
      <c r="A601" s="384">
        <f t="shared" si="175"/>
        <v>0</v>
      </c>
      <c r="B601" s="385"/>
      <c r="C601" s="374"/>
      <c r="D601" s="438"/>
      <c r="E601" s="352"/>
      <c r="F601" s="353"/>
      <c r="G601" s="353"/>
      <c r="H601" s="353"/>
      <c r="I601" s="353"/>
      <c r="J601" s="394">
        <f t="shared" si="186"/>
        <v>0</v>
      </c>
      <c r="K601" s="374"/>
      <c r="L601" s="374"/>
      <c r="M601" s="354"/>
      <c r="N601" s="355"/>
      <c r="O601" s="355"/>
      <c r="P601" s="355"/>
      <c r="Q601" s="355"/>
      <c r="R601" s="355"/>
      <c r="S601" s="356"/>
      <c r="T601" s="357"/>
      <c r="U601" s="338">
        <f t="shared" si="176"/>
        <v>0</v>
      </c>
      <c r="V601" s="374"/>
      <c r="W601" s="399">
        <f t="shared" si="177"/>
        <v>0</v>
      </c>
      <c r="X601" s="400">
        <f t="shared" si="178"/>
        <v>0</v>
      </c>
      <c r="Y601" s="400">
        <f t="shared" si="179"/>
        <v>0</v>
      </c>
      <c r="Z601" s="400">
        <f t="shared" si="180"/>
        <v>0</v>
      </c>
      <c r="AA601" s="400">
        <f t="shared" si="181"/>
        <v>0</v>
      </c>
      <c r="AB601" s="400">
        <f t="shared" si="182"/>
        <v>0</v>
      </c>
      <c r="AC601" s="400">
        <f t="shared" si="183"/>
        <v>0</v>
      </c>
      <c r="AD601" s="534">
        <f t="shared" si="184"/>
        <v>0</v>
      </c>
      <c r="AE601" s="386"/>
      <c r="AF601" s="405">
        <f t="shared" si="185"/>
        <v>0</v>
      </c>
      <c r="AG601" s="374"/>
      <c r="AH601" s="544"/>
    </row>
    <row r="602" spans="1:34" s="346" customFormat="1" hidden="1" x14ac:dyDescent="0.2">
      <c r="A602" s="384">
        <f t="shared" si="175"/>
        <v>0</v>
      </c>
      <c r="B602" s="385"/>
      <c r="C602" s="374"/>
      <c r="D602" s="438"/>
      <c r="E602" s="352"/>
      <c r="F602" s="353"/>
      <c r="G602" s="353"/>
      <c r="H602" s="353"/>
      <c r="I602" s="353"/>
      <c r="J602" s="394">
        <f t="shared" si="186"/>
        <v>0</v>
      </c>
      <c r="K602" s="374"/>
      <c r="L602" s="374"/>
      <c r="M602" s="354"/>
      <c r="N602" s="355"/>
      <c r="O602" s="355"/>
      <c r="P602" s="355"/>
      <c r="Q602" s="355"/>
      <c r="R602" s="355"/>
      <c r="S602" s="356"/>
      <c r="T602" s="357"/>
      <c r="U602" s="338">
        <f t="shared" si="176"/>
        <v>0</v>
      </c>
      <c r="V602" s="374"/>
      <c r="W602" s="399">
        <f t="shared" si="177"/>
        <v>0</v>
      </c>
      <c r="X602" s="400">
        <f t="shared" si="178"/>
        <v>0</v>
      </c>
      <c r="Y602" s="400">
        <f t="shared" si="179"/>
        <v>0</v>
      </c>
      <c r="Z602" s="400">
        <f t="shared" si="180"/>
        <v>0</v>
      </c>
      <c r="AA602" s="400">
        <f t="shared" si="181"/>
        <v>0</v>
      </c>
      <c r="AB602" s="400">
        <f t="shared" si="182"/>
        <v>0</v>
      </c>
      <c r="AC602" s="400">
        <f t="shared" si="183"/>
        <v>0</v>
      </c>
      <c r="AD602" s="534">
        <f t="shared" si="184"/>
        <v>0</v>
      </c>
      <c r="AE602" s="386"/>
      <c r="AF602" s="405">
        <f t="shared" si="185"/>
        <v>0</v>
      </c>
      <c r="AG602" s="374"/>
      <c r="AH602" s="544"/>
    </row>
    <row r="603" spans="1:34" s="346" customFormat="1" hidden="1" x14ac:dyDescent="0.2">
      <c r="A603" s="384">
        <f t="shared" si="175"/>
        <v>0</v>
      </c>
      <c r="B603" s="385"/>
      <c r="C603" s="374"/>
      <c r="D603" s="438"/>
      <c r="E603" s="352"/>
      <c r="F603" s="353"/>
      <c r="G603" s="353"/>
      <c r="H603" s="353"/>
      <c r="I603" s="353"/>
      <c r="J603" s="394">
        <f t="shared" si="186"/>
        <v>0</v>
      </c>
      <c r="K603" s="374"/>
      <c r="L603" s="374"/>
      <c r="M603" s="354"/>
      <c r="N603" s="355"/>
      <c r="O603" s="355"/>
      <c r="P603" s="355"/>
      <c r="Q603" s="355"/>
      <c r="R603" s="355"/>
      <c r="S603" s="356"/>
      <c r="T603" s="357"/>
      <c r="U603" s="338">
        <f t="shared" si="176"/>
        <v>0</v>
      </c>
      <c r="V603" s="374"/>
      <c r="W603" s="399">
        <f t="shared" si="177"/>
        <v>0</v>
      </c>
      <c r="X603" s="400">
        <f t="shared" si="178"/>
        <v>0</v>
      </c>
      <c r="Y603" s="400">
        <f t="shared" si="179"/>
        <v>0</v>
      </c>
      <c r="Z603" s="400">
        <f t="shared" si="180"/>
        <v>0</v>
      </c>
      <c r="AA603" s="400">
        <f t="shared" si="181"/>
        <v>0</v>
      </c>
      <c r="AB603" s="400">
        <f t="shared" si="182"/>
        <v>0</v>
      </c>
      <c r="AC603" s="400">
        <f t="shared" si="183"/>
        <v>0</v>
      </c>
      <c r="AD603" s="534">
        <f t="shared" si="184"/>
        <v>0</v>
      </c>
      <c r="AE603" s="386"/>
      <c r="AF603" s="405">
        <f t="shared" si="185"/>
        <v>0</v>
      </c>
      <c r="AG603" s="374"/>
      <c r="AH603" s="544"/>
    </row>
    <row r="604" spans="1:34" s="346" customFormat="1" hidden="1" x14ac:dyDescent="0.2">
      <c r="A604" s="384">
        <f t="shared" si="175"/>
        <v>0</v>
      </c>
      <c r="B604" s="385"/>
      <c r="C604" s="374"/>
      <c r="D604" s="438"/>
      <c r="E604" s="352"/>
      <c r="F604" s="353"/>
      <c r="G604" s="353"/>
      <c r="H604" s="353"/>
      <c r="I604" s="353"/>
      <c r="J604" s="394">
        <f t="shared" si="186"/>
        <v>0</v>
      </c>
      <c r="K604" s="374"/>
      <c r="L604" s="374"/>
      <c r="M604" s="354"/>
      <c r="N604" s="355"/>
      <c r="O604" s="355"/>
      <c r="P604" s="355"/>
      <c r="Q604" s="355"/>
      <c r="R604" s="355"/>
      <c r="S604" s="356"/>
      <c r="T604" s="357"/>
      <c r="U604" s="338">
        <f t="shared" si="176"/>
        <v>0</v>
      </c>
      <c r="V604" s="374"/>
      <c r="W604" s="399">
        <f t="shared" si="177"/>
        <v>0</v>
      </c>
      <c r="X604" s="400">
        <f t="shared" si="178"/>
        <v>0</v>
      </c>
      <c r="Y604" s="400">
        <f t="shared" si="179"/>
        <v>0</v>
      </c>
      <c r="Z604" s="400">
        <f t="shared" si="180"/>
        <v>0</v>
      </c>
      <c r="AA604" s="400">
        <f t="shared" si="181"/>
        <v>0</v>
      </c>
      <c r="AB604" s="400">
        <f t="shared" si="182"/>
        <v>0</v>
      </c>
      <c r="AC604" s="400">
        <f t="shared" si="183"/>
        <v>0</v>
      </c>
      <c r="AD604" s="534">
        <f t="shared" si="184"/>
        <v>0</v>
      </c>
      <c r="AE604" s="386"/>
      <c r="AF604" s="405">
        <f t="shared" si="185"/>
        <v>0</v>
      </c>
      <c r="AG604" s="374"/>
      <c r="AH604" s="544"/>
    </row>
    <row r="605" spans="1:34" s="346" customFormat="1" hidden="1" x14ac:dyDescent="0.2">
      <c r="A605" s="384">
        <f t="shared" si="175"/>
        <v>0</v>
      </c>
      <c r="B605" s="385"/>
      <c r="C605" s="374"/>
      <c r="D605" s="438"/>
      <c r="E605" s="352"/>
      <c r="F605" s="353"/>
      <c r="G605" s="353"/>
      <c r="H605" s="353"/>
      <c r="I605" s="353"/>
      <c r="J605" s="394">
        <f t="shared" si="186"/>
        <v>0</v>
      </c>
      <c r="K605" s="374"/>
      <c r="L605" s="374"/>
      <c r="M605" s="354"/>
      <c r="N605" s="355"/>
      <c r="O605" s="355"/>
      <c r="P605" s="355"/>
      <c r="Q605" s="355"/>
      <c r="R605" s="355"/>
      <c r="S605" s="356"/>
      <c r="T605" s="357"/>
      <c r="U605" s="338">
        <f t="shared" si="176"/>
        <v>0</v>
      </c>
      <c r="V605" s="374"/>
      <c r="W605" s="399">
        <f t="shared" si="177"/>
        <v>0</v>
      </c>
      <c r="X605" s="400">
        <f t="shared" si="178"/>
        <v>0</v>
      </c>
      <c r="Y605" s="400">
        <f t="shared" si="179"/>
        <v>0</v>
      </c>
      <c r="Z605" s="400">
        <f t="shared" si="180"/>
        <v>0</v>
      </c>
      <c r="AA605" s="400">
        <f t="shared" si="181"/>
        <v>0</v>
      </c>
      <c r="AB605" s="400">
        <f t="shared" si="182"/>
        <v>0</v>
      </c>
      <c r="AC605" s="400">
        <f t="shared" si="183"/>
        <v>0</v>
      </c>
      <c r="AD605" s="534">
        <f t="shared" si="184"/>
        <v>0</v>
      </c>
      <c r="AE605" s="386"/>
      <c r="AF605" s="405">
        <f t="shared" si="185"/>
        <v>0</v>
      </c>
      <c r="AG605" s="374"/>
      <c r="AH605" s="544"/>
    </row>
    <row r="606" spans="1:34" s="346" customFormat="1" hidden="1" x14ac:dyDescent="0.2">
      <c r="A606" s="384">
        <f t="shared" si="175"/>
        <v>0</v>
      </c>
      <c r="B606" s="385"/>
      <c r="C606" s="374"/>
      <c r="D606" s="438"/>
      <c r="E606" s="352"/>
      <c r="F606" s="353"/>
      <c r="G606" s="353"/>
      <c r="H606" s="353"/>
      <c r="I606" s="353"/>
      <c r="J606" s="394">
        <f t="shared" si="186"/>
        <v>0</v>
      </c>
      <c r="K606" s="374"/>
      <c r="L606" s="374"/>
      <c r="M606" s="354"/>
      <c r="N606" s="355"/>
      <c r="O606" s="355"/>
      <c r="P606" s="355"/>
      <c r="Q606" s="355"/>
      <c r="R606" s="355"/>
      <c r="S606" s="356"/>
      <c r="T606" s="357"/>
      <c r="U606" s="338">
        <f t="shared" si="176"/>
        <v>0</v>
      </c>
      <c r="V606" s="374"/>
      <c r="W606" s="399">
        <f t="shared" si="177"/>
        <v>0</v>
      </c>
      <c r="X606" s="400">
        <f t="shared" si="178"/>
        <v>0</v>
      </c>
      <c r="Y606" s="400">
        <f t="shared" si="179"/>
        <v>0</v>
      </c>
      <c r="Z606" s="400">
        <f t="shared" si="180"/>
        <v>0</v>
      </c>
      <c r="AA606" s="400">
        <f t="shared" si="181"/>
        <v>0</v>
      </c>
      <c r="AB606" s="400">
        <f t="shared" si="182"/>
        <v>0</v>
      </c>
      <c r="AC606" s="400">
        <f t="shared" si="183"/>
        <v>0</v>
      </c>
      <c r="AD606" s="534">
        <f t="shared" si="184"/>
        <v>0</v>
      </c>
      <c r="AE606" s="386"/>
      <c r="AF606" s="405">
        <f t="shared" si="185"/>
        <v>0</v>
      </c>
      <c r="AG606" s="374"/>
      <c r="AH606" s="544"/>
    </row>
    <row r="607" spans="1:34" s="346" customFormat="1" hidden="1" x14ac:dyDescent="0.2">
      <c r="A607" s="384">
        <f t="shared" ref="A607:A608" si="187">IF(AND(J607&lt;&gt;0,U607&lt;&gt;1),1,0)</f>
        <v>0</v>
      </c>
      <c r="B607" s="385"/>
      <c r="C607" s="374"/>
      <c r="D607" s="438"/>
      <c r="E607" s="352"/>
      <c r="F607" s="353"/>
      <c r="G607" s="353"/>
      <c r="H607" s="353"/>
      <c r="I607" s="353"/>
      <c r="J607" s="394">
        <f t="shared" si="186"/>
        <v>0</v>
      </c>
      <c r="K607" s="374"/>
      <c r="L607" s="374"/>
      <c r="M607" s="354"/>
      <c r="N607" s="355"/>
      <c r="O607" s="355"/>
      <c r="P607" s="355"/>
      <c r="Q607" s="355"/>
      <c r="R607" s="355"/>
      <c r="S607" s="356"/>
      <c r="T607" s="357"/>
      <c r="U607" s="338">
        <f t="shared" ref="U607:U608" si="188">SUM(M607:T607)</f>
        <v>0</v>
      </c>
      <c r="V607" s="374"/>
      <c r="W607" s="399">
        <f t="shared" ref="W607:W608" si="189">$J607*M607</f>
        <v>0</v>
      </c>
      <c r="X607" s="400">
        <f t="shared" ref="X607:X608" si="190">$J607*N607</f>
        <v>0</v>
      </c>
      <c r="Y607" s="400">
        <f t="shared" ref="Y607:Y608" si="191">$J607*O607</f>
        <v>0</v>
      </c>
      <c r="Z607" s="400">
        <f t="shared" ref="Z607:Z608" si="192">$J607*P607</f>
        <v>0</v>
      </c>
      <c r="AA607" s="400">
        <f t="shared" ref="AA607:AA608" si="193">$J607*Q607</f>
        <v>0</v>
      </c>
      <c r="AB607" s="400">
        <f t="shared" ref="AB607:AB608" si="194">$J607*R607</f>
        <v>0</v>
      </c>
      <c r="AC607" s="400">
        <f t="shared" ref="AC607:AC608" si="195">$J607*S607</f>
        <v>0</v>
      </c>
      <c r="AD607" s="534">
        <f t="shared" ref="AD607:AD608" si="196">SUM(W607:AC607)</f>
        <v>0</v>
      </c>
      <c r="AE607" s="386"/>
      <c r="AF607" s="405">
        <f t="shared" ref="AF607:AF608" si="197">$J607*T607</f>
        <v>0</v>
      </c>
      <c r="AG607" s="374"/>
      <c r="AH607" s="544"/>
    </row>
    <row r="608" spans="1:34" s="346" customFormat="1" hidden="1" x14ac:dyDescent="0.2">
      <c r="A608" s="384">
        <f t="shared" si="187"/>
        <v>0</v>
      </c>
      <c r="B608" s="385"/>
      <c r="C608" s="374"/>
      <c r="D608" s="438"/>
      <c r="E608" s="352"/>
      <c r="F608" s="353"/>
      <c r="G608" s="353"/>
      <c r="H608" s="353"/>
      <c r="I608" s="353"/>
      <c r="J608" s="394">
        <f t="shared" si="186"/>
        <v>0</v>
      </c>
      <c r="K608" s="374"/>
      <c r="L608" s="374"/>
      <c r="M608" s="354"/>
      <c r="N608" s="355"/>
      <c r="O608" s="355"/>
      <c r="P608" s="355"/>
      <c r="Q608" s="355"/>
      <c r="R608" s="355"/>
      <c r="S608" s="356"/>
      <c r="T608" s="357"/>
      <c r="U608" s="338">
        <f t="shared" si="188"/>
        <v>0</v>
      </c>
      <c r="V608" s="374"/>
      <c r="W608" s="399">
        <f t="shared" si="189"/>
        <v>0</v>
      </c>
      <c r="X608" s="400">
        <f t="shared" si="190"/>
        <v>0</v>
      </c>
      <c r="Y608" s="400">
        <f t="shared" si="191"/>
        <v>0</v>
      </c>
      <c r="Z608" s="400">
        <f t="shared" si="192"/>
        <v>0</v>
      </c>
      <c r="AA608" s="400">
        <f t="shared" si="193"/>
        <v>0</v>
      </c>
      <c r="AB608" s="400">
        <f t="shared" si="194"/>
        <v>0</v>
      </c>
      <c r="AC608" s="400">
        <f t="shared" si="195"/>
        <v>0</v>
      </c>
      <c r="AD608" s="534">
        <f t="shared" si="196"/>
        <v>0</v>
      </c>
      <c r="AE608" s="386"/>
      <c r="AF608" s="405">
        <f t="shared" si="197"/>
        <v>0</v>
      </c>
      <c r="AG608" s="374"/>
      <c r="AH608" s="544"/>
    </row>
    <row r="609" spans="1:34" s="346" customFormat="1" hidden="1" x14ac:dyDescent="0.2">
      <c r="A609" s="384">
        <f t="shared" si="154"/>
        <v>0</v>
      </c>
      <c r="B609" s="385"/>
      <c r="C609" s="374"/>
      <c r="D609" s="438"/>
      <c r="E609" s="352"/>
      <c r="F609" s="353"/>
      <c r="G609" s="353"/>
      <c r="H609" s="353"/>
      <c r="I609" s="353"/>
      <c r="J609" s="394">
        <f t="shared" si="186"/>
        <v>0</v>
      </c>
      <c r="K609" s="374"/>
      <c r="L609" s="374"/>
      <c r="M609" s="354"/>
      <c r="N609" s="355"/>
      <c r="O609" s="355"/>
      <c r="P609" s="355"/>
      <c r="Q609" s="355"/>
      <c r="R609" s="355"/>
      <c r="S609" s="356"/>
      <c r="T609" s="357"/>
      <c r="U609" s="338">
        <f t="shared" si="155"/>
        <v>0</v>
      </c>
      <c r="V609" s="374"/>
      <c r="W609" s="399">
        <f t="shared" si="156"/>
        <v>0</v>
      </c>
      <c r="X609" s="400">
        <f t="shared" si="157"/>
        <v>0</v>
      </c>
      <c r="Y609" s="400">
        <f t="shared" si="158"/>
        <v>0</v>
      </c>
      <c r="Z609" s="400">
        <f t="shared" si="159"/>
        <v>0</v>
      </c>
      <c r="AA609" s="400">
        <f t="shared" si="160"/>
        <v>0</v>
      </c>
      <c r="AB609" s="400">
        <f t="shared" si="161"/>
        <v>0</v>
      </c>
      <c r="AC609" s="400">
        <f t="shared" si="162"/>
        <v>0</v>
      </c>
      <c r="AD609" s="534">
        <f t="shared" si="152"/>
        <v>0</v>
      </c>
      <c r="AE609" s="386"/>
      <c r="AF609" s="405">
        <f t="shared" si="153"/>
        <v>0</v>
      </c>
      <c r="AG609" s="374"/>
      <c r="AH609" s="544"/>
    </row>
    <row r="610" spans="1:34" s="346" customFormat="1" hidden="1" x14ac:dyDescent="0.2">
      <c r="A610" s="384">
        <f t="shared" si="154"/>
        <v>0</v>
      </c>
      <c r="B610" s="385"/>
      <c r="C610" s="374"/>
      <c r="D610" s="438"/>
      <c r="E610" s="352"/>
      <c r="F610" s="353"/>
      <c r="G610" s="353"/>
      <c r="H610" s="353"/>
      <c r="I610" s="353"/>
      <c r="J610" s="394">
        <f t="shared" si="186"/>
        <v>0</v>
      </c>
      <c r="K610" s="374"/>
      <c r="L610" s="374"/>
      <c r="M610" s="354"/>
      <c r="N610" s="355"/>
      <c r="O610" s="355"/>
      <c r="P610" s="355"/>
      <c r="Q610" s="355"/>
      <c r="R610" s="355"/>
      <c r="S610" s="356"/>
      <c r="T610" s="357"/>
      <c r="U610" s="338">
        <f t="shared" si="155"/>
        <v>0</v>
      </c>
      <c r="V610" s="374"/>
      <c r="W610" s="399">
        <f t="shared" si="156"/>
        <v>0</v>
      </c>
      <c r="X610" s="400">
        <f t="shared" si="157"/>
        <v>0</v>
      </c>
      <c r="Y610" s="400">
        <f t="shared" si="158"/>
        <v>0</v>
      </c>
      <c r="Z610" s="400">
        <f t="shared" si="159"/>
        <v>0</v>
      </c>
      <c r="AA610" s="400">
        <f t="shared" si="160"/>
        <v>0</v>
      </c>
      <c r="AB610" s="400">
        <f t="shared" si="161"/>
        <v>0</v>
      </c>
      <c r="AC610" s="400">
        <f t="shared" si="162"/>
        <v>0</v>
      </c>
      <c r="AD610" s="534">
        <f t="shared" si="152"/>
        <v>0</v>
      </c>
      <c r="AE610" s="386"/>
      <c r="AF610" s="405">
        <f t="shared" si="153"/>
        <v>0</v>
      </c>
      <c r="AG610" s="374"/>
      <c r="AH610" s="544"/>
    </row>
    <row r="611" spans="1:34" s="346" customFormat="1" hidden="1" x14ac:dyDescent="0.2">
      <c r="A611" s="384">
        <f t="shared" si="154"/>
        <v>0</v>
      </c>
      <c r="B611" s="385"/>
      <c r="C611" s="374"/>
      <c r="D611" s="438"/>
      <c r="E611" s="352"/>
      <c r="F611" s="353"/>
      <c r="G611" s="353"/>
      <c r="H611" s="353"/>
      <c r="I611" s="353"/>
      <c r="J611" s="394">
        <f t="shared" si="186"/>
        <v>0</v>
      </c>
      <c r="K611" s="374"/>
      <c r="L611" s="374"/>
      <c r="M611" s="354"/>
      <c r="N611" s="355"/>
      <c r="O611" s="355"/>
      <c r="P611" s="355"/>
      <c r="Q611" s="355"/>
      <c r="R611" s="355"/>
      <c r="S611" s="356"/>
      <c r="T611" s="357"/>
      <c r="U611" s="338">
        <f t="shared" si="155"/>
        <v>0</v>
      </c>
      <c r="V611" s="374"/>
      <c r="W611" s="399">
        <f t="shared" si="156"/>
        <v>0</v>
      </c>
      <c r="X611" s="400">
        <f t="shared" si="157"/>
        <v>0</v>
      </c>
      <c r="Y611" s="400">
        <f t="shared" si="158"/>
        <v>0</v>
      </c>
      <c r="Z611" s="400">
        <f t="shared" si="159"/>
        <v>0</v>
      </c>
      <c r="AA611" s="400">
        <f t="shared" si="160"/>
        <v>0</v>
      </c>
      <c r="AB611" s="400">
        <f t="shared" si="161"/>
        <v>0</v>
      </c>
      <c r="AC611" s="400">
        <f t="shared" si="162"/>
        <v>0</v>
      </c>
      <c r="AD611" s="534">
        <f t="shared" si="152"/>
        <v>0</v>
      </c>
      <c r="AE611" s="386"/>
      <c r="AF611" s="405">
        <f t="shared" si="153"/>
        <v>0</v>
      </c>
      <c r="AG611" s="374"/>
      <c r="AH611" s="544"/>
    </row>
    <row r="612" spans="1:34" s="346" customFormat="1" hidden="1" x14ac:dyDescent="0.2">
      <c r="A612" s="384">
        <f t="shared" si="154"/>
        <v>0</v>
      </c>
      <c r="B612" s="385"/>
      <c r="C612" s="374"/>
      <c r="D612" s="438"/>
      <c r="E612" s="352"/>
      <c r="F612" s="353"/>
      <c r="G612" s="353"/>
      <c r="H612" s="353"/>
      <c r="I612" s="353"/>
      <c r="J612" s="394">
        <f t="shared" si="186"/>
        <v>0</v>
      </c>
      <c r="K612" s="374"/>
      <c r="L612" s="374"/>
      <c r="M612" s="354"/>
      <c r="N612" s="355"/>
      <c r="O612" s="355"/>
      <c r="P612" s="355"/>
      <c r="Q612" s="355"/>
      <c r="R612" s="355"/>
      <c r="S612" s="356"/>
      <c r="T612" s="357"/>
      <c r="U612" s="338">
        <f t="shared" si="155"/>
        <v>0</v>
      </c>
      <c r="V612" s="374"/>
      <c r="W612" s="399">
        <f t="shared" si="156"/>
        <v>0</v>
      </c>
      <c r="X612" s="400">
        <f t="shared" si="157"/>
        <v>0</v>
      </c>
      <c r="Y612" s="400">
        <f t="shared" si="158"/>
        <v>0</v>
      </c>
      <c r="Z612" s="400">
        <f t="shared" si="159"/>
        <v>0</v>
      </c>
      <c r="AA612" s="400">
        <f t="shared" si="160"/>
        <v>0</v>
      </c>
      <c r="AB612" s="400">
        <f t="shared" si="161"/>
        <v>0</v>
      </c>
      <c r="AC612" s="400">
        <f t="shared" si="162"/>
        <v>0</v>
      </c>
      <c r="AD612" s="534">
        <f t="shared" si="152"/>
        <v>0</v>
      </c>
      <c r="AE612" s="386"/>
      <c r="AF612" s="405">
        <f t="shared" si="153"/>
        <v>0</v>
      </c>
      <c r="AG612" s="374"/>
      <c r="AH612" s="544"/>
    </row>
    <row r="613" spans="1:34" s="346" customFormat="1" hidden="1" x14ac:dyDescent="0.2">
      <c r="A613" s="384">
        <f t="shared" si="154"/>
        <v>0</v>
      </c>
      <c r="B613" s="385"/>
      <c r="C613" s="374"/>
      <c r="D613" s="438"/>
      <c r="E613" s="352"/>
      <c r="F613" s="353"/>
      <c r="G613" s="353"/>
      <c r="H613" s="353"/>
      <c r="I613" s="353"/>
      <c r="J613" s="394">
        <f t="shared" si="186"/>
        <v>0</v>
      </c>
      <c r="K613" s="374"/>
      <c r="L613" s="374"/>
      <c r="M613" s="354"/>
      <c r="N613" s="355"/>
      <c r="O613" s="355"/>
      <c r="P613" s="355"/>
      <c r="Q613" s="355"/>
      <c r="R613" s="355"/>
      <c r="S613" s="356"/>
      <c r="T613" s="357"/>
      <c r="U613" s="338">
        <f t="shared" si="155"/>
        <v>0</v>
      </c>
      <c r="V613" s="374"/>
      <c r="W613" s="399">
        <f t="shared" si="156"/>
        <v>0</v>
      </c>
      <c r="X613" s="400">
        <f t="shared" si="157"/>
        <v>0</v>
      </c>
      <c r="Y613" s="400">
        <f t="shared" si="158"/>
        <v>0</v>
      </c>
      <c r="Z613" s="400">
        <f t="shared" si="159"/>
        <v>0</v>
      </c>
      <c r="AA613" s="400">
        <f t="shared" si="160"/>
        <v>0</v>
      </c>
      <c r="AB613" s="400">
        <f t="shared" si="161"/>
        <v>0</v>
      </c>
      <c r="AC613" s="400">
        <f t="shared" si="162"/>
        <v>0</v>
      </c>
      <c r="AD613" s="534">
        <f t="shared" si="152"/>
        <v>0</v>
      </c>
      <c r="AE613" s="386"/>
      <c r="AF613" s="405">
        <f t="shared" si="153"/>
        <v>0</v>
      </c>
      <c r="AG613" s="374"/>
      <c r="AH613" s="544"/>
    </row>
    <row r="614" spans="1:34" s="346" customFormat="1" hidden="1" x14ac:dyDescent="0.2">
      <c r="A614" s="384">
        <f t="shared" si="154"/>
        <v>0</v>
      </c>
      <c r="B614" s="385"/>
      <c r="C614" s="374"/>
      <c r="D614" s="438"/>
      <c r="E614" s="352"/>
      <c r="F614" s="353"/>
      <c r="G614" s="353"/>
      <c r="H614" s="353"/>
      <c r="I614" s="353"/>
      <c r="J614" s="394">
        <f t="shared" si="186"/>
        <v>0</v>
      </c>
      <c r="K614" s="374"/>
      <c r="L614" s="374"/>
      <c r="M614" s="354"/>
      <c r="N614" s="355"/>
      <c r="O614" s="355"/>
      <c r="P614" s="355"/>
      <c r="Q614" s="355"/>
      <c r="R614" s="355"/>
      <c r="S614" s="356"/>
      <c r="T614" s="357"/>
      <c r="U614" s="338">
        <f t="shared" si="155"/>
        <v>0</v>
      </c>
      <c r="V614" s="374"/>
      <c r="W614" s="399">
        <f t="shared" si="156"/>
        <v>0</v>
      </c>
      <c r="X614" s="400">
        <f t="shared" si="157"/>
        <v>0</v>
      </c>
      <c r="Y614" s="400">
        <f t="shared" si="158"/>
        <v>0</v>
      </c>
      <c r="Z614" s="400">
        <f t="shared" si="159"/>
        <v>0</v>
      </c>
      <c r="AA614" s="400">
        <f t="shared" si="160"/>
        <v>0</v>
      </c>
      <c r="AB614" s="400">
        <f t="shared" si="161"/>
        <v>0</v>
      </c>
      <c r="AC614" s="400">
        <f t="shared" si="162"/>
        <v>0</v>
      </c>
      <c r="AD614" s="534">
        <f t="shared" si="152"/>
        <v>0</v>
      </c>
      <c r="AE614" s="386"/>
      <c r="AF614" s="405">
        <f t="shared" si="153"/>
        <v>0</v>
      </c>
      <c r="AG614" s="374"/>
      <c r="AH614" s="544"/>
    </row>
    <row r="615" spans="1:34" s="346" customFormat="1" hidden="1" x14ac:dyDescent="0.2">
      <c r="A615" s="384">
        <f t="shared" si="154"/>
        <v>0</v>
      </c>
      <c r="B615" s="385"/>
      <c r="C615" s="374"/>
      <c r="D615" s="438"/>
      <c r="E615" s="352"/>
      <c r="F615" s="353"/>
      <c r="G615" s="353"/>
      <c r="H615" s="353"/>
      <c r="I615" s="353"/>
      <c r="J615" s="394">
        <f t="shared" si="186"/>
        <v>0</v>
      </c>
      <c r="K615" s="374"/>
      <c r="L615" s="374"/>
      <c r="M615" s="354"/>
      <c r="N615" s="355"/>
      <c r="O615" s="355"/>
      <c r="P615" s="355"/>
      <c r="Q615" s="355"/>
      <c r="R615" s="355"/>
      <c r="S615" s="356"/>
      <c r="T615" s="357"/>
      <c r="U615" s="338">
        <f t="shared" si="155"/>
        <v>0</v>
      </c>
      <c r="V615" s="374"/>
      <c r="W615" s="399">
        <f t="shared" si="156"/>
        <v>0</v>
      </c>
      <c r="X615" s="400">
        <f t="shared" si="157"/>
        <v>0</v>
      </c>
      <c r="Y615" s="400">
        <f t="shared" si="158"/>
        <v>0</v>
      </c>
      <c r="Z615" s="400">
        <f t="shared" si="159"/>
        <v>0</v>
      </c>
      <c r="AA615" s="400">
        <f t="shared" si="160"/>
        <v>0</v>
      </c>
      <c r="AB615" s="400">
        <f t="shared" si="161"/>
        <v>0</v>
      </c>
      <c r="AC615" s="400">
        <f t="shared" si="162"/>
        <v>0</v>
      </c>
      <c r="AD615" s="534">
        <f t="shared" si="152"/>
        <v>0</v>
      </c>
      <c r="AE615" s="386"/>
      <c r="AF615" s="405">
        <f t="shared" si="153"/>
        <v>0</v>
      </c>
      <c r="AG615" s="374"/>
      <c r="AH615" s="544"/>
    </row>
    <row r="616" spans="1:34" s="346" customFormat="1" hidden="1" x14ac:dyDescent="0.2">
      <c r="A616" s="384">
        <f t="shared" si="154"/>
        <v>0</v>
      </c>
      <c r="B616" s="385"/>
      <c r="C616" s="374"/>
      <c r="D616" s="438"/>
      <c r="E616" s="352"/>
      <c r="F616" s="353"/>
      <c r="G616" s="353"/>
      <c r="H616" s="353"/>
      <c r="I616" s="353"/>
      <c r="J616" s="394">
        <f t="shared" si="186"/>
        <v>0</v>
      </c>
      <c r="K616" s="374"/>
      <c r="L616" s="374"/>
      <c r="M616" s="354"/>
      <c r="N616" s="355"/>
      <c r="O616" s="355"/>
      <c r="P616" s="355"/>
      <c r="Q616" s="355"/>
      <c r="R616" s="355"/>
      <c r="S616" s="356"/>
      <c r="T616" s="357"/>
      <c r="U616" s="338">
        <f t="shared" si="155"/>
        <v>0</v>
      </c>
      <c r="V616" s="374"/>
      <c r="W616" s="399">
        <f t="shared" si="156"/>
        <v>0</v>
      </c>
      <c r="X616" s="400">
        <f t="shared" si="157"/>
        <v>0</v>
      </c>
      <c r="Y616" s="400">
        <f t="shared" si="158"/>
        <v>0</v>
      </c>
      <c r="Z616" s="400">
        <f t="shared" si="159"/>
        <v>0</v>
      </c>
      <c r="AA616" s="400">
        <f t="shared" si="160"/>
        <v>0</v>
      </c>
      <c r="AB616" s="400">
        <f t="shared" si="161"/>
        <v>0</v>
      </c>
      <c r="AC616" s="400">
        <f t="shared" si="162"/>
        <v>0</v>
      </c>
      <c r="AD616" s="534">
        <f t="shared" si="152"/>
        <v>0</v>
      </c>
      <c r="AE616" s="386"/>
      <c r="AF616" s="405">
        <f t="shared" si="153"/>
        <v>0</v>
      </c>
      <c r="AG616" s="374"/>
      <c r="AH616" s="544"/>
    </row>
    <row r="617" spans="1:34" s="346" customFormat="1" hidden="1" x14ac:dyDescent="0.2">
      <c r="A617" s="384">
        <f t="shared" si="154"/>
        <v>0</v>
      </c>
      <c r="B617" s="385"/>
      <c r="C617" s="374"/>
      <c r="D617" s="438"/>
      <c r="E617" s="352"/>
      <c r="F617" s="353"/>
      <c r="G617" s="353"/>
      <c r="H617" s="353"/>
      <c r="I617" s="353"/>
      <c r="J617" s="394">
        <f t="shared" si="186"/>
        <v>0</v>
      </c>
      <c r="K617" s="374"/>
      <c r="L617" s="374"/>
      <c r="M617" s="354"/>
      <c r="N617" s="355"/>
      <c r="O617" s="355"/>
      <c r="P617" s="355"/>
      <c r="Q617" s="355"/>
      <c r="R617" s="355"/>
      <c r="S617" s="356"/>
      <c r="T617" s="357"/>
      <c r="U617" s="338">
        <f t="shared" si="155"/>
        <v>0</v>
      </c>
      <c r="V617" s="374"/>
      <c r="W617" s="399">
        <f t="shared" si="156"/>
        <v>0</v>
      </c>
      <c r="X617" s="400">
        <f t="shared" si="157"/>
        <v>0</v>
      </c>
      <c r="Y617" s="400">
        <f t="shared" si="158"/>
        <v>0</v>
      </c>
      <c r="Z617" s="400">
        <f t="shared" si="159"/>
        <v>0</v>
      </c>
      <c r="AA617" s="400">
        <f t="shared" si="160"/>
        <v>0</v>
      </c>
      <c r="AB617" s="400">
        <f t="shared" si="161"/>
        <v>0</v>
      </c>
      <c r="AC617" s="400">
        <f t="shared" si="162"/>
        <v>0</v>
      </c>
      <c r="AD617" s="534">
        <f t="shared" si="152"/>
        <v>0</v>
      </c>
      <c r="AE617" s="386"/>
      <c r="AF617" s="405">
        <f t="shared" si="153"/>
        <v>0</v>
      </c>
      <c r="AG617" s="374"/>
      <c r="AH617" s="544"/>
    </row>
    <row r="618" spans="1:34" s="346" customFormat="1" hidden="1" x14ac:dyDescent="0.2">
      <c r="A618" s="384">
        <f t="shared" si="154"/>
        <v>0</v>
      </c>
      <c r="B618" s="385"/>
      <c r="C618" s="374"/>
      <c r="D618" s="439"/>
      <c r="E618" s="358"/>
      <c r="F618" s="359"/>
      <c r="G618" s="359"/>
      <c r="H618" s="359"/>
      <c r="I618" s="359"/>
      <c r="J618" s="395">
        <f t="shared" si="186"/>
        <v>0</v>
      </c>
      <c r="K618" s="374"/>
      <c r="L618" s="374"/>
      <c r="M618" s="360"/>
      <c r="N618" s="361"/>
      <c r="O618" s="361"/>
      <c r="P618" s="361"/>
      <c r="Q618" s="361"/>
      <c r="R618" s="361"/>
      <c r="S618" s="362"/>
      <c r="T618" s="363"/>
      <c r="U618" s="339">
        <f t="shared" si="155"/>
        <v>0</v>
      </c>
      <c r="V618" s="374"/>
      <c r="W618" s="402">
        <f t="shared" si="156"/>
        <v>0</v>
      </c>
      <c r="X618" s="403">
        <f t="shared" si="157"/>
        <v>0</v>
      </c>
      <c r="Y618" s="403">
        <f t="shared" si="158"/>
        <v>0</v>
      </c>
      <c r="Z618" s="403">
        <f t="shared" si="159"/>
        <v>0</v>
      </c>
      <c r="AA618" s="403">
        <f t="shared" si="160"/>
        <v>0</v>
      </c>
      <c r="AB618" s="403">
        <f t="shared" si="161"/>
        <v>0</v>
      </c>
      <c r="AC618" s="403">
        <f t="shared" si="162"/>
        <v>0</v>
      </c>
      <c r="AD618" s="535">
        <f t="shared" si="152"/>
        <v>0</v>
      </c>
      <c r="AE618" s="386"/>
      <c r="AF618" s="406">
        <f t="shared" si="153"/>
        <v>0</v>
      </c>
      <c r="AG618" s="374"/>
      <c r="AH618" s="545"/>
    </row>
    <row r="619" spans="1:34" s="364" customFormat="1" x14ac:dyDescent="0.2">
      <c r="A619" s="387"/>
      <c r="B619" s="388"/>
      <c r="C619" s="389"/>
      <c r="D619" s="407" t="str">
        <f>"Sub-total '"&amp;D468&amp;"'"</f>
        <v>Sub-total 'Other Contracted Services'</v>
      </c>
      <c r="E619" s="408"/>
      <c r="F619" s="408"/>
      <c r="G619" s="408"/>
      <c r="H619" s="408"/>
      <c r="I619" s="408"/>
      <c r="J619" s="409">
        <f>SUM(J469:J618)</f>
        <v>0</v>
      </c>
      <c r="K619" s="389"/>
      <c r="L619" s="389"/>
      <c r="M619" s="426"/>
      <c r="N619" s="427"/>
      <c r="O619" s="427"/>
      <c r="P619" s="427"/>
      <c r="Q619" s="427"/>
      <c r="R619" s="427"/>
      <c r="S619" s="427"/>
      <c r="T619" s="427"/>
      <c r="U619" s="428"/>
      <c r="V619" s="389"/>
      <c r="W619" s="410">
        <f>SUM(W469:W618)</f>
        <v>0</v>
      </c>
      <c r="X619" s="411">
        <f t="shared" ref="X619:AD619" si="198">SUM(X469:X618)</f>
        <v>0</v>
      </c>
      <c r="Y619" s="411">
        <f t="shared" si="198"/>
        <v>0</v>
      </c>
      <c r="Z619" s="411">
        <f t="shared" si="198"/>
        <v>0</v>
      </c>
      <c r="AA619" s="411">
        <f t="shared" si="198"/>
        <v>0</v>
      </c>
      <c r="AB619" s="411">
        <f t="shared" si="198"/>
        <v>0</v>
      </c>
      <c r="AC619" s="411">
        <f t="shared" si="198"/>
        <v>0</v>
      </c>
      <c r="AD619" s="411">
        <f t="shared" si="198"/>
        <v>0</v>
      </c>
      <c r="AE619" s="389"/>
      <c r="AF619" s="410">
        <f t="shared" ref="AF619" si="199">SUM(AF469:AF618)</f>
        <v>0</v>
      </c>
      <c r="AG619" s="389"/>
      <c r="AH619" s="546"/>
    </row>
    <row r="620" spans="1:34" ht="21" customHeight="1" x14ac:dyDescent="0.2">
      <c r="A620" s="436">
        <f>SUM(A10:A619)</f>
        <v>0</v>
      </c>
      <c r="B620" s="372"/>
      <c r="C620" s="372"/>
      <c r="D620" s="420" t="s">
        <v>60</v>
      </c>
      <c r="E620" s="421"/>
      <c r="F620" s="422"/>
      <c r="G620" s="422"/>
      <c r="H620" s="422"/>
      <c r="I620" s="422"/>
      <c r="J620" s="423">
        <f>J619+J466+J313+J160</f>
        <v>0</v>
      </c>
      <c r="K620" s="419"/>
      <c r="L620" s="419"/>
      <c r="M620" s="429"/>
      <c r="N620" s="430"/>
      <c r="O620" s="430"/>
      <c r="P620" s="430"/>
      <c r="Q620" s="430"/>
      <c r="R620" s="430"/>
      <c r="S620" s="430"/>
      <c r="T620" s="430"/>
      <c r="U620" s="428"/>
      <c r="V620" s="419"/>
      <c r="W620" s="424">
        <f t="shared" ref="W620:AD620" si="200">W619+W466+W313+W160</f>
        <v>0</v>
      </c>
      <c r="X620" s="425">
        <f t="shared" si="200"/>
        <v>0</v>
      </c>
      <c r="Y620" s="425">
        <f t="shared" si="200"/>
        <v>0</v>
      </c>
      <c r="Z620" s="425">
        <f t="shared" si="200"/>
        <v>0</v>
      </c>
      <c r="AA620" s="425">
        <f t="shared" si="200"/>
        <v>0</v>
      </c>
      <c r="AB620" s="425">
        <f t="shared" si="200"/>
        <v>0</v>
      </c>
      <c r="AC620" s="425">
        <f t="shared" si="200"/>
        <v>0</v>
      </c>
      <c r="AD620" s="425">
        <f t="shared" si="200"/>
        <v>0</v>
      </c>
      <c r="AE620" s="419"/>
      <c r="AF620" s="424">
        <f>AF619+AF466+AF313+AF160</f>
        <v>0</v>
      </c>
      <c r="AG620" s="372"/>
      <c r="AH620" s="547"/>
    </row>
    <row r="621" spans="1:34" ht="17.25" customHeight="1" x14ac:dyDescent="0.2">
      <c r="A621" s="371"/>
      <c r="B621" s="372"/>
      <c r="C621" s="372"/>
      <c r="D621" s="374"/>
      <c r="E621" s="390"/>
      <c r="F621" s="390"/>
      <c r="G621" s="390"/>
      <c r="H621" s="390"/>
      <c r="I621" s="390"/>
      <c r="J621" s="374"/>
      <c r="K621" s="372"/>
      <c r="L621" s="372"/>
      <c r="M621" s="372"/>
      <c r="N621" s="372"/>
      <c r="O621" s="372"/>
      <c r="P621" s="372"/>
      <c r="Q621" s="372"/>
      <c r="R621" s="372"/>
      <c r="S621" s="372"/>
      <c r="T621" s="372"/>
      <c r="U621" s="372"/>
      <c r="V621" s="372"/>
      <c r="W621" s="372"/>
      <c r="X621" s="372"/>
      <c r="Y621" s="372"/>
      <c r="Z621" s="372"/>
      <c r="AA621" s="372"/>
      <c r="AB621" s="372"/>
      <c r="AC621" s="372"/>
      <c r="AD621" s="375"/>
      <c r="AE621" s="372"/>
      <c r="AF621" s="372"/>
      <c r="AG621" s="372"/>
      <c r="AH621" s="390"/>
    </row>
    <row r="622" spans="1:34" s="342" customFormat="1" ht="14.25" customHeight="1" x14ac:dyDescent="0.2">
      <c r="A622" s="391"/>
      <c r="B622" s="374"/>
      <c r="C622" s="374"/>
      <c r="D622" s="374"/>
      <c r="E622" s="390"/>
      <c r="F622" s="390"/>
      <c r="G622" s="390"/>
      <c r="H622" s="390"/>
      <c r="I622" s="390"/>
      <c r="J622" s="374"/>
      <c r="K622" s="374"/>
      <c r="L622" s="374"/>
      <c r="M622" s="374"/>
      <c r="N622" s="374"/>
      <c r="O622" s="374"/>
      <c r="P622" s="374"/>
      <c r="Q622" s="374"/>
      <c r="R622" s="374"/>
      <c r="S622" s="374"/>
      <c r="T622" s="374"/>
      <c r="U622" s="374"/>
      <c r="V622" s="374"/>
      <c r="W622" s="374"/>
      <c r="X622" s="374"/>
      <c r="Y622" s="374"/>
      <c r="Z622" s="374"/>
      <c r="AA622" s="374"/>
      <c r="AB622" s="374"/>
      <c r="AC622" s="374"/>
      <c r="AD622" s="392"/>
      <c r="AE622" s="374"/>
      <c r="AF622" s="374"/>
      <c r="AG622" s="374"/>
      <c r="AH622" s="390"/>
    </row>
    <row r="623" spans="1:34" s="342" customFormat="1" ht="14.25" customHeight="1" x14ac:dyDescent="0.2">
      <c r="A623" s="391"/>
      <c r="B623" s="374"/>
      <c r="C623" s="374"/>
      <c r="D623" s="374"/>
      <c r="E623" s="390"/>
      <c r="F623" s="390"/>
      <c r="G623" s="390"/>
      <c r="H623" s="390"/>
      <c r="I623" s="390"/>
      <c r="J623" s="374"/>
      <c r="K623" s="374"/>
      <c r="L623" s="374"/>
      <c r="M623" s="374"/>
      <c r="N623" s="374"/>
      <c r="O623" s="374"/>
      <c r="P623" s="374"/>
      <c r="Q623" s="374"/>
      <c r="R623" s="374"/>
      <c r="S623" s="374"/>
      <c r="T623" s="374"/>
      <c r="U623" s="374"/>
      <c r="V623" s="374"/>
      <c r="W623" s="374"/>
      <c r="X623" s="374"/>
      <c r="Y623" s="374"/>
      <c r="Z623" s="374"/>
      <c r="AA623" s="374"/>
      <c r="AB623" s="374"/>
      <c r="AC623" s="374"/>
      <c r="AD623" s="392"/>
      <c r="AE623" s="374"/>
      <c r="AF623" s="374"/>
      <c r="AG623" s="374"/>
      <c r="AH623" s="390"/>
    </row>
    <row r="624" spans="1:34" s="342" customFormat="1" ht="14.25" customHeight="1" x14ac:dyDescent="0.2">
      <c r="A624" s="366"/>
      <c r="E624" s="365"/>
      <c r="F624" s="365"/>
      <c r="G624" s="365"/>
      <c r="H624" s="365"/>
      <c r="I624" s="365"/>
      <c r="AD624" s="367"/>
      <c r="AH624" s="365"/>
    </row>
    <row r="625" spans="1:34" s="342" customFormat="1" ht="14.25" customHeight="1" x14ac:dyDescent="0.2">
      <c r="A625" s="366"/>
      <c r="E625" s="365"/>
      <c r="F625" s="365"/>
      <c r="G625" s="365"/>
      <c r="H625" s="365"/>
      <c r="I625" s="365"/>
      <c r="AD625" s="367"/>
      <c r="AH625" s="365"/>
    </row>
    <row r="626" spans="1:34" s="342" customFormat="1" ht="14.25" customHeight="1" x14ac:dyDescent="0.2">
      <c r="A626" s="366"/>
      <c r="E626" s="365"/>
      <c r="F626" s="365"/>
      <c r="G626" s="365"/>
      <c r="H626" s="365"/>
      <c r="I626" s="365"/>
      <c r="AD626" s="367"/>
      <c r="AH626" s="365"/>
    </row>
    <row r="627" spans="1:34" s="342" customFormat="1" ht="14.25" customHeight="1" x14ac:dyDescent="0.2">
      <c r="A627" s="366"/>
      <c r="E627" s="365"/>
      <c r="F627" s="365"/>
      <c r="G627" s="365"/>
      <c r="H627" s="365"/>
      <c r="I627" s="365"/>
      <c r="AD627" s="367"/>
      <c r="AH627" s="365"/>
    </row>
    <row r="628" spans="1:34" s="342" customFormat="1" ht="14.25" customHeight="1" x14ac:dyDescent="0.2">
      <c r="A628" s="366"/>
      <c r="E628" s="365"/>
      <c r="F628" s="365"/>
      <c r="G628" s="365"/>
      <c r="H628" s="365"/>
      <c r="I628" s="365"/>
      <c r="AD628" s="367"/>
      <c r="AH628" s="365"/>
    </row>
    <row r="629" spans="1:34" s="342" customFormat="1" ht="14.25" customHeight="1" x14ac:dyDescent="0.2">
      <c r="A629" s="366"/>
      <c r="E629" s="365"/>
      <c r="F629" s="365"/>
      <c r="G629" s="365"/>
      <c r="H629" s="365"/>
      <c r="I629" s="365"/>
      <c r="AD629" s="367"/>
      <c r="AH629" s="365"/>
    </row>
    <row r="630" spans="1:34" s="342" customFormat="1" ht="14.25" customHeight="1" x14ac:dyDescent="0.2">
      <c r="A630" s="366"/>
      <c r="E630" s="365"/>
      <c r="F630" s="365"/>
      <c r="G630" s="365"/>
      <c r="H630" s="365"/>
      <c r="I630" s="365"/>
      <c r="AD630" s="367"/>
      <c r="AH630" s="365"/>
    </row>
    <row r="631" spans="1:34" s="342" customFormat="1" ht="14.25" customHeight="1" x14ac:dyDescent="0.2">
      <c r="A631" s="366"/>
      <c r="E631" s="365"/>
      <c r="F631" s="365"/>
      <c r="G631" s="365"/>
      <c r="H631" s="365"/>
      <c r="I631" s="365"/>
      <c r="AD631" s="367"/>
      <c r="AH631" s="365"/>
    </row>
    <row r="632" spans="1:34" s="342" customFormat="1" ht="14.25" customHeight="1" x14ac:dyDescent="0.2">
      <c r="A632" s="366"/>
      <c r="E632" s="365"/>
      <c r="F632" s="365"/>
      <c r="G632" s="365"/>
      <c r="H632" s="365"/>
      <c r="I632" s="365"/>
      <c r="AD632" s="367"/>
      <c r="AH632" s="365"/>
    </row>
    <row r="633" spans="1:34" s="342" customFormat="1" ht="14.25" customHeight="1" x14ac:dyDescent="0.2">
      <c r="A633" s="366"/>
      <c r="E633" s="365"/>
      <c r="F633" s="365"/>
      <c r="G633" s="365"/>
      <c r="H633" s="365"/>
      <c r="I633" s="365"/>
      <c r="AD633" s="367"/>
      <c r="AH633" s="365"/>
    </row>
  </sheetData>
  <sheetProtection algorithmName="SHA-512" hashValue="U+NMRYKAt6LMEYGamb083+vF2vCObYBbrYxBuL1ftCmqikaW0/R7v15k2uc6L6prffT2QDEhqpYlMiyzTu+qUg==" saltValue="hzChBqdwL6a3kjCVCKByag==" spinCount="100000" sheet="1" objects="1" scenarios="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0:U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AH635"/>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8" width="12.28515625" style="369" customWidth="1"/>
    <col min="9" max="9" width="11.42578125" style="370" customWidth="1"/>
    <col min="10" max="10" width="13.140625" style="368" customWidth="1"/>
    <col min="11" max="11" width="2.42578125" style="341" customWidth="1"/>
    <col min="12" max="12" width="0.42578125" style="341" customWidth="1"/>
    <col min="13" max="16" width="8.5703125" style="341" customWidth="1"/>
    <col min="17" max="19" width="8.5703125" style="341" hidden="1" customWidth="1"/>
    <col min="20" max="21" width="8.5703125" style="341" customWidth="1"/>
    <col min="22" max="22" width="2.5703125" style="341" customWidth="1"/>
    <col min="23" max="23" width="10" style="341" customWidth="1"/>
    <col min="24" max="24" width="11" style="341" customWidth="1"/>
    <col min="25" max="26" width="10.85546875" style="341" bestFit="1" customWidth="1"/>
    <col min="27" max="29" width="11.140625" style="341" hidden="1" customWidth="1"/>
    <col min="30" max="30" width="12.42578125" style="343" customWidth="1"/>
    <col min="31" max="31" width="2.28515625" style="341" customWidth="1"/>
    <col min="32" max="32" width="12.28515625" style="341" customWidth="1"/>
    <col min="33" max="33" width="3.42578125" style="341" customWidth="1"/>
    <col min="34" max="34" width="52.140625" style="549" customWidth="1"/>
    <col min="35" max="16384" width="9.140625" style="341"/>
  </cols>
  <sheetData>
    <row r="1" spans="1:34" ht="14.25" customHeight="1" x14ac:dyDescent="0.2">
      <c r="A1" s="371"/>
      <c r="B1" s="372"/>
      <c r="C1" s="372"/>
      <c r="D1" s="372"/>
      <c r="E1" s="373"/>
      <c r="F1" s="374"/>
      <c r="G1" s="373"/>
      <c r="H1" s="373"/>
      <c r="I1" s="374"/>
      <c r="J1" s="372"/>
      <c r="K1" s="372"/>
      <c r="L1" s="372"/>
      <c r="M1" s="372"/>
      <c r="N1" s="372"/>
      <c r="O1" s="372"/>
      <c r="P1" s="372"/>
      <c r="Q1" s="372"/>
      <c r="R1" s="372"/>
      <c r="S1" s="372"/>
      <c r="T1" s="372"/>
      <c r="U1" s="372"/>
      <c r="V1" s="372"/>
      <c r="W1" s="372"/>
      <c r="X1" s="372"/>
      <c r="Y1" s="372"/>
      <c r="Z1" s="372"/>
      <c r="AA1" s="372"/>
      <c r="AB1" s="372"/>
      <c r="AC1" s="372"/>
      <c r="AD1" s="375"/>
      <c r="AE1" s="372"/>
      <c r="AF1" s="372"/>
      <c r="AG1" s="372"/>
      <c r="AH1" s="537"/>
    </row>
    <row r="2" spans="1:34" s="344" customFormat="1" ht="28.5" customHeight="1" x14ac:dyDescent="0.2">
      <c r="A2" s="376"/>
      <c r="B2" s="377"/>
      <c r="C2" s="378"/>
      <c r="D2" s="464" t="s">
        <v>67</v>
      </c>
      <c r="E2" s="465"/>
      <c r="F2" s="473"/>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5"/>
      <c r="AH2" s="466"/>
    </row>
    <row r="3" spans="1:34"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2"/>
      <c r="AH3" s="538"/>
    </row>
    <row r="4" spans="1:34" s="434" customFormat="1" ht="24" customHeight="1" x14ac:dyDescent="0.2">
      <c r="A4" s="431"/>
      <c r="B4" s="432"/>
      <c r="C4" s="432"/>
      <c r="D4" s="581" t="s">
        <v>105</v>
      </c>
      <c r="E4" s="581"/>
      <c r="F4" s="581"/>
      <c r="G4" s="581"/>
      <c r="H4" s="581"/>
      <c r="I4" s="581"/>
      <c r="J4" s="581"/>
      <c r="K4" s="433"/>
      <c r="L4" s="433"/>
      <c r="M4" s="582" t="str">
        <f ca="1">IF($A$622&gt;0,"ERROR - Cost Allocation by Activity should total to 100% in column "&amp;MID(CELL("address",U7),2,1),"")</f>
        <v/>
      </c>
      <c r="N4" s="583"/>
      <c r="O4" s="583"/>
      <c r="P4" s="583"/>
      <c r="Q4" s="583"/>
      <c r="R4" s="583"/>
      <c r="S4" s="583"/>
      <c r="T4" s="583"/>
      <c r="U4" s="584"/>
      <c r="V4" s="433"/>
      <c r="W4" s="433"/>
      <c r="X4" s="433"/>
      <c r="Y4" s="433"/>
      <c r="Z4" s="433"/>
      <c r="AA4" s="433"/>
      <c r="AB4" s="433"/>
      <c r="AC4" s="433"/>
      <c r="AD4" s="433"/>
      <c r="AE4" s="433"/>
      <c r="AF4" s="433"/>
      <c r="AG4" s="432"/>
      <c r="AH4" s="539"/>
    </row>
    <row r="5" spans="1:34" s="345" customFormat="1" x14ac:dyDescent="0.2">
      <c r="A5" s="379"/>
      <c r="B5" s="380"/>
      <c r="C5" s="380"/>
      <c r="D5" s="440"/>
      <c r="E5" s="440"/>
      <c r="F5" s="440"/>
      <c r="G5" s="441" t="s">
        <v>81</v>
      </c>
      <c r="H5" s="441" t="s">
        <v>82</v>
      </c>
      <c r="I5" s="441" t="s">
        <v>333</v>
      </c>
      <c r="J5" s="441" t="s">
        <v>334</v>
      </c>
      <c r="K5" s="380"/>
      <c r="L5" s="380"/>
      <c r="M5" s="585"/>
      <c r="N5" s="586"/>
      <c r="O5" s="586"/>
      <c r="P5" s="586"/>
      <c r="Q5" s="586"/>
      <c r="R5" s="586"/>
      <c r="S5" s="586"/>
      <c r="T5" s="586"/>
      <c r="U5" s="587"/>
      <c r="V5" s="380"/>
      <c r="W5" s="380"/>
      <c r="X5" s="380"/>
      <c r="Y5" s="380"/>
      <c r="Z5" s="380"/>
      <c r="AA5" s="380"/>
      <c r="AB5" s="380"/>
      <c r="AC5" s="380"/>
      <c r="AD5" s="381"/>
      <c r="AE5" s="380"/>
      <c r="AF5" s="380"/>
      <c r="AG5" s="380"/>
      <c r="AH5" s="550"/>
    </row>
    <row r="6" spans="1:34" ht="18" customHeight="1" x14ac:dyDescent="0.2">
      <c r="A6" s="371"/>
      <c r="B6" s="372"/>
      <c r="C6" s="372"/>
      <c r="D6" s="588" t="s">
        <v>83</v>
      </c>
      <c r="E6" s="601" t="s">
        <v>84</v>
      </c>
      <c r="F6" s="604" t="s">
        <v>85</v>
      </c>
      <c r="G6" s="604" t="s">
        <v>86</v>
      </c>
      <c r="H6" s="604" t="s">
        <v>332</v>
      </c>
      <c r="I6" s="607" t="s">
        <v>87</v>
      </c>
      <c r="J6" s="610" t="s">
        <v>16</v>
      </c>
      <c r="K6" s="372"/>
      <c r="L6" s="372"/>
      <c r="M6" s="598" t="s">
        <v>88</v>
      </c>
      <c r="N6" s="599"/>
      <c r="O6" s="599"/>
      <c r="P6" s="599"/>
      <c r="Q6" s="599"/>
      <c r="R6" s="599"/>
      <c r="S6" s="599"/>
      <c r="T6" s="599"/>
      <c r="U6" s="600"/>
      <c r="V6" s="372"/>
      <c r="W6" s="372"/>
      <c r="X6" s="372"/>
      <c r="Y6" s="372"/>
      <c r="Z6" s="372"/>
      <c r="AA6" s="372"/>
      <c r="AB6" s="372"/>
      <c r="AC6" s="372"/>
      <c r="AD6" s="375"/>
      <c r="AE6" s="372"/>
      <c r="AF6" s="372"/>
      <c r="AG6" s="372"/>
      <c r="AH6" s="578" t="s">
        <v>330</v>
      </c>
    </row>
    <row r="7" spans="1:34" ht="12" customHeight="1" x14ac:dyDescent="0.2">
      <c r="A7" s="371"/>
      <c r="B7" s="372"/>
      <c r="C7" s="372"/>
      <c r="D7" s="589"/>
      <c r="E7" s="602"/>
      <c r="F7" s="605"/>
      <c r="G7" s="605"/>
      <c r="H7" s="605"/>
      <c r="I7" s="608"/>
      <c r="J7" s="611"/>
      <c r="K7" s="372"/>
      <c r="L7" s="372"/>
      <c r="M7" s="591" t="s">
        <v>6</v>
      </c>
      <c r="N7" s="592"/>
      <c r="O7" s="592"/>
      <c r="P7" s="592"/>
      <c r="Q7" s="592"/>
      <c r="R7" s="592"/>
      <c r="S7" s="593"/>
      <c r="T7" s="594" t="s">
        <v>15</v>
      </c>
      <c r="U7" s="596" t="s">
        <v>89</v>
      </c>
      <c r="V7" s="372"/>
      <c r="W7" s="372"/>
      <c r="X7" s="372"/>
      <c r="Y7" s="372"/>
      <c r="Z7" s="372"/>
      <c r="AA7" s="372"/>
      <c r="AB7" s="372"/>
      <c r="AC7" s="372"/>
      <c r="AD7" s="375"/>
      <c r="AE7" s="372"/>
      <c r="AF7" s="372"/>
      <c r="AG7" s="372"/>
      <c r="AH7" s="579"/>
    </row>
    <row r="8" spans="1:34" ht="18" customHeight="1" x14ac:dyDescent="0.2">
      <c r="A8" s="382" t="s">
        <v>90</v>
      </c>
      <c r="B8" s="372"/>
      <c r="C8" s="372"/>
      <c r="D8" s="590"/>
      <c r="E8" s="603"/>
      <c r="F8" s="606"/>
      <c r="G8" s="606"/>
      <c r="H8" s="606"/>
      <c r="I8" s="609"/>
      <c r="J8" s="612"/>
      <c r="K8" s="372"/>
      <c r="L8" s="372"/>
      <c r="M8" s="334" t="str">
        <f>'FLA Budget'!H6</f>
        <v>Activity 1</v>
      </c>
      <c r="N8" s="335" t="str">
        <f>'FLA Budget'!J6</f>
        <v>Activity 2</v>
      </c>
      <c r="O8" s="335" t="str">
        <f>'FLA Budget'!L6</f>
        <v>Activity 3</v>
      </c>
      <c r="P8" s="335" t="str">
        <f>'FLA Budget'!N6</f>
        <v>Activity 4</v>
      </c>
      <c r="Q8" s="335" t="str">
        <f>'FLA Budget'!P6</f>
        <v>Activity 5</v>
      </c>
      <c r="R8" s="335" t="str">
        <f>'FLA Budget'!R6</f>
        <v>Activity 6</v>
      </c>
      <c r="S8" s="336" t="str">
        <f>'FLA Budget'!T6</f>
        <v>Activity 7</v>
      </c>
      <c r="T8" s="595"/>
      <c r="U8" s="597"/>
      <c r="V8" s="374"/>
      <c r="W8" s="467" t="str">
        <f t="shared" ref="W8:AC8" si="0">M8</f>
        <v>Activity 1</v>
      </c>
      <c r="X8" s="467" t="str">
        <f t="shared" si="0"/>
        <v>Activity 2</v>
      </c>
      <c r="Y8" s="467" t="str">
        <f t="shared" si="0"/>
        <v>Activity 3</v>
      </c>
      <c r="Z8" s="467" t="str">
        <f t="shared" si="0"/>
        <v>Activity 4</v>
      </c>
      <c r="AA8" s="467" t="str">
        <f t="shared" si="0"/>
        <v>Activity 5</v>
      </c>
      <c r="AB8" s="467" t="str">
        <f t="shared" si="0"/>
        <v>Activity 6</v>
      </c>
      <c r="AC8" s="467" t="str">
        <f t="shared" si="0"/>
        <v>Activity 7</v>
      </c>
      <c r="AD8" s="468" t="s">
        <v>91</v>
      </c>
      <c r="AE8" s="372"/>
      <c r="AF8" s="468" t="s">
        <v>15</v>
      </c>
      <c r="AG8" s="372"/>
      <c r="AH8" s="580"/>
    </row>
    <row r="9" spans="1:34" ht="12.75" x14ac:dyDescent="0.2">
      <c r="A9" s="383"/>
      <c r="B9" s="372"/>
      <c r="C9" s="372"/>
      <c r="D9" s="447" t="s">
        <v>40</v>
      </c>
      <c r="E9" s="448" t="s">
        <v>92</v>
      </c>
      <c r="F9" s="449"/>
      <c r="G9" s="449"/>
      <c r="H9" s="449"/>
      <c r="I9" s="449"/>
      <c r="J9" s="453">
        <f>AD9+AF9</f>
        <v>0</v>
      </c>
      <c r="K9" s="450"/>
      <c r="L9" s="450"/>
      <c r="M9" s="450"/>
      <c r="N9" s="450"/>
      <c r="O9" s="450"/>
      <c r="P9" s="450"/>
      <c r="Q9" s="450"/>
      <c r="R9" s="450"/>
      <c r="S9" s="450"/>
      <c r="T9" s="450"/>
      <c r="U9" s="451"/>
      <c r="V9" s="374"/>
      <c r="W9" s="399">
        <f>'FLA Budget'!H65</f>
        <v>0</v>
      </c>
      <c r="X9" s="400">
        <f>'FLA Budget'!J65</f>
        <v>0</v>
      </c>
      <c r="Y9" s="400">
        <f>'FLA Budget'!L65</f>
        <v>0</v>
      </c>
      <c r="Z9" s="400">
        <f>'FLA Budget'!N65</f>
        <v>0</v>
      </c>
      <c r="AA9" s="400">
        <f>'FLA Budget'!P65</f>
        <v>0</v>
      </c>
      <c r="AB9" s="400">
        <f>'FLA Budget'!R65</f>
        <v>0</v>
      </c>
      <c r="AC9" s="400">
        <f>'FLA Budget'!T65</f>
        <v>0</v>
      </c>
      <c r="AD9" s="401">
        <f t="shared" ref="AD9" si="1">SUM(W9:AC9)</f>
        <v>0</v>
      </c>
      <c r="AE9" s="386"/>
      <c r="AF9" s="405">
        <f>'FLA Budget'!X65</f>
        <v>0</v>
      </c>
      <c r="AG9" s="372"/>
      <c r="AH9" s="540"/>
    </row>
    <row r="10" spans="1:34" ht="5.25" customHeight="1" x14ac:dyDescent="0.2">
      <c r="A10" s="371"/>
      <c r="B10" s="372"/>
      <c r="C10" s="372"/>
      <c r="D10" s="412"/>
      <c r="E10" s="413"/>
      <c r="F10" s="413"/>
      <c r="G10" s="413"/>
      <c r="H10" s="413"/>
      <c r="I10" s="413"/>
      <c r="J10" s="414"/>
      <c r="K10" s="415"/>
      <c r="L10" s="415"/>
      <c r="M10" s="415"/>
      <c r="N10" s="415"/>
      <c r="O10" s="415"/>
      <c r="P10" s="415"/>
      <c r="Q10" s="415"/>
      <c r="R10" s="415"/>
      <c r="S10" s="415"/>
      <c r="T10" s="415"/>
      <c r="U10" s="415"/>
      <c r="V10" s="415"/>
      <c r="W10" s="415"/>
      <c r="X10" s="415"/>
      <c r="Y10" s="415"/>
      <c r="Z10" s="415"/>
      <c r="AA10" s="415"/>
      <c r="AB10" s="415"/>
      <c r="AC10" s="415"/>
      <c r="AD10" s="416"/>
      <c r="AE10" s="415"/>
      <c r="AF10" s="417"/>
      <c r="AG10" s="372"/>
      <c r="AH10" s="541"/>
    </row>
    <row r="11" spans="1:34" ht="12.75" x14ac:dyDescent="0.2">
      <c r="A11" s="383"/>
      <c r="B11" s="372"/>
      <c r="C11" s="372"/>
      <c r="D11" s="418" t="s">
        <v>41</v>
      </c>
      <c r="E11" s="469"/>
      <c r="F11" s="469"/>
      <c r="G11" s="469"/>
      <c r="H11" s="469"/>
      <c r="I11" s="469"/>
      <c r="J11" s="470"/>
      <c r="K11" s="470"/>
      <c r="L11" s="470"/>
      <c r="M11" s="470"/>
      <c r="N11" s="470"/>
      <c r="O11" s="470"/>
      <c r="P11" s="470"/>
      <c r="Q11" s="470"/>
      <c r="R11" s="470"/>
      <c r="S11" s="470"/>
      <c r="T11" s="470"/>
      <c r="U11" s="470"/>
      <c r="V11" s="470"/>
      <c r="W11" s="470"/>
      <c r="X11" s="470"/>
      <c r="Y11" s="470"/>
      <c r="Z11" s="470"/>
      <c r="AA11" s="470"/>
      <c r="AB11" s="470"/>
      <c r="AC11" s="470"/>
      <c r="AD11" s="471"/>
      <c r="AE11" s="470"/>
      <c r="AF11" s="472"/>
      <c r="AG11" s="372"/>
      <c r="AH11" s="542"/>
    </row>
    <row r="12" spans="1:34" s="346" customFormat="1" x14ac:dyDescent="0.2">
      <c r="A12" s="384">
        <f>IF(AND(J12&lt;&gt;0,U12&lt;&gt;1),1,0)</f>
        <v>0</v>
      </c>
      <c r="B12" s="385"/>
      <c r="C12" s="374"/>
      <c r="D12" s="437"/>
      <c r="E12" s="347"/>
      <c r="F12" s="347"/>
      <c r="G12" s="347"/>
      <c r="H12" s="347"/>
      <c r="I12" s="347"/>
      <c r="J12" s="393">
        <f>IF(ISBLANK(H12),G12*I12,G12*I12*H12)</f>
        <v>0</v>
      </c>
      <c r="K12" s="374"/>
      <c r="L12" s="374"/>
      <c r="M12" s="348"/>
      <c r="N12" s="349"/>
      <c r="O12" s="349"/>
      <c r="P12" s="349"/>
      <c r="Q12" s="349"/>
      <c r="R12" s="349"/>
      <c r="S12" s="350"/>
      <c r="T12" s="351"/>
      <c r="U12" s="337">
        <f>SUM(M12:T12)</f>
        <v>0</v>
      </c>
      <c r="V12" s="374"/>
      <c r="W12" s="396">
        <f t="shared" ref="W12:AC12" si="2">$J12*M12</f>
        <v>0</v>
      </c>
      <c r="X12" s="397">
        <f t="shared" si="2"/>
        <v>0</v>
      </c>
      <c r="Y12" s="397">
        <f t="shared" si="2"/>
        <v>0</v>
      </c>
      <c r="Z12" s="397">
        <f t="shared" si="2"/>
        <v>0</v>
      </c>
      <c r="AA12" s="397">
        <f t="shared" si="2"/>
        <v>0</v>
      </c>
      <c r="AB12" s="397">
        <f t="shared" si="2"/>
        <v>0</v>
      </c>
      <c r="AC12" s="397">
        <f t="shared" si="2"/>
        <v>0</v>
      </c>
      <c r="AD12" s="533">
        <f t="shared" ref="AD12:AD161" si="3">SUM(W12:AC12)</f>
        <v>0</v>
      </c>
      <c r="AE12" s="386"/>
      <c r="AF12" s="404">
        <f t="shared" ref="AF12:AF161" si="4">$J12*T12</f>
        <v>0</v>
      </c>
      <c r="AG12" s="374"/>
      <c r="AH12" s="543"/>
    </row>
    <row r="13" spans="1:34" s="346" customFormat="1" x14ac:dyDescent="0.2">
      <c r="A13" s="384">
        <f t="shared" ref="A13:A161" si="5">IF(AND(J13&lt;&gt;0,U13&lt;&gt;1),1,0)</f>
        <v>0</v>
      </c>
      <c r="B13" s="385"/>
      <c r="C13" s="374"/>
      <c r="D13" s="438"/>
      <c r="E13" s="352"/>
      <c r="F13" s="353"/>
      <c r="G13" s="353"/>
      <c r="H13" s="353"/>
      <c r="I13" s="353"/>
      <c r="J13" s="394">
        <f t="shared" ref="J13:J76" si="6">IF(ISBLANK(H13),G13*I13,G13*I13*H13)</f>
        <v>0</v>
      </c>
      <c r="K13" s="374"/>
      <c r="L13" s="374"/>
      <c r="M13" s="354"/>
      <c r="N13" s="355"/>
      <c r="O13" s="355"/>
      <c r="P13" s="355"/>
      <c r="Q13" s="355"/>
      <c r="R13" s="355"/>
      <c r="S13" s="356"/>
      <c r="T13" s="357"/>
      <c r="U13" s="338">
        <f t="shared" ref="U13:U161" si="7">SUM(M13:T13)</f>
        <v>0</v>
      </c>
      <c r="V13" s="374"/>
      <c r="W13" s="399">
        <f t="shared" ref="W13:W161" si="8">$J13*M13</f>
        <v>0</v>
      </c>
      <c r="X13" s="400">
        <f t="shared" ref="X13:X161" si="9">$J13*N13</f>
        <v>0</v>
      </c>
      <c r="Y13" s="400">
        <f t="shared" ref="Y13:Y161" si="10">$J13*O13</f>
        <v>0</v>
      </c>
      <c r="Z13" s="400">
        <f t="shared" ref="Z13:Z161" si="11">$J13*P13</f>
        <v>0</v>
      </c>
      <c r="AA13" s="400">
        <f t="shared" ref="AA13:AA161" si="12">$J13*Q13</f>
        <v>0</v>
      </c>
      <c r="AB13" s="400">
        <f t="shared" ref="AB13:AB161" si="13">$J13*R13</f>
        <v>0</v>
      </c>
      <c r="AC13" s="400">
        <f t="shared" ref="AC13:AC161" si="14">$J13*S13</f>
        <v>0</v>
      </c>
      <c r="AD13" s="534">
        <f t="shared" si="3"/>
        <v>0</v>
      </c>
      <c r="AE13" s="386"/>
      <c r="AF13" s="405">
        <f t="shared" si="4"/>
        <v>0</v>
      </c>
      <c r="AG13" s="374"/>
      <c r="AH13" s="544"/>
    </row>
    <row r="14" spans="1:34" s="346" customFormat="1" x14ac:dyDescent="0.2">
      <c r="A14" s="384">
        <f t="shared" si="5"/>
        <v>0</v>
      </c>
      <c r="B14" s="385"/>
      <c r="C14" s="374"/>
      <c r="D14" s="438"/>
      <c r="E14" s="352"/>
      <c r="F14" s="353"/>
      <c r="G14" s="353"/>
      <c r="H14" s="353"/>
      <c r="I14" s="353"/>
      <c r="J14" s="394">
        <f t="shared" si="6"/>
        <v>0</v>
      </c>
      <c r="K14" s="374"/>
      <c r="L14" s="374"/>
      <c r="M14" s="354"/>
      <c r="N14" s="355"/>
      <c r="O14" s="355"/>
      <c r="P14" s="355"/>
      <c r="Q14" s="355"/>
      <c r="R14" s="355"/>
      <c r="S14" s="356"/>
      <c r="T14" s="357"/>
      <c r="U14" s="338">
        <f t="shared" si="7"/>
        <v>0</v>
      </c>
      <c r="V14" s="374"/>
      <c r="W14" s="399">
        <f t="shared" si="8"/>
        <v>0</v>
      </c>
      <c r="X14" s="400">
        <f t="shared" si="9"/>
        <v>0</v>
      </c>
      <c r="Y14" s="400">
        <f t="shared" si="10"/>
        <v>0</v>
      </c>
      <c r="Z14" s="400">
        <f t="shared" si="11"/>
        <v>0</v>
      </c>
      <c r="AA14" s="400">
        <f t="shared" si="12"/>
        <v>0</v>
      </c>
      <c r="AB14" s="400">
        <f t="shared" si="13"/>
        <v>0</v>
      </c>
      <c r="AC14" s="400">
        <f t="shared" si="14"/>
        <v>0</v>
      </c>
      <c r="AD14" s="534">
        <f t="shared" si="3"/>
        <v>0</v>
      </c>
      <c r="AE14" s="386"/>
      <c r="AF14" s="405">
        <f t="shared" si="4"/>
        <v>0</v>
      </c>
      <c r="AG14" s="374"/>
      <c r="AH14" s="544"/>
    </row>
    <row r="15" spans="1:34" s="346" customFormat="1" x14ac:dyDescent="0.2">
      <c r="A15" s="384">
        <f t="shared" si="5"/>
        <v>0</v>
      </c>
      <c r="B15" s="385"/>
      <c r="C15" s="374"/>
      <c r="D15" s="438"/>
      <c r="E15" s="352"/>
      <c r="F15" s="353"/>
      <c r="G15" s="353"/>
      <c r="H15" s="353"/>
      <c r="I15" s="353"/>
      <c r="J15" s="394">
        <f t="shared" si="6"/>
        <v>0</v>
      </c>
      <c r="K15" s="374"/>
      <c r="L15" s="374"/>
      <c r="M15" s="354"/>
      <c r="N15" s="355"/>
      <c r="O15" s="355"/>
      <c r="P15" s="355"/>
      <c r="Q15" s="355"/>
      <c r="R15" s="355"/>
      <c r="S15" s="356"/>
      <c r="T15" s="357"/>
      <c r="U15" s="338">
        <f t="shared" si="7"/>
        <v>0</v>
      </c>
      <c r="V15" s="374"/>
      <c r="W15" s="399">
        <f t="shared" si="8"/>
        <v>0</v>
      </c>
      <c r="X15" s="400">
        <f t="shared" si="9"/>
        <v>0</v>
      </c>
      <c r="Y15" s="400">
        <f t="shared" si="10"/>
        <v>0</v>
      </c>
      <c r="Z15" s="400">
        <f t="shared" si="11"/>
        <v>0</v>
      </c>
      <c r="AA15" s="400">
        <f t="shared" si="12"/>
        <v>0</v>
      </c>
      <c r="AB15" s="400">
        <f t="shared" si="13"/>
        <v>0</v>
      </c>
      <c r="AC15" s="400">
        <f t="shared" si="14"/>
        <v>0</v>
      </c>
      <c r="AD15" s="534">
        <f t="shared" si="3"/>
        <v>0</v>
      </c>
      <c r="AE15" s="386"/>
      <c r="AF15" s="405">
        <f t="shared" si="4"/>
        <v>0</v>
      </c>
      <c r="AG15" s="374"/>
      <c r="AH15" s="544"/>
    </row>
    <row r="16" spans="1:34" s="346" customFormat="1" x14ac:dyDescent="0.2">
      <c r="A16" s="384">
        <f t="shared" si="5"/>
        <v>0</v>
      </c>
      <c r="B16" s="385"/>
      <c r="C16" s="374"/>
      <c r="D16" s="438"/>
      <c r="E16" s="352"/>
      <c r="F16" s="353"/>
      <c r="G16" s="353"/>
      <c r="H16" s="353"/>
      <c r="I16" s="353"/>
      <c r="J16" s="394">
        <f t="shared" si="6"/>
        <v>0</v>
      </c>
      <c r="K16" s="374"/>
      <c r="L16" s="374"/>
      <c r="M16" s="354"/>
      <c r="N16" s="355"/>
      <c r="O16" s="355"/>
      <c r="P16" s="355"/>
      <c r="Q16" s="355"/>
      <c r="R16" s="355"/>
      <c r="S16" s="356"/>
      <c r="T16" s="357"/>
      <c r="U16" s="338">
        <f t="shared" si="7"/>
        <v>0</v>
      </c>
      <c r="V16" s="374"/>
      <c r="W16" s="399">
        <f t="shared" si="8"/>
        <v>0</v>
      </c>
      <c r="X16" s="400">
        <f t="shared" si="9"/>
        <v>0</v>
      </c>
      <c r="Y16" s="400">
        <f t="shared" si="10"/>
        <v>0</v>
      </c>
      <c r="Z16" s="400">
        <f t="shared" si="11"/>
        <v>0</v>
      </c>
      <c r="AA16" s="400">
        <f t="shared" si="12"/>
        <v>0</v>
      </c>
      <c r="AB16" s="400">
        <f t="shared" si="13"/>
        <v>0</v>
      </c>
      <c r="AC16" s="400">
        <f t="shared" si="14"/>
        <v>0</v>
      </c>
      <c r="AD16" s="534">
        <f t="shared" si="3"/>
        <v>0</v>
      </c>
      <c r="AE16" s="386"/>
      <c r="AF16" s="405">
        <f t="shared" si="4"/>
        <v>0</v>
      </c>
      <c r="AG16" s="374"/>
      <c r="AH16" s="544"/>
    </row>
    <row r="17" spans="1:34" s="346" customFormat="1" x14ac:dyDescent="0.2">
      <c r="A17" s="384">
        <f t="shared" si="5"/>
        <v>0</v>
      </c>
      <c r="B17" s="385"/>
      <c r="C17" s="374"/>
      <c r="D17" s="438"/>
      <c r="E17" s="352"/>
      <c r="F17" s="353"/>
      <c r="G17" s="353"/>
      <c r="H17" s="353"/>
      <c r="I17" s="353"/>
      <c r="J17" s="394">
        <f t="shared" si="6"/>
        <v>0</v>
      </c>
      <c r="K17" s="374"/>
      <c r="L17" s="374"/>
      <c r="M17" s="354"/>
      <c r="N17" s="355"/>
      <c r="O17" s="355"/>
      <c r="P17" s="355"/>
      <c r="Q17" s="355"/>
      <c r="R17" s="355"/>
      <c r="S17" s="356"/>
      <c r="T17" s="357"/>
      <c r="U17" s="338">
        <f t="shared" si="7"/>
        <v>0</v>
      </c>
      <c r="V17" s="374"/>
      <c r="W17" s="399">
        <f t="shared" si="8"/>
        <v>0</v>
      </c>
      <c r="X17" s="400">
        <f t="shared" si="9"/>
        <v>0</v>
      </c>
      <c r="Y17" s="400">
        <f t="shared" si="10"/>
        <v>0</v>
      </c>
      <c r="Z17" s="400">
        <f t="shared" si="11"/>
        <v>0</v>
      </c>
      <c r="AA17" s="400">
        <f t="shared" si="12"/>
        <v>0</v>
      </c>
      <c r="AB17" s="400">
        <f t="shared" si="13"/>
        <v>0</v>
      </c>
      <c r="AC17" s="400">
        <f t="shared" si="14"/>
        <v>0</v>
      </c>
      <c r="AD17" s="534">
        <f t="shared" si="3"/>
        <v>0</v>
      </c>
      <c r="AE17" s="386"/>
      <c r="AF17" s="405">
        <f t="shared" si="4"/>
        <v>0</v>
      </c>
      <c r="AG17" s="374"/>
      <c r="AH17" s="544"/>
    </row>
    <row r="18" spans="1:34" s="346" customFormat="1" x14ac:dyDescent="0.2">
      <c r="A18" s="384">
        <f t="shared" si="5"/>
        <v>0</v>
      </c>
      <c r="B18" s="385"/>
      <c r="C18" s="374"/>
      <c r="D18" s="438"/>
      <c r="E18" s="352"/>
      <c r="F18" s="353"/>
      <c r="G18" s="353"/>
      <c r="H18" s="353"/>
      <c r="I18" s="353"/>
      <c r="J18" s="394">
        <f t="shared" si="6"/>
        <v>0</v>
      </c>
      <c r="K18" s="374"/>
      <c r="L18" s="374"/>
      <c r="M18" s="354"/>
      <c r="N18" s="355"/>
      <c r="O18" s="355"/>
      <c r="P18" s="355"/>
      <c r="Q18" s="355"/>
      <c r="R18" s="355"/>
      <c r="S18" s="356"/>
      <c r="T18" s="357"/>
      <c r="U18" s="338">
        <f t="shared" si="7"/>
        <v>0</v>
      </c>
      <c r="V18" s="374"/>
      <c r="W18" s="399">
        <f t="shared" si="8"/>
        <v>0</v>
      </c>
      <c r="X18" s="400">
        <f t="shared" si="9"/>
        <v>0</v>
      </c>
      <c r="Y18" s="400">
        <f t="shared" si="10"/>
        <v>0</v>
      </c>
      <c r="Z18" s="400">
        <f t="shared" si="11"/>
        <v>0</v>
      </c>
      <c r="AA18" s="400">
        <f t="shared" si="12"/>
        <v>0</v>
      </c>
      <c r="AB18" s="400">
        <f t="shared" si="13"/>
        <v>0</v>
      </c>
      <c r="AC18" s="400">
        <f t="shared" si="14"/>
        <v>0</v>
      </c>
      <c r="AD18" s="534">
        <f t="shared" si="3"/>
        <v>0</v>
      </c>
      <c r="AE18" s="386"/>
      <c r="AF18" s="405">
        <f t="shared" si="4"/>
        <v>0</v>
      </c>
      <c r="AG18" s="374"/>
      <c r="AH18" s="544"/>
    </row>
    <row r="19" spans="1:34" s="346" customFormat="1" x14ac:dyDescent="0.2">
      <c r="A19" s="384">
        <f t="shared" si="5"/>
        <v>0</v>
      </c>
      <c r="B19" s="385"/>
      <c r="C19" s="374"/>
      <c r="D19" s="438"/>
      <c r="E19" s="352"/>
      <c r="F19" s="353"/>
      <c r="G19" s="353"/>
      <c r="H19" s="353"/>
      <c r="I19" s="353"/>
      <c r="J19" s="394">
        <f t="shared" si="6"/>
        <v>0</v>
      </c>
      <c r="K19" s="374"/>
      <c r="L19" s="374"/>
      <c r="M19" s="354"/>
      <c r="N19" s="355"/>
      <c r="O19" s="355"/>
      <c r="P19" s="355"/>
      <c r="Q19" s="355"/>
      <c r="R19" s="355"/>
      <c r="S19" s="356"/>
      <c r="T19" s="357"/>
      <c r="U19" s="338">
        <f t="shared" si="7"/>
        <v>0</v>
      </c>
      <c r="V19" s="374"/>
      <c r="W19" s="399">
        <f t="shared" si="8"/>
        <v>0</v>
      </c>
      <c r="X19" s="400">
        <f t="shared" si="9"/>
        <v>0</v>
      </c>
      <c r="Y19" s="400">
        <f t="shared" si="10"/>
        <v>0</v>
      </c>
      <c r="Z19" s="400">
        <f t="shared" si="11"/>
        <v>0</v>
      </c>
      <c r="AA19" s="400">
        <f t="shared" si="12"/>
        <v>0</v>
      </c>
      <c r="AB19" s="400">
        <f t="shared" si="13"/>
        <v>0</v>
      </c>
      <c r="AC19" s="400">
        <f t="shared" si="14"/>
        <v>0</v>
      </c>
      <c r="AD19" s="534">
        <f t="shared" si="3"/>
        <v>0</v>
      </c>
      <c r="AE19" s="386"/>
      <c r="AF19" s="405">
        <f t="shared" si="4"/>
        <v>0</v>
      </c>
      <c r="AG19" s="374"/>
      <c r="AH19" s="544"/>
    </row>
    <row r="20" spans="1:34" s="346" customFormat="1" x14ac:dyDescent="0.2">
      <c r="A20" s="384">
        <f t="shared" si="5"/>
        <v>0</v>
      </c>
      <c r="B20" s="385"/>
      <c r="C20" s="374"/>
      <c r="D20" s="438"/>
      <c r="E20" s="352"/>
      <c r="F20" s="353"/>
      <c r="G20" s="353"/>
      <c r="H20" s="353"/>
      <c r="I20" s="353"/>
      <c r="J20" s="394">
        <f t="shared" si="6"/>
        <v>0</v>
      </c>
      <c r="K20" s="374"/>
      <c r="L20" s="374"/>
      <c r="M20" s="354"/>
      <c r="N20" s="355"/>
      <c r="O20" s="355"/>
      <c r="P20" s="355"/>
      <c r="Q20" s="355"/>
      <c r="R20" s="355"/>
      <c r="S20" s="356"/>
      <c r="T20" s="357"/>
      <c r="U20" s="338">
        <f t="shared" si="7"/>
        <v>0</v>
      </c>
      <c r="V20" s="374"/>
      <c r="W20" s="399">
        <f t="shared" si="8"/>
        <v>0</v>
      </c>
      <c r="X20" s="400">
        <f t="shared" si="9"/>
        <v>0</v>
      </c>
      <c r="Y20" s="400">
        <f t="shared" si="10"/>
        <v>0</v>
      </c>
      <c r="Z20" s="400">
        <f t="shared" si="11"/>
        <v>0</v>
      </c>
      <c r="AA20" s="400">
        <f t="shared" si="12"/>
        <v>0</v>
      </c>
      <c r="AB20" s="400">
        <f t="shared" si="13"/>
        <v>0</v>
      </c>
      <c r="AC20" s="400">
        <f t="shared" si="14"/>
        <v>0</v>
      </c>
      <c r="AD20" s="534">
        <f t="shared" si="3"/>
        <v>0</v>
      </c>
      <c r="AE20" s="386"/>
      <c r="AF20" s="405">
        <f t="shared" si="4"/>
        <v>0</v>
      </c>
      <c r="AG20" s="374"/>
      <c r="AH20" s="544"/>
    </row>
    <row r="21" spans="1:34" s="346" customFormat="1" x14ac:dyDescent="0.2">
      <c r="A21" s="384">
        <f t="shared" si="5"/>
        <v>0</v>
      </c>
      <c r="B21" s="385"/>
      <c r="C21" s="374"/>
      <c r="D21" s="438"/>
      <c r="E21" s="352"/>
      <c r="F21" s="353"/>
      <c r="G21" s="353"/>
      <c r="H21" s="353"/>
      <c r="I21" s="353"/>
      <c r="J21" s="394">
        <f t="shared" si="6"/>
        <v>0</v>
      </c>
      <c r="K21" s="374"/>
      <c r="L21" s="374"/>
      <c r="M21" s="354"/>
      <c r="N21" s="355"/>
      <c r="O21" s="355"/>
      <c r="P21" s="355"/>
      <c r="Q21" s="355"/>
      <c r="R21" s="355"/>
      <c r="S21" s="356"/>
      <c r="T21" s="357"/>
      <c r="U21" s="338">
        <f t="shared" si="7"/>
        <v>0</v>
      </c>
      <c r="V21" s="374"/>
      <c r="W21" s="399">
        <f t="shared" si="8"/>
        <v>0</v>
      </c>
      <c r="X21" s="400">
        <f t="shared" si="9"/>
        <v>0</v>
      </c>
      <c r="Y21" s="400">
        <f t="shared" si="10"/>
        <v>0</v>
      </c>
      <c r="Z21" s="400">
        <f t="shared" si="11"/>
        <v>0</v>
      </c>
      <c r="AA21" s="400">
        <f t="shared" si="12"/>
        <v>0</v>
      </c>
      <c r="AB21" s="400">
        <f t="shared" si="13"/>
        <v>0</v>
      </c>
      <c r="AC21" s="400">
        <f t="shared" si="14"/>
        <v>0</v>
      </c>
      <c r="AD21" s="534">
        <f t="shared" si="3"/>
        <v>0</v>
      </c>
      <c r="AE21" s="386"/>
      <c r="AF21" s="405">
        <f t="shared" si="4"/>
        <v>0</v>
      </c>
      <c r="AG21" s="374"/>
      <c r="AH21" s="544"/>
    </row>
    <row r="22" spans="1:34" s="346" customFormat="1" hidden="1" x14ac:dyDescent="0.2">
      <c r="A22" s="384">
        <f t="shared" ref="A22:A85" si="15">IF(AND(J22&lt;&gt;0,U22&lt;&gt;1),1,0)</f>
        <v>0</v>
      </c>
      <c r="B22" s="385"/>
      <c r="C22" s="374"/>
      <c r="D22" s="438"/>
      <c r="E22" s="352"/>
      <c r="F22" s="353"/>
      <c r="G22" s="353"/>
      <c r="H22" s="353"/>
      <c r="I22" s="353"/>
      <c r="J22" s="394">
        <f t="shared" si="6"/>
        <v>0</v>
      </c>
      <c r="K22" s="374"/>
      <c r="L22" s="374"/>
      <c r="M22" s="354"/>
      <c r="N22" s="355"/>
      <c r="O22" s="355"/>
      <c r="P22" s="355"/>
      <c r="Q22" s="355"/>
      <c r="R22" s="355"/>
      <c r="S22" s="356"/>
      <c r="T22" s="357"/>
      <c r="U22" s="338">
        <f t="shared" ref="U22:U85" si="16">SUM(M22:T22)</f>
        <v>0</v>
      </c>
      <c r="V22" s="374"/>
      <c r="W22" s="399">
        <f t="shared" ref="W22:W85" si="17">$J22*M22</f>
        <v>0</v>
      </c>
      <c r="X22" s="400">
        <f t="shared" ref="X22:X85" si="18">$J22*N22</f>
        <v>0</v>
      </c>
      <c r="Y22" s="400">
        <f t="shared" ref="Y22:Y85" si="19">$J22*O22</f>
        <v>0</v>
      </c>
      <c r="Z22" s="400">
        <f t="shared" ref="Z22:Z85" si="20">$J22*P22</f>
        <v>0</v>
      </c>
      <c r="AA22" s="400">
        <f t="shared" ref="AA22:AA85" si="21">$J22*Q22</f>
        <v>0</v>
      </c>
      <c r="AB22" s="400">
        <f t="shared" ref="AB22:AB85" si="22">$J22*R22</f>
        <v>0</v>
      </c>
      <c r="AC22" s="400">
        <f t="shared" ref="AC22:AC85" si="23">$J22*S22</f>
        <v>0</v>
      </c>
      <c r="AD22" s="534">
        <f t="shared" ref="AD22:AD85" si="24">SUM(W22:AC22)</f>
        <v>0</v>
      </c>
      <c r="AE22" s="386"/>
      <c r="AF22" s="405">
        <f t="shared" ref="AF22:AF85" si="25">$J22*T22</f>
        <v>0</v>
      </c>
      <c r="AG22" s="374"/>
      <c r="AH22" s="544"/>
    </row>
    <row r="23" spans="1:34" s="346" customFormat="1" hidden="1" x14ac:dyDescent="0.2">
      <c r="A23" s="384">
        <f t="shared" si="15"/>
        <v>0</v>
      </c>
      <c r="B23" s="385"/>
      <c r="C23" s="374"/>
      <c r="D23" s="438"/>
      <c r="E23" s="352"/>
      <c r="F23" s="353"/>
      <c r="G23" s="353"/>
      <c r="H23" s="353"/>
      <c r="I23" s="353"/>
      <c r="J23" s="394">
        <f t="shared" si="6"/>
        <v>0</v>
      </c>
      <c r="K23" s="374"/>
      <c r="L23" s="374"/>
      <c r="M23" s="354"/>
      <c r="N23" s="355"/>
      <c r="O23" s="355"/>
      <c r="P23" s="355"/>
      <c r="Q23" s="355"/>
      <c r="R23" s="355"/>
      <c r="S23" s="356"/>
      <c r="T23" s="357"/>
      <c r="U23" s="338">
        <f t="shared" si="16"/>
        <v>0</v>
      </c>
      <c r="V23" s="374"/>
      <c r="W23" s="399">
        <f t="shared" si="17"/>
        <v>0</v>
      </c>
      <c r="X23" s="400">
        <f t="shared" si="18"/>
        <v>0</v>
      </c>
      <c r="Y23" s="400">
        <f t="shared" si="19"/>
        <v>0</v>
      </c>
      <c r="Z23" s="400">
        <f t="shared" si="20"/>
        <v>0</v>
      </c>
      <c r="AA23" s="400">
        <f t="shared" si="21"/>
        <v>0</v>
      </c>
      <c r="AB23" s="400">
        <f t="shared" si="22"/>
        <v>0</v>
      </c>
      <c r="AC23" s="400">
        <f t="shared" si="23"/>
        <v>0</v>
      </c>
      <c r="AD23" s="534">
        <f t="shared" si="24"/>
        <v>0</v>
      </c>
      <c r="AE23" s="386"/>
      <c r="AF23" s="405">
        <f t="shared" si="25"/>
        <v>0</v>
      </c>
      <c r="AG23" s="374"/>
      <c r="AH23" s="544"/>
    </row>
    <row r="24" spans="1:34" s="346" customFormat="1" hidden="1" x14ac:dyDescent="0.2">
      <c r="A24" s="384">
        <f t="shared" si="15"/>
        <v>0</v>
      </c>
      <c r="B24" s="385"/>
      <c r="C24" s="374"/>
      <c r="D24" s="438"/>
      <c r="E24" s="352"/>
      <c r="F24" s="353"/>
      <c r="G24" s="353"/>
      <c r="H24" s="353"/>
      <c r="I24" s="353"/>
      <c r="J24" s="394">
        <f t="shared" si="6"/>
        <v>0</v>
      </c>
      <c r="K24" s="374"/>
      <c r="L24" s="374"/>
      <c r="M24" s="354"/>
      <c r="N24" s="355"/>
      <c r="O24" s="355"/>
      <c r="P24" s="355"/>
      <c r="Q24" s="355"/>
      <c r="R24" s="355"/>
      <c r="S24" s="356"/>
      <c r="T24" s="357"/>
      <c r="U24" s="338">
        <f t="shared" si="16"/>
        <v>0</v>
      </c>
      <c r="V24" s="374"/>
      <c r="W24" s="399">
        <f t="shared" si="17"/>
        <v>0</v>
      </c>
      <c r="X24" s="400">
        <f t="shared" si="18"/>
        <v>0</v>
      </c>
      <c r="Y24" s="400">
        <f t="shared" si="19"/>
        <v>0</v>
      </c>
      <c r="Z24" s="400">
        <f t="shared" si="20"/>
        <v>0</v>
      </c>
      <c r="AA24" s="400">
        <f t="shared" si="21"/>
        <v>0</v>
      </c>
      <c r="AB24" s="400">
        <f t="shared" si="22"/>
        <v>0</v>
      </c>
      <c r="AC24" s="400">
        <f t="shared" si="23"/>
        <v>0</v>
      </c>
      <c r="AD24" s="534">
        <f t="shared" si="24"/>
        <v>0</v>
      </c>
      <c r="AE24" s="386"/>
      <c r="AF24" s="405">
        <f t="shared" si="25"/>
        <v>0</v>
      </c>
      <c r="AG24" s="374"/>
      <c r="AH24" s="544"/>
    </row>
    <row r="25" spans="1:34" s="346" customFormat="1" hidden="1" x14ac:dyDescent="0.2">
      <c r="A25" s="384">
        <f t="shared" si="15"/>
        <v>0</v>
      </c>
      <c r="B25" s="385"/>
      <c r="C25" s="374"/>
      <c r="D25" s="438"/>
      <c r="E25" s="352"/>
      <c r="F25" s="353"/>
      <c r="G25" s="353"/>
      <c r="H25" s="353"/>
      <c r="I25" s="353"/>
      <c r="J25" s="394">
        <f t="shared" si="6"/>
        <v>0</v>
      </c>
      <c r="K25" s="374"/>
      <c r="L25" s="374"/>
      <c r="M25" s="354"/>
      <c r="N25" s="355"/>
      <c r="O25" s="355"/>
      <c r="P25" s="355"/>
      <c r="Q25" s="355"/>
      <c r="R25" s="355"/>
      <c r="S25" s="356"/>
      <c r="T25" s="357"/>
      <c r="U25" s="338">
        <f t="shared" si="16"/>
        <v>0</v>
      </c>
      <c r="V25" s="374"/>
      <c r="W25" s="399">
        <f t="shared" si="17"/>
        <v>0</v>
      </c>
      <c r="X25" s="400">
        <f t="shared" si="18"/>
        <v>0</v>
      </c>
      <c r="Y25" s="400">
        <f t="shared" si="19"/>
        <v>0</v>
      </c>
      <c r="Z25" s="400">
        <f t="shared" si="20"/>
        <v>0</v>
      </c>
      <c r="AA25" s="400">
        <f t="shared" si="21"/>
        <v>0</v>
      </c>
      <c r="AB25" s="400">
        <f t="shared" si="22"/>
        <v>0</v>
      </c>
      <c r="AC25" s="400">
        <f t="shared" si="23"/>
        <v>0</v>
      </c>
      <c r="AD25" s="534">
        <f t="shared" si="24"/>
        <v>0</v>
      </c>
      <c r="AE25" s="386"/>
      <c r="AF25" s="405">
        <f t="shared" si="25"/>
        <v>0</v>
      </c>
      <c r="AG25" s="374"/>
      <c r="AH25" s="544"/>
    </row>
    <row r="26" spans="1:34" s="346" customFormat="1" hidden="1" x14ac:dyDescent="0.2">
      <c r="A26" s="384">
        <f t="shared" si="15"/>
        <v>0</v>
      </c>
      <c r="B26" s="385"/>
      <c r="C26" s="374"/>
      <c r="D26" s="438"/>
      <c r="E26" s="352"/>
      <c r="F26" s="353"/>
      <c r="G26" s="353"/>
      <c r="H26" s="353"/>
      <c r="I26" s="353"/>
      <c r="J26" s="394">
        <f t="shared" si="6"/>
        <v>0</v>
      </c>
      <c r="K26" s="374"/>
      <c r="L26" s="374"/>
      <c r="M26" s="354"/>
      <c r="N26" s="355"/>
      <c r="O26" s="355"/>
      <c r="P26" s="355"/>
      <c r="Q26" s="355"/>
      <c r="R26" s="355"/>
      <c r="S26" s="356"/>
      <c r="T26" s="357"/>
      <c r="U26" s="338">
        <f t="shared" si="16"/>
        <v>0</v>
      </c>
      <c r="V26" s="374"/>
      <c r="W26" s="399">
        <f t="shared" si="17"/>
        <v>0</v>
      </c>
      <c r="X26" s="400">
        <f t="shared" si="18"/>
        <v>0</v>
      </c>
      <c r="Y26" s="400">
        <f t="shared" si="19"/>
        <v>0</v>
      </c>
      <c r="Z26" s="400">
        <f t="shared" si="20"/>
        <v>0</v>
      </c>
      <c r="AA26" s="400">
        <f t="shared" si="21"/>
        <v>0</v>
      </c>
      <c r="AB26" s="400">
        <f t="shared" si="22"/>
        <v>0</v>
      </c>
      <c r="AC26" s="400">
        <f t="shared" si="23"/>
        <v>0</v>
      </c>
      <c r="AD26" s="534">
        <f t="shared" si="24"/>
        <v>0</v>
      </c>
      <c r="AE26" s="386"/>
      <c r="AF26" s="405">
        <f t="shared" si="25"/>
        <v>0</v>
      </c>
      <c r="AG26" s="374"/>
      <c r="AH26" s="544"/>
    </row>
    <row r="27" spans="1:34" s="346" customFormat="1" hidden="1" x14ac:dyDescent="0.2">
      <c r="A27" s="384">
        <f t="shared" si="15"/>
        <v>0</v>
      </c>
      <c r="B27" s="385"/>
      <c r="C27" s="374"/>
      <c r="D27" s="438"/>
      <c r="E27" s="352"/>
      <c r="F27" s="353"/>
      <c r="G27" s="353"/>
      <c r="H27" s="353"/>
      <c r="I27" s="353"/>
      <c r="J27" s="394">
        <f t="shared" si="6"/>
        <v>0</v>
      </c>
      <c r="K27" s="374"/>
      <c r="L27" s="374"/>
      <c r="M27" s="354"/>
      <c r="N27" s="355"/>
      <c r="O27" s="355"/>
      <c r="P27" s="355"/>
      <c r="Q27" s="355"/>
      <c r="R27" s="355"/>
      <c r="S27" s="356"/>
      <c r="T27" s="357"/>
      <c r="U27" s="338">
        <f t="shared" si="16"/>
        <v>0</v>
      </c>
      <c r="V27" s="374"/>
      <c r="W27" s="399">
        <f t="shared" si="17"/>
        <v>0</v>
      </c>
      <c r="X27" s="400">
        <f t="shared" si="18"/>
        <v>0</v>
      </c>
      <c r="Y27" s="400">
        <f t="shared" si="19"/>
        <v>0</v>
      </c>
      <c r="Z27" s="400">
        <f t="shared" si="20"/>
        <v>0</v>
      </c>
      <c r="AA27" s="400">
        <f t="shared" si="21"/>
        <v>0</v>
      </c>
      <c r="AB27" s="400">
        <f t="shared" si="22"/>
        <v>0</v>
      </c>
      <c r="AC27" s="400">
        <f t="shared" si="23"/>
        <v>0</v>
      </c>
      <c r="AD27" s="534">
        <f t="shared" si="24"/>
        <v>0</v>
      </c>
      <c r="AE27" s="386"/>
      <c r="AF27" s="405">
        <f t="shared" si="25"/>
        <v>0</v>
      </c>
      <c r="AG27" s="374"/>
      <c r="AH27" s="544"/>
    </row>
    <row r="28" spans="1:34" s="346" customFormat="1" hidden="1" x14ac:dyDescent="0.2">
      <c r="A28" s="384">
        <f t="shared" si="15"/>
        <v>0</v>
      </c>
      <c r="B28" s="385"/>
      <c r="C28" s="374"/>
      <c r="D28" s="438"/>
      <c r="E28" s="352"/>
      <c r="F28" s="353"/>
      <c r="G28" s="353"/>
      <c r="H28" s="353"/>
      <c r="I28" s="353"/>
      <c r="J28" s="394">
        <f t="shared" si="6"/>
        <v>0</v>
      </c>
      <c r="K28" s="374"/>
      <c r="L28" s="374"/>
      <c r="M28" s="354"/>
      <c r="N28" s="355"/>
      <c r="O28" s="355"/>
      <c r="P28" s="355"/>
      <c r="Q28" s="355"/>
      <c r="R28" s="355"/>
      <c r="S28" s="356"/>
      <c r="T28" s="357"/>
      <c r="U28" s="338">
        <f t="shared" si="16"/>
        <v>0</v>
      </c>
      <c r="V28" s="374"/>
      <c r="W28" s="399">
        <f t="shared" si="17"/>
        <v>0</v>
      </c>
      <c r="X28" s="400">
        <f t="shared" si="18"/>
        <v>0</v>
      </c>
      <c r="Y28" s="400">
        <f t="shared" si="19"/>
        <v>0</v>
      </c>
      <c r="Z28" s="400">
        <f t="shared" si="20"/>
        <v>0</v>
      </c>
      <c r="AA28" s="400">
        <f t="shared" si="21"/>
        <v>0</v>
      </c>
      <c r="AB28" s="400">
        <f t="shared" si="22"/>
        <v>0</v>
      </c>
      <c r="AC28" s="400">
        <f t="shared" si="23"/>
        <v>0</v>
      </c>
      <c r="AD28" s="534">
        <f t="shared" si="24"/>
        <v>0</v>
      </c>
      <c r="AE28" s="386"/>
      <c r="AF28" s="405">
        <f t="shared" si="25"/>
        <v>0</v>
      </c>
      <c r="AG28" s="374"/>
      <c r="AH28" s="544"/>
    </row>
    <row r="29" spans="1:34" s="346" customFormat="1" hidden="1" x14ac:dyDescent="0.2">
      <c r="A29" s="384">
        <f t="shared" si="15"/>
        <v>0</v>
      </c>
      <c r="B29" s="385"/>
      <c r="C29" s="374"/>
      <c r="D29" s="438"/>
      <c r="E29" s="352"/>
      <c r="F29" s="353"/>
      <c r="G29" s="353"/>
      <c r="H29" s="353"/>
      <c r="I29" s="353"/>
      <c r="J29" s="394">
        <f t="shared" si="6"/>
        <v>0</v>
      </c>
      <c r="K29" s="374"/>
      <c r="L29" s="374"/>
      <c r="M29" s="354"/>
      <c r="N29" s="355"/>
      <c r="O29" s="355"/>
      <c r="P29" s="355"/>
      <c r="Q29" s="355"/>
      <c r="R29" s="355"/>
      <c r="S29" s="356"/>
      <c r="T29" s="357"/>
      <c r="U29" s="338">
        <f t="shared" si="16"/>
        <v>0</v>
      </c>
      <c r="V29" s="374"/>
      <c r="W29" s="399">
        <f t="shared" si="17"/>
        <v>0</v>
      </c>
      <c r="X29" s="400">
        <f t="shared" si="18"/>
        <v>0</v>
      </c>
      <c r="Y29" s="400">
        <f t="shared" si="19"/>
        <v>0</v>
      </c>
      <c r="Z29" s="400">
        <f t="shared" si="20"/>
        <v>0</v>
      </c>
      <c r="AA29" s="400">
        <f t="shared" si="21"/>
        <v>0</v>
      </c>
      <c r="AB29" s="400">
        <f t="shared" si="22"/>
        <v>0</v>
      </c>
      <c r="AC29" s="400">
        <f t="shared" si="23"/>
        <v>0</v>
      </c>
      <c r="AD29" s="534">
        <f t="shared" si="24"/>
        <v>0</v>
      </c>
      <c r="AE29" s="386"/>
      <c r="AF29" s="405">
        <f t="shared" si="25"/>
        <v>0</v>
      </c>
      <c r="AG29" s="374"/>
      <c r="AH29" s="544"/>
    </row>
    <row r="30" spans="1:34" s="346" customFormat="1" hidden="1" x14ac:dyDescent="0.2">
      <c r="A30" s="384">
        <f t="shared" si="15"/>
        <v>0</v>
      </c>
      <c r="B30" s="385"/>
      <c r="C30" s="374"/>
      <c r="D30" s="438"/>
      <c r="E30" s="352"/>
      <c r="F30" s="353"/>
      <c r="G30" s="353"/>
      <c r="H30" s="353"/>
      <c r="I30" s="353"/>
      <c r="J30" s="394">
        <f t="shared" si="6"/>
        <v>0</v>
      </c>
      <c r="K30" s="374"/>
      <c r="L30" s="374"/>
      <c r="M30" s="354"/>
      <c r="N30" s="355"/>
      <c r="O30" s="355"/>
      <c r="P30" s="355"/>
      <c r="Q30" s="355"/>
      <c r="R30" s="355"/>
      <c r="S30" s="356"/>
      <c r="T30" s="357"/>
      <c r="U30" s="338">
        <f t="shared" si="16"/>
        <v>0</v>
      </c>
      <c r="V30" s="374"/>
      <c r="W30" s="399">
        <f t="shared" si="17"/>
        <v>0</v>
      </c>
      <c r="X30" s="400">
        <f t="shared" si="18"/>
        <v>0</v>
      </c>
      <c r="Y30" s="400">
        <f t="shared" si="19"/>
        <v>0</v>
      </c>
      <c r="Z30" s="400">
        <f t="shared" si="20"/>
        <v>0</v>
      </c>
      <c r="AA30" s="400">
        <f t="shared" si="21"/>
        <v>0</v>
      </c>
      <c r="AB30" s="400">
        <f t="shared" si="22"/>
        <v>0</v>
      </c>
      <c r="AC30" s="400">
        <f t="shared" si="23"/>
        <v>0</v>
      </c>
      <c r="AD30" s="534">
        <f t="shared" si="24"/>
        <v>0</v>
      </c>
      <c r="AE30" s="386"/>
      <c r="AF30" s="405">
        <f t="shared" si="25"/>
        <v>0</v>
      </c>
      <c r="AG30" s="374"/>
      <c r="AH30" s="544"/>
    </row>
    <row r="31" spans="1:34" s="346" customFormat="1" hidden="1" x14ac:dyDescent="0.2">
      <c r="A31" s="384">
        <f t="shared" si="15"/>
        <v>0</v>
      </c>
      <c r="B31" s="385"/>
      <c r="C31" s="374"/>
      <c r="D31" s="438"/>
      <c r="E31" s="352"/>
      <c r="F31" s="353"/>
      <c r="G31" s="353"/>
      <c r="H31" s="353"/>
      <c r="I31" s="353"/>
      <c r="J31" s="394">
        <f t="shared" si="6"/>
        <v>0</v>
      </c>
      <c r="K31" s="374"/>
      <c r="L31" s="374"/>
      <c r="M31" s="354"/>
      <c r="N31" s="355"/>
      <c r="O31" s="355"/>
      <c r="P31" s="355"/>
      <c r="Q31" s="355"/>
      <c r="R31" s="355"/>
      <c r="S31" s="356"/>
      <c r="T31" s="357"/>
      <c r="U31" s="338">
        <f t="shared" si="16"/>
        <v>0</v>
      </c>
      <c r="V31" s="374"/>
      <c r="W31" s="399">
        <f t="shared" si="17"/>
        <v>0</v>
      </c>
      <c r="X31" s="400">
        <f t="shared" si="18"/>
        <v>0</v>
      </c>
      <c r="Y31" s="400">
        <f t="shared" si="19"/>
        <v>0</v>
      </c>
      <c r="Z31" s="400">
        <f t="shared" si="20"/>
        <v>0</v>
      </c>
      <c r="AA31" s="400">
        <f t="shared" si="21"/>
        <v>0</v>
      </c>
      <c r="AB31" s="400">
        <f t="shared" si="22"/>
        <v>0</v>
      </c>
      <c r="AC31" s="400">
        <f t="shared" si="23"/>
        <v>0</v>
      </c>
      <c r="AD31" s="534">
        <f t="shared" si="24"/>
        <v>0</v>
      </c>
      <c r="AE31" s="386"/>
      <c r="AF31" s="405">
        <f t="shared" si="25"/>
        <v>0</v>
      </c>
      <c r="AG31" s="374"/>
      <c r="AH31" s="544"/>
    </row>
    <row r="32" spans="1:34" s="346" customFormat="1" hidden="1" x14ac:dyDescent="0.2">
      <c r="A32" s="384">
        <f t="shared" si="15"/>
        <v>0</v>
      </c>
      <c r="B32" s="385"/>
      <c r="C32" s="374"/>
      <c r="D32" s="438"/>
      <c r="E32" s="352"/>
      <c r="F32" s="353"/>
      <c r="G32" s="353"/>
      <c r="H32" s="353"/>
      <c r="I32" s="353"/>
      <c r="J32" s="394">
        <f t="shared" si="6"/>
        <v>0</v>
      </c>
      <c r="K32" s="374"/>
      <c r="L32" s="374"/>
      <c r="M32" s="354"/>
      <c r="N32" s="355"/>
      <c r="O32" s="355"/>
      <c r="P32" s="355"/>
      <c r="Q32" s="355"/>
      <c r="R32" s="355"/>
      <c r="S32" s="356"/>
      <c r="T32" s="357"/>
      <c r="U32" s="338">
        <f t="shared" si="16"/>
        <v>0</v>
      </c>
      <c r="V32" s="374"/>
      <c r="W32" s="399">
        <f t="shared" si="17"/>
        <v>0</v>
      </c>
      <c r="X32" s="400">
        <f t="shared" si="18"/>
        <v>0</v>
      </c>
      <c r="Y32" s="400">
        <f t="shared" si="19"/>
        <v>0</v>
      </c>
      <c r="Z32" s="400">
        <f t="shared" si="20"/>
        <v>0</v>
      </c>
      <c r="AA32" s="400">
        <f t="shared" si="21"/>
        <v>0</v>
      </c>
      <c r="AB32" s="400">
        <f t="shared" si="22"/>
        <v>0</v>
      </c>
      <c r="AC32" s="400">
        <f t="shared" si="23"/>
        <v>0</v>
      </c>
      <c r="AD32" s="534">
        <f t="shared" si="24"/>
        <v>0</v>
      </c>
      <c r="AE32" s="386"/>
      <c r="AF32" s="405">
        <f t="shared" si="25"/>
        <v>0</v>
      </c>
      <c r="AG32" s="374"/>
      <c r="AH32" s="544"/>
    </row>
    <row r="33" spans="1:34" s="346" customFormat="1" hidden="1" x14ac:dyDescent="0.2">
      <c r="A33" s="384">
        <f t="shared" si="15"/>
        <v>0</v>
      </c>
      <c r="B33" s="385"/>
      <c r="C33" s="374"/>
      <c r="D33" s="438"/>
      <c r="E33" s="352"/>
      <c r="F33" s="353"/>
      <c r="G33" s="353"/>
      <c r="H33" s="353"/>
      <c r="I33" s="353"/>
      <c r="J33" s="394">
        <f t="shared" si="6"/>
        <v>0</v>
      </c>
      <c r="K33" s="374"/>
      <c r="L33" s="374"/>
      <c r="M33" s="354"/>
      <c r="N33" s="355"/>
      <c r="O33" s="355"/>
      <c r="P33" s="355"/>
      <c r="Q33" s="355"/>
      <c r="R33" s="355"/>
      <c r="S33" s="356"/>
      <c r="T33" s="357"/>
      <c r="U33" s="338">
        <f t="shared" si="16"/>
        <v>0</v>
      </c>
      <c r="V33" s="374"/>
      <c r="W33" s="399">
        <f t="shared" si="17"/>
        <v>0</v>
      </c>
      <c r="X33" s="400">
        <f t="shared" si="18"/>
        <v>0</v>
      </c>
      <c r="Y33" s="400">
        <f t="shared" si="19"/>
        <v>0</v>
      </c>
      <c r="Z33" s="400">
        <f t="shared" si="20"/>
        <v>0</v>
      </c>
      <c r="AA33" s="400">
        <f t="shared" si="21"/>
        <v>0</v>
      </c>
      <c r="AB33" s="400">
        <f t="shared" si="22"/>
        <v>0</v>
      </c>
      <c r="AC33" s="400">
        <f t="shared" si="23"/>
        <v>0</v>
      </c>
      <c r="AD33" s="534">
        <f t="shared" si="24"/>
        <v>0</v>
      </c>
      <c r="AE33" s="386"/>
      <c r="AF33" s="405">
        <f t="shared" si="25"/>
        <v>0</v>
      </c>
      <c r="AG33" s="374"/>
      <c r="AH33" s="544"/>
    </row>
    <row r="34" spans="1:34" s="346" customFormat="1" hidden="1" x14ac:dyDescent="0.2">
      <c r="A34" s="384">
        <f t="shared" si="15"/>
        <v>0</v>
      </c>
      <c r="B34" s="385"/>
      <c r="C34" s="374"/>
      <c r="D34" s="438"/>
      <c r="E34" s="352"/>
      <c r="F34" s="353"/>
      <c r="G34" s="353"/>
      <c r="H34" s="353"/>
      <c r="I34" s="353"/>
      <c r="J34" s="394">
        <f t="shared" si="6"/>
        <v>0</v>
      </c>
      <c r="K34" s="374"/>
      <c r="L34" s="374"/>
      <c r="M34" s="354"/>
      <c r="N34" s="355"/>
      <c r="O34" s="355"/>
      <c r="P34" s="355"/>
      <c r="Q34" s="355"/>
      <c r="R34" s="355"/>
      <c r="S34" s="356"/>
      <c r="T34" s="357"/>
      <c r="U34" s="338">
        <f t="shared" si="16"/>
        <v>0</v>
      </c>
      <c r="V34" s="374"/>
      <c r="W34" s="399">
        <f t="shared" si="17"/>
        <v>0</v>
      </c>
      <c r="X34" s="400">
        <f t="shared" si="18"/>
        <v>0</v>
      </c>
      <c r="Y34" s="400">
        <f t="shared" si="19"/>
        <v>0</v>
      </c>
      <c r="Z34" s="400">
        <f t="shared" si="20"/>
        <v>0</v>
      </c>
      <c r="AA34" s="400">
        <f t="shared" si="21"/>
        <v>0</v>
      </c>
      <c r="AB34" s="400">
        <f t="shared" si="22"/>
        <v>0</v>
      </c>
      <c r="AC34" s="400">
        <f t="shared" si="23"/>
        <v>0</v>
      </c>
      <c r="AD34" s="534">
        <f t="shared" si="24"/>
        <v>0</v>
      </c>
      <c r="AE34" s="386"/>
      <c r="AF34" s="405">
        <f t="shared" si="25"/>
        <v>0</v>
      </c>
      <c r="AG34" s="374"/>
      <c r="AH34" s="544"/>
    </row>
    <row r="35" spans="1:34" s="346" customFormat="1" hidden="1" x14ac:dyDescent="0.2">
      <c r="A35" s="384">
        <f t="shared" si="15"/>
        <v>0</v>
      </c>
      <c r="B35" s="385"/>
      <c r="C35" s="374"/>
      <c r="D35" s="438"/>
      <c r="E35" s="352"/>
      <c r="F35" s="353"/>
      <c r="G35" s="353"/>
      <c r="H35" s="353"/>
      <c r="I35" s="353"/>
      <c r="J35" s="394">
        <f t="shared" si="6"/>
        <v>0</v>
      </c>
      <c r="K35" s="374"/>
      <c r="L35" s="374"/>
      <c r="M35" s="354"/>
      <c r="N35" s="355"/>
      <c r="O35" s="355"/>
      <c r="P35" s="355"/>
      <c r="Q35" s="355"/>
      <c r="R35" s="355"/>
      <c r="S35" s="356"/>
      <c r="T35" s="357"/>
      <c r="U35" s="338">
        <f t="shared" si="16"/>
        <v>0</v>
      </c>
      <c r="V35" s="374"/>
      <c r="W35" s="399">
        <f t="shared" si="17"/>
        <v>0</v>
      </c>
      <c r="X35" s="400">
        <f t="shared" si="18"/>
        <v>0</v>
      </c>
      <c r="Y35" s="400">
        <f t="shared" si="19"/>
        <v>0</v>
      </c>
      <c r="Z35" s="400">
        <f t="shared" si="20"/>
        <v>0</v>
      </c>
      <c r="AA35" s="400">
        <f t="shared" si="21"/>
        <v>0</v>
      </c>
      <c r="AB35" s="400">
        <f t="shared" si="22"/>
        <v>0</v>
      </c>
      <c r="AC35" s="400">
        <f t="shared" si="23"/>
        <v>0</v>
      </c>
      <c r="AD35" s="534">
        <f t="shared" si="24"/>
        <v>0</v>
      </c>
      <c r="AE35" s="386"/>
      <c r="AF35" s="405">
        <f t="shared" si="25"/>
        <v>0</v>
      </c>
      <c r="AG35" s="374"/>
      <c r="AH35" s="544"/>
    </row>
    <row r="36" spans="1:34" s="346" customFormat="1" hidden="1" x14ac:dyDescent="0.2">
      <c r="A36" s="384">
        <f t="shared" si="15"/>
        <v>0</v>
      </c>
      <c r="B36" s="385"/>
      <c r="C36" s="374"/>
      <c r="D36" s="438"/>
      <c r="E36" s="352"/>
      <c r="F36" s="353"/>
      <c r="G36" s="353"/>
      <c r="H36" s="353"/>
      <c r="I36" s="353"/>
      <c r="J36" s="394">
        <f t="shared" si="6"/>
        <v>0</v>
      </c>
      <c r="K36" s="374"/>
      <c r="L36" s="374"/>
      <c r="M36" s="354"/>
      <c r="N36" s="355"/>
      <c r="O36" s="355"/>
      <c r="P36" s="355"/>
      <c r="Q36" s="355"/>
      <c r="R36" s="355"/>
      <c r="S36" s="356"/>
      <c r="T36" s="357"/>
      <c r="U36" s="338">
        <f t="shared" si="16"/>
        <v>0</v>
      </c>
      <c r="V36" s="374"/>
      <c r="W36" s="399">
        <f t="shared" si="17"/>
        <v>0</v>
      </c>
      <c r="X36" s="400">
        <f t="shared" si="18"/>
        <v>0</v>
      </c>
      <c r="Y36" s="400">
        <f t="shared" si="19"/>
        <v>0</v>
      </c>
      <c r="Z36" s="400">
        <f t="shared" si="20"/>
        <v>0</v>
      </c>
      <c r="AA36" s="400">
        <f t="shared" si="21"/>
        <v>0</v>
      </c>
      <c r="AB36" s="400">
        <f t="shared" si="22"/>
        <v>0</v>
      </c>
      <c r="AC36" s="400">
        <f t="shared" si="23"/>
        <v>0</v>
      </c>
      <c r="AD36" s="534">
        <f t="shared" si="24"/>
        <v>0</v>
      </c>
      <c r="AE36" s="386"/>
      <c r="AF36" s="405">
        <f t="shared" si="25"/>
        <v>0</v>
      </c>
      <c r="AG36" s="374"/>
      <c r="AH36" s="544"/>
    </row>
    <row r="37" spans="1:34" s="346" customFormat="1" hidden="1" x14ac:dyDescent="0.2">
      <c r="A37" s="384">
        <f t="shared" si="15"/>
        <v>0</v>
      </c>
      <c r="B37" s="385"/>
      <c r="C37" s="374"/>
      <c r="D37" s="438"/>
      <c r="E37" s="352"/>
      <c r="F37" s="353"/>
      <c r="G37" s="353"/>
      <c r="H37" s="353"/>
      <c r="I37" s="353"/>
      <c r="J37" s="394">
        <f t="shared" si="6"/>
        <v>0</v>
      </c>
      <c r="K37" s="374"/>
      <c r="L37" s="374"/>
      <c r="M37" s="354"/>
      <c r="N37" s="355"/>
      <c r="O37" s="355"/>
      <c r="P37" s="355"/>
      <c r="Q37" s="355"/>
      <c r="R37" s="355"/>
      <c r="S37" s="356"/>
      <c r="T37" s="357"/>
      <c r="U37" s="338">
        <f t="shared" si="16"/>
        <v>0</v>
      </c>
      <c r="V37" s="374"/>
      <c r="W37" s="399">
        <f t="shared" si="17"/>
        <v>0</v>
      </c>
      <c r="X37" s="400">
        <f t="shared" si="18"/>
        <v>0</v>
      </c>
      <c r="Y37" s="400">
        <f t="shared" si="19"/>
        <v>0</v>
      </c>
      <c r="Z37" s="400">
        <f t="shared" si="20"/>
        <v>0</v>
      </c>
      <c r="AA37" s="400">
        <f t="shared" si="21"/>
        <v>0</v>
      </c>
      <c r="AB37" s="400">
        <f t="shared" si="22"/>
        <v>0</v>
      </c>
      <c r="AC37" s="400">
        <f t="shared" si="23"/>
        <v>0</v>
      </c>
      <c r="AD37" s="534">
        <f t="shared" si="24"/>
        <v>0</v>
      </c>
      <c r="AE37" s="386"/>
      <c r="AF37" s="405">
        <f t="shared" si="25"/>
        <v>0</v>
      </c>
      <c r="AG37" s="374"/>
      <c r="AH37" s="544"/>
    </row>
    <row r="38" spans="1:34" s="346" customFormat="1" hidden="1" x14ac:dyDescent="0.2">
      <c r="A38" s="384">
        <f t="shared" si="15"/>
        <v>0</v>
      </c>
      <c r="B38" s="385"/>
      <c r="C38" s="374"/>
      <c r="D38" s="438"/>
      <c r="E38" s="352"/>
      <c r="F38" s="353"/>
      <c r="G38" s="353"/>
      <c r="H38" s="353"/>
      <c r="I38" s="353"/>
      <c r="J38" s="394">
        <f t="shared" si="6"/>
        <v>0</v>
      </c>
      <c r="K38" s="374"/>
      <c r="L38" s="374"/>
      <c r="M38" s="354"/>
      <c r="N38" s="355"/>
      <c r="O38" s="355"/>
      <c r="P38" s="355"/>
      <c r="Q38" s="355"/>
      <c r="R38" s="355"/>
      <c r="S38" s="356"/>
      <c r="T38" s="357"/>
      <c r="U38" s="338">
        <f t="shared" si="16"/>
        <v>0</v>
      </c>
      <c r="V38" s="374"/>
      <c r="W38" s="399">
        <f t="shared" si="17"/>
        <v>0</v>
      </c>
      <c r="X38" s="400">
        <f t="shared" si="18"/>
        <v>0</v>
      </c>
      <c r="Y38" s="400">
        <f t="shared" si="19"/>
        <v>0</v>
      </c>
      <c r="Z38" s="400">
        <f t="shared" si="20"/>
        <v>0</v>
      </c>
      <c r="AA38" s="400">
        <f t="shared" si="21"/>
        <v>0</v>
      </c>
      <c r="AB38" s="400">
        <f t="shared" si="22"/>
        <v>0</v>
      </c>
      <c r="AC38" s="400">
        <f t="shared" si="23"/>
        <v>0</v>
      </c>
      <c r="AD38" s="534">
        <f t="shared" si="24"/>
        <v>0</v>
      </c>
      <c r="AE38" s="386"/>
      <c r="AF38" s="405">
        <f t="shared" si="25"/>
        <v>0</v>
      </c>
      <c r="AG38" s="374"/>
      <c r="AH38" s="544"/>
    </row>
    <row r="39" spans="1:34" s="346" customFormat="1" hidden="1" x14ac:dyDescent="0.2">
      <c r="A39" s="384">
        <f t="shared" si="15"/>
        <v>0</v>
      </c>
      <c r="B39" s="385"/>
      <c r="C39" s="374"/>
      <c r="D39" s="438"/>
      <c r="E39" s="352"/>
      <c r="F39" s="353"/>
      <c r="G39" s="353"/>
      <c r="H39" s="353"/>
      <c r="I39" s="353"/>
      <c r="J39" s="394">
        <f t="shared" si="6"/>
        <v>0</v>
      </c>
      <c r="K39" s="374"/>
      <c r="L39" s="374"/>
      <c r="M39" s="354"/>
      <c r="N39" s="355"/>
      <c r="O39" s="355"/>
      <c r="P39" s="355"/>
      <c r="Q39" s="355"/>
      <c r="R39" s="355"/>
      <c r="S39" s="356"/>
      <c r="T39" s="357"/>
      <c r="U39" s="338">
        <f t="shared" si="16"/>
        <v>0</v>
      </c>
      <c r="V39" s="374"/>
      <c r="W39" s="399">
        <f t="shared" si="17"/>
        <v>0</v>
      </c>
      <c r="X39" s="400">
        <f t="shared" si="18"/>
        <v>0</v>
      </c>
      <c r="Y39" s="400">
        <f t="shared" si="19"/>
        <v>0</v>
      </c>
      <c r="Z39" s="400">
        <f t="shared" si="20"/>
        <v>0</v>
      </c>
      <c r="AA39" s="400">
        <f t="shared" si="21"/>
        <v>0</v>
      </c>
      <c r="AB39" s="400">
        <f t="shared" si="22"/>
        <v>0</v>
      </c>
      <c r="AC39" s="400">
        <f t="shared" si="23"/>
        <v>0</v>
      </c>
      <c r="AD39" s="534">
        <f t="shared" si="24"/>
        <v>0</v>
      </c>
      <c r="AE39" s="386"/>
      <c r="AF39" s="405">
        <f t="shared" si="25"/>
        <v>0</v>
      </c>
      <c r="AG39" s="374"/>
      <c r="AH39" s="544"/>
    </row>
    <row r="40" spans="1:34" s="346" customFormat="1" hidden="1" x14ac:dyDescent="0.2">
      <c r="A40" s="384">
        <f t="shared" si="15"/>
        <v>0</v>
      </c>
      <c r="B40" s="385"/>
      <c r="C40" s="374"/>
      <c r="D40" s="438"/>
      <c r="E40" s="352"/>
      <c r="F40" s="353"/>
      <c r="G40" s="353"/>
      <c r="H40" s="353"/>
      <c r="I40" s="353"/>
      <c r="J40" s="394">
        <f t="shared" si="6"/>
        <v>0</v>
      </c>
      <c r="K40" s="374"/>
      <c r="L40" s="374"/>
      <c r="M40" s="354"/>
      <c r="N40" s="355"/>
      <c r="O40" s="355"/>
      <c r="P40" s="355"/>
      <c r="Q40" s="355"/>
      <c r="R40" s="355"/>
      <c r="S40" s="356"/>
      <c r="T40" s="357"/>
      <c r="U40" s="338">
        <f t="shared" si="16"/>
        <v>0</v>
      </c>
      <c r="V40" s="374"/>
      <c r="W40" s="399">
        <f t="shared" si="17"/>
        <v>0</v>
      </c>
      <c r="X40" s="400">
        <f t="shared" si="18"/>
        <v>0</v>
      </c>
      <c r="Y40" s="400">
        <f t="shared" si="19"/>
        <v>0</v>
      </c>
      <c r="Z40" s="400">
        <f t="shared" si="20"/>
        <v>0</v>
      </c>
      <c r="AA40" s="400">
        <f t="shared" si="21"/>
        <v>0</v>
      </c>
      <c r="AB40" s="400">
        <f t="shared" si="22"/>
        <v>0</v>
      </c>
      <c r="AC40" s="400">
        <f t="shared" si="23"/>
        <v>0</v>
      </c>
      <c r="AD40" s="534">
        <f t="shared" si="24"/>
        <v>0</v>
      </c>
      <c r="AE40" s="386"/>
      <c r="AF40" s="405">
        <f t="shared" si="25"/>
        <v>0</v>
      </c>
      <c r="AG40" s="374"/>
      <c r="AH40" s="544"/>
    </row>
    <row r="41" spans="1:34" s="346" customFormat="1" hidden="1" x14ac:dyDescent="0.2">
      <c r="A41" s="384">
        <f t="shared" si="15"/>
        <v>0</v>
      </c>
      <c r="B41" s="385"/>
      <c r="C41" s="374"/>
      <c r="D41" s="438"/>
      <c r="E41" s="352"/>
      <c r="F41" s="353"/>
      <c r="G41" s="353"/>
      <c r="H41" s="353"/>
      <c r="I41" s="353"/>
      <c r="J41" s="394">
        <f t="shared" si="6"/>
        <v>0</v>
      </c>
      <c r="K41" s="374"/>
      <c r="L41" s="374"/>
      <c r="M41" s="354"/>
      <c r="N41" s="355"/>
      <c r="O41" s="355"/>
      <c r="P41" s="355"/>
      <c r="Q41" s="355"/>
      <c r="R41" s="355"/>
      <c r="S41" s="356"/>
      <c r="T41" s="357"/>
      <c r="U41" s="338">
        <f t="shared" si="16"/>
        <v>0</v>
      </c>
      <c r="V41" s="374"/>
      <c r="W41" s="399">
        <f t="shared" si="17"/>
        <v>0</v>
      </c>
      <c r="X41" s="400">
        <f t="shared" si="18"/>
        <v>0</v>
      </c>
      <c r="Y41" s="400">
        <f t="shared" si="19"/>
        <v>0</v>
      </c>
      <c r="Z41" s="400">
        <f t="shared" si="20"/>
        <v>0</v>
      </c>
      <c r="AA41" s="400">
        <f t="shared" si="21"/>
        <v>0</v>
      </c>
      <c r="AB41" s="400">
        <f t="shared" si="22"/>
        <v>0</v>
      </c>
      <c r="AC41" s="400">
        <f t="shared" si="23"/>
        <v>0</v>
      </c>
      <c r="AD41" s="534">
        <f t="shared" si="24"/>
        <v>0</v>
      </c>
      <c r="AE41" s="386"/>
      <c r="AF41" s="405">
        <f t="shared" si="25"/>
        <v>0</v>
      </c>
      <c r="AG41" s="374"/>
      <c r="AH41" s="544"/>
    </row>
    <row r="42" spans="1:34" s="346" customFormat="1" hidden="1" x14ac:dyDescent="0.2">
      <c r="A42" s="384">
        <f t="shared" si="15"/>
        <v>0</v>
      </c>
      <c r="B42" s="385"/>
      <c r="C42" s="374"/>
      <c r="D42" s="438"/>
      <c r="E42" s="352"/>
      <c r="F42" s="353"/>
      <c r="G42" s="353"/>
      <c r="H42" s="353"/>
      <c r="I42" s="353"/>
      <c r="J42" s="394">
        <f t="shared" si="6"/>
        <v>0</v>
      </c>
      <c r="K42" s="374"/>
      <c r="L42" s="374"/>
      <c r="M42" s="354"/>
      <c r="N42" s="355"/>
      <c r="O42" s="355"/>
      <c r="P42" s="355"/>
      <c r="Q42" s="355"/>
      <c r="R42" s="355"/>
      <c r="S42" s="356"/>
      <c r="T42" s="357"/>
      <c r="U42" s="338">
        <f t="shared" si="16"/>
        <v>0</v>
      </c>
      <c r="V42" s="374"/>
      <c r="W42" s="399">
        <f t="shared" si="17"/>
        <v>0</v>
      </c>
      <c r="X42" s="400">
        <f t="shared" si="18"/>
        <v>0</v>
      </c>
      <c r="Y42" s="400">
        <f t="shared" si="19"/>
        <v>0</v>
      </c>
      <c r="Z42" s="400">
        <f t="shared" si="20"/>
        <v>0</v>
      </c>
      <c r="AA42" s="400">
        <f t="shared" si="21"/>
        <v>0</v>
      </c>
      <c r="AB42" s="400">
        <f t="shared" si="22"/>
        <v>0</v>
      </c>
      <c r="AC42" s="400">
        <f t="shared" si="23"/>
        <v>0</v>
      </c>
      <c r="AD42" s="534">
        <f t="shared" si="24"/>
        <v>0</v>
      </c>
      <c r="AE42" s="386"/>
      <c r="AF42" s="405">
        <f t="shared" si="25"/>
        <v>0</v>
      </c>
      <c r="AG42" s="374"/>
      <c r="AH42" s="544"/>
    </row>
    <row r="43" spans="1:34" s="346" customFormat="1" hidden="1" x14ac:dyDescent="0.2">
      <c r="A43" s="384">
        <f t="shared" si="15"/>
        <v>0</v>
      </c>
      <c r="B43" s="385"/>
      <c r="C43" s="374"/>
      <c r="D43" s="438"/>
      <c r="E43" s="352"/>
      <c r="F43" s="353"/>
      <c r="G43" s="353"/>
      <c r="H43" s="353"/>
      <c r="I43" s="353"/>
      <c r="J43" s="394">
        <f t="shared" si="6"/>
        <v>0</v>
      </c>
      <c r="K43" s="374"/>
      <c r="L43" s="374"/>
      <c r="M43" s="354"/>
      <c r="N43" s="355"/>
      <c r="O43" s="355"/>
      <c r="P43" s="355"/>
      <c r="Q43" s="355"/>
      <c r="R43" s="355"/>
      <c r="S43" s="356"/>
      <c r="T43" s="357"/>
      <c r="U43" s="338">
        <f t="shared" si="16"/>
        <v>0</v>
      </c>
      <c r="V43" s="374"/>
      <c r="W43" s="399">
        <f t="shared" si="17"/>
        <v>0</v>
      </c>
      <c r="X43" s="400">
        <f t="shared" si="18"/>
        <v>0</v>
      </c>
      <c r="Y43" s="400">
        <f t="shared" si="19"/>
        <v>0</v>
      </c>
      <c r="Z43" s="400">
        <f t="shared" si="20"/>
        <v>0</v>
      </c>
      <c r="AA43" s="400">
        <f t="shared" si="21"/>
        <v>0</v>
      </c>
      <c r="AB43" s="400">
        <f t="shared" si="22"/>
        <v>0</v>
      </c>
      <c r="AC43" s="400">
        <f t="shared" si="23"/>
        <v>0</v>
      </c>
      <c r="AD43" s="534">
        <f t="shared" si="24"/>
        <v>0</v>
      </c>
      <c r="AE43" s="386"/>
      <c r="AF43" s="405">
        <f t="shared" si="25"/>
        <v>0</v>
      </c>
      <c r="AG43" s="374"/>
      <c r="AH43" s="544"/>
    </row>
    <row r="44" spans="1:34" s="346" customFormat="1" hidden="1" x14ac:dyDescent="0.2">
      <c r="A44" s="384">
        <f t="shared" si="15"/>
        <v>0</v>
      </c>
      <c r="B44" s="385"/>
      <c r="C44" s="374"/>
      <c r="D44" s="438"/>
      <c r="E44" s="352"/>
      <c r="F44" s="353"/>
      <c r="G44" s="353"/>
      <c r="H44" s="353"/>
      <c r="I44" s="353"/>
      <c r="J44" s="394">
        <f t="shared" si="6"/>
        <v>0</v>
      </c>
      <c r="K44" s="374"/>
      <c r="L44" s="374"/>
      <c r="M44" s="354"/>
      <c r="N44" s="355"/>
      <c r="O44" s="355"/>
      <c r="P44" s="355"/>
      <c r="Q44" s="355"/>
      <c r="R44" s="355"/>
      <c r="S44" s="356"/>
      <c r="T44" s="357"/>
      <c r="U44" s="338">
        <f t="shared" si="16"/>
        <v>0</v>
      </c>
      <c r="V44" s="374"/>
      <c r="W44" s="399">
        <f t="shared" si="17"/>
        <v>0</v>
      </c>
      <c r="X44" s="400">
        <f t="shared" si="18"/>
        <v>0</v>
      </c>
      <c r="Y44" s="400">
        <f t="shared" si="19"/>
        <v>0</v>
      </c>
      <c r="Z44" s="400">
        <f t="shared" si="20"/>
        <v>0</v>
      </c>
      <c r="AA44" s="400">
        <f t="shared" si="21"/>
        <v>0</v>
      </c>
      <c r="AB44" s="400">
        <f t="shared" si="22"/>
        <v>0</v>
      </c>
      <c r="AC44" s="400">
        <f t="shared" si="23"/>
        <v>0</v>
      </c>
      <c r="AD44" s="534">
        <f t="shared" si="24"/>
        <v>0</v>
      </c>
      <c r="AE44" s="386"/>
      <c r="AF44" s="405">
        <f t="shared" si="25"/>
        <v>0</v>
      </c>
      <c r="AG44" s="374"/>
      <c r="AH44" s="544"/>
    </row>
    <row r="45" spans="1:34" s="346" customFormat="1" hidden="1" x14ac:dyDescent="0.2">
      <c r="A45" s="384">
        <f t="shared" si="15"/>
        <v>0</v>
      </c>
      <c r="B45" s="385"/>
      <c r="C45" s="374"/>
      <c r="D45" s="438"/>
      <c r="E45" s="352"/>
      <c r="F45" s="353"/>
      <c r="G45" s="353"/>
      <c r="H45" s="353"/>
      <c r="I45" s="353"/>
      <c r="J45" s="394">
        <f t="shared" si="6"/>
        <v>0</v>
      </c>
      <c r="K45" s="374"/>
      <c r="L45" s="374"/>
      <c r="M45" s="354"/>
      <c r="N45" s="355"/>
      <c r="O45" s="355"/>
      <c r="P45" s="355"/>
      <c r="Q45" s="355"/>
      <c r="R45" s="355"/>
      <c r="S45" s="356"/>
      <c r="T45" s="357"/>
      <c r="U45" s="338">
        <f t="shared" si="16"/>
        <v>0</v>
      </c>
      <c r="V45" s="374"/>
      <c r="W45" s="399">
        <f t="shared" si="17"/>
        <v>0</v>
      </c>
      <c r="X45" s="400">
        <f t="shared" si="18"/>
        <v>0</v>
      </c>
      <c r="Y45" s="400">
        <f t="shared" si="19"/>
        <v>0</v>
      </c>
      <c r="Z45" s="400">
        <f t="shared" si="20"/>
        <v>0</v>
      </c>
      <c r="AA45" s="400">
        <f t="shared" si="21"/>
        <v>0</v>
      </c>
      <c r="AB45" s="400">
        <f t="shared" si="22"/>
        <v>0</v>
      </c>
      <c r="AC45" s="400">
        <f t="shared" si="23"/>
        <v>0</v>
      </c>
      <c r="AD45" s="534">
        <f t="shared" si="24"/>
        <v>0</v>
      </c>
      <c r="AE45" s="386"/>
      <c r="AF45" s="405">
        <f t="shared" si="25"/>
        <v>0</v>
      </c>
      <c r="AG45" s="374"/>
      <c r="AH45" s="544"/>
    </row>
    <row r="46" spans="1:34" s="346" customFormat="1" hidden="1" x14ac:dyDescent="0.2">
      <c r="A46" s="384">
        <f t="shared" si="15"/>
        <v>0</v>
      </c>
      <c r="B46" s="385"/>
      <c r="C46" s="374"/>
      <c r="D46" s="438"/>
      <c r="E46" s="352"/>
      <c r="F46" s="353"/>
      <c r="G46" s="353"/>
      <c r="H46" s="353"/>
      <c r="I46" s="353"/>
      <c r="J46" s="394">
        <f t="shared" si="6"/>
        <v>0</v>
      </c>
      <c r="K46" s="374"/>
      <c r="L46" s="374"/>
      <c r="M46" s="354"/>
      <c r="N46" s="355"/>
      <c r="O46" s="355"/>
      <c r="P46" s="355"/>
      <c r="Q46" s="355"/>
      <c r="R46" s="355"/>
      <c r="S46" s="356"/>
      <c r="T46" s="357"/>
      <c r="U46" s="338">
        <f t="shared" si="16"/>
        <v>0</v>
      </c>
      <c r="V46" s="374"/>
      <c r="W46" s="399">
        <f t="shared" si="17"/>
        <v>0</v>
      </c>
      <c r="X46" s="400">
        <f t="shared" si="18"/>
        <v>0</v>
      </c>
      <c r="Y46" s="400">
        <f t="shared" si="19"/>
        <v>0</v>
      </c>
      <c r="Z46" s="400">
        <f t="shared" si="20"/>
        <v>0</v>
      </c>
      <c r="AA46" s="400">
        <f t="shared" si="21"/>
        <v>0</v>
      </c>
      <c r="AB46" s="400">
        <f t="shared" si="22"/>
        <v>0</v>
      </c>
      <c r="AC46" s="400">
        <f t="shared" si="23"/>
        <v>0</v>
      </c>
      <c r="AD46" s="534">
        <f t="shared" si="24"/>
        <v>0</v>
      </c>
      <c r="AE46" s="386"/>
      <c r="AF46" s="405">
        <f t="shared" si="25"/>
        <v>0</v>
      </c>
      <c r="AG46" s="374"/>
      <c r="AH46" s="544"/>
    </row>
    <row r="47" spans="1:34" s="346" customFormat="1" hidden="1" x14ac:dyDescent="0.2">
      <c r="A47" s="384">
        <f t="shared" si="15"/>
        <v>0</v>
      </c>
      <c r="B47" s="385"/>
      <c r="C47" s="374"/>
      <c r="D47" s="438"/>
      <c r="E47" s="352"/>
      <c r="F47" s="353"/>
      <c r="G47" s="353"/>
      <c r="H47" s="353"/>
      <c r="I47" s="353"/>
      <c r="J47" s="394">
        <f t="shared" si="6"/>
        <v>0</v>
      </c>
      <c r="K47" s="374"/>
      <c r="L47" s="374"/>
      <c r="M47" s="354"/>
      <c r="N47" s="355"/>
      <c r="O47" s="355"/>
      <c r="P47" s="355"/>
      <c r="Q47" s="355"/>
      <c r="R47" s="355"/>
      <c r="S47" s="356"/>
      <c r="T47" s="357"/>
      <c r="U47" s="338">
        <f t="shared" si="16"/>
        <v>0</v>
      </c>
      <c r="V47" s="374"/>
      <c r="W47" s="399">
        <f t="shared" si="17"/>
        <v>0</v>
      </c>
      <c r="X47" s="400">
        <f t="shared" si="18"/>
        <v>0</v>
      </c>
      <c r="Y47" s="400">
        <f t="shared" si="19"/>
        <v>0</v>
      </c>
      <c r="Z47" s="400">
        <f t="shared" si="20"/>
        <v>0</v>
      </c>
      <c r="AA47" s="400">
        <f t="shared" si="21"/>
        <v>0</v>
      </c>
      <c r="AB47" s="400">
        <f t="shared" si="22"/>
        <v>0</v>
      </c>
      <c r="AC47" s="400">
        <f t="shared" si="23"/>
        <v>0</v>
      </c>
      <c r="AD47" s="534">
        <f t="shared" si="24"/>
        <v>0</v>
      </c>
      <c r="AE47" s="386"/>
      <c r="AF47" s="405">
        <f t="shared" si="25"/>
        <v>0</v>
      </c>
      <c r="AG47" s="374"/>
      <c r="AH47" s="544"/>
    </row>
    <row r="48" spans="1:34" s="346" customFormat="1" hidden="1" x14ac:dyDescent="0.2">
      <c r="A48" s="384">
        <f t="shared" si="15"/>
        <v>0</v>
      </c>
      <c r="B48" s="385"/>
      <c r="C48" s="374"/>
      <c r="D48" s="438"/>
      <c r="E48" s="352"/>
      <c r="F48" s="353"/>
      <c r="G48" s="353"/>
      <c r="H48" s="353"/>
      <c r="I48" s="353"/>
      <c r="J48" s="394">
        <f t="shared" si="6"/>
        <v>0</v>
      </c>
      <c r="K48" s="374"/>
      <c r="L48" s="374"/>
      <c r="M48" s="354"/>
      <c r="N48" s="355"/>
      <c r="O48" s="355"/>
      <c r="P48" s="355"/>
      <c r="Q48" s="355"/>
      <c r="R48" s="355"/>
      <c r="S48" s="356"/>
      <c r="T48" s="357"/>
      <c r="U48" s="338">
        <f t="shared" si="16"/>
        <v>0</v>
      </c>
      <c r="V48" s="374"/>
      <c r="W48" s="399">
        <f t="shared" si="17"/>
        <v>0</v>
      </c>
      <c r="X48" s="400">
        <f t="shared" si="18"/>
        <v>0</v>
      </c>
      <c r="Y48" s="400">
        <f t="shared" si="19"/>
        <v>0</v>
      </c>
      <c r="Z48" s="400">
        <f t="shared" si="20"/>
        <v>0</v>
      </c>
      <c r="AA48" s="400">
        <f t="shared" si="21"/>
        <v>0</v>
      </c>
      <c r="AB48" s="400">
        <f t="shared" si="22"/>
        <v>0</v>
      </c>
      <c r="AC48" s="400">
        <f t="shared" si="23"/>
        <v>0</v>
      </c>
      <c r="AD48" s="534">
        <f t="shared" si="24"/>
        <v>0</v>
      </c>
      <c r="AE48" s="386"/>
      <c r="AF48" s="405">
        <f t="shared" si="25"/>
        <v>0</v>
      </c>
      <c r="AG48" s="374"/>
      <c r="AH48" s="544"/>
    </row>
    <row r="49" spans="1:34" s="346" customFormat="1" hidden="1" x14ac:dyDescent="0.2">
      <c r="A49" s="384">
        <f t="shared" si="15"/>
        <v>0</v>
      </c>
      <c r="B49" s="385"/>
      <c r="C49" s="374"/>
      <c r="D49" s="438"/>
      <c r="E49" s="352"/>
      <c r="F49" s="353"/>
      <c r="G49" s="353"/>
      <c r="H49" s="353"/>
      <c r="I49" s="353"/>
      <c r="J49" s="394">
        <f t="shared" si="6"/>
        <v>0</v>
      </c>
      <c r="K49" s="374"/>
      <c r="L49" s="374"/>
      <c r="M49" s="354"/>
      <c r="N49" s="355"/>
      <c r="O49" s="355"/>
      <c r="P49" s="355"/>
      <c r="Q49" s="355"/>
      <c r="R49" s="355"/>
      <c r="S49" s="356"/>
      <c r="T49" s="357"/>
      <c r="U49" s="338">
        <f t="shared" si="16"/>
        <v>0</v>
      </c>
      <c r="V49" s="374"/>
      <c r="W49" s="399">
        <f t="shared" si="17"/>
        <v>0</v>
      </c>
      <c r="X49" s="400">
        <f t="shared" si="18"/>
        <v>0</v>
      </c>
      <c r="Y49" s="400">
        <f t="shared" si="19"/>
        <v>0</v>
      </c>
      <c r="Z49" s="400">
        <f t="shared" si="20"/>
        <v>0</v>
      </c>
      <c r="AA49" s="400">
        <f t="shared" si="21"/>
        <v>0</v>
      </c>
      <c r="AB49" s="400">
        <f t="shared" si="22"/>
        <v>0</v>
      </c>
      <c r="AC49" s="400">
        <f t="shared" si="23"/>
        <v>0</v>
      </c>
      <c r="AD49" s="534">
        <f t="shared" si="24"/>
        <v>0</v>
      </c>
      <c r="AE49" s="386"/>
      <c r="AF49" s="405">
        <f t="shared" si="25"/>
        <v>0</v>
      </c>
      <c r="AG49" s="374"/>
      <c r="AH49" s="544"/>
    </row>
    <row r="50" spans="1:34" s="346" customFormat="1" hidden="1" x14ac:dyDescent="0.2">
      <c r="A50" s="384">
        <f t="shared" si="15"/>
        <v>0</v>
      </c>
      <c r="B50" s="385"/>
      <c r="C50" s="374"/>
      <c r="D50" s="438"/>
      <c r="E50" s="352"/>
      <c r="F50" s="353"/>
      <c r="G50" s="353"/>
      <c r="H50" s="353"/>
      <c r="I50" s="353"/>
      <c r="J50" s="394">
        <f t="shared" si="6"/>
        <v>0</v>
      </c>
      <c r="K50" s="374"/>
      <c r="L50" s="374"/>
      <c r="M50" s="354"/>
      <c r="N50" s="355"/>
      <c r="O50" s="355"/>
      <c r="P50" s="355"/>
      <c r="Q50" s="355"/>
      <c r="R50" s="355"/>
      <c r="S50" s="356"/>
      <c r="T50" s="357"/>
      <c r="U50" s="338">
        <f t="shared" si="16"/>
        <v>0</v>
      </c>
      <c r="V50" s="374"/>
      <c r="W50" s="399">
        <f t="shared" si="17"/>
        <v>0</v>
      </c>
      <c r="X50" s="400">
        <f t="shared" si="18"/>
        <v>0</v>
      </c>
      <c r="Y50" s="400">
        <f t="shared" si="19"/>
        <v>0</v>
      </c>
      <c r="Z50" s="400">
        <f t="shared" si="20"/>
        <v>0</v>
      </c>
      <c r="AA50" s="400">
        <f t="shared" si="21"/>
        <v>0</v>
      </c>
      <c r="AB50" s="400">
        <f t="shared" si="22"/>
        <v>0</v>
      </c>
      <c r="AC50" s="400">
        <f t="shared" si="23"/>
        <v>0</v>
      </c>
      <c r="AD50" s="534">
        <f t="shared" si="24"/>
        <v>0</v>
      </c>
      <c r="AE50" s="386"/>
      <c r="AF50" s="405">
        <f t="shared" si="25"/>
        <v>0</v>
      </c>
      <c r="AG50" s="374"/>
      <c r="AH50" s="544"/>
    </row>
    <row r="51" spans="1:34" s="346" customFormat="1" hidden="1" x14ac:dyDescent="0.2">
      <c r="A51" s="384">
        <f t="shared" si="15"/>
        <v>0</v>
      </c>
      <c r="B51" s="385"/>
      <c r="C51" s="374"/>
      <c r="D51" s="438"/>
      <c r="E51" s="352"/>
      <c r="F51" s="353"/>
      <c r="G51" s="353"/>
      <c r="H51" s="353"/>
      <c r="I51" s="353"/>
      <c r="J51" s="394">
        <f t="shared" si="6"/>
        <v>0</v>
      </c>
      <c r="K51" s="374"/>
      <c r="L51" s="374"/>
      <c r="M51" s="354"/>
      <c r="N51" s="355"/>
      <c r="O51" s="355"/>
      <c r="P51" s="355"/>
      <c r="Q51" s="355"/>
      <c r="R51" s="355"/>
      <c r="S51" s="356"/>
      <c r="T51" s="357"/>
      <c r="U51" s="338">
        <f t="shared" si="16"/>
        <v>0</v>
      </c>
      <c r="V51" s="374"/>
      <c r="W51" s="399">
        <f t="shared" si="17"/>
        <v>0</v>
      </c>
      <c r="X51" s="400">
        <f t="shared" si="18"/>
        <v>0</v>
      </c>
      <c r="Y51" s="400">
        <f t="shared" si="19"/>
        <v>0</v>
      </c>
      <c r="Z51" s="400">
        <f t="shared" si="20"/>
        <v>0</v>
      </c>
      <c r="AA51" s="400">
        <f t="shared" si="21"/>
        <v>0</v>
      </c>
      <c r="AB51" s="400">
        <f t="shared" si="22"/>
        <v>0</v>
      </c>
      <c r="AC51" s="400">
        <f t="shared" si="23"/>
        <v>0</v>
      </c>
      <c r="AD51" s="534">
        <f t="shared" si="24"/>
        <v>0</v>
      </c>
      <c r="AE51" s="386"/>
      <c r="AF51" s="405">
        <f t="shared" si="25"/>
        <v>0</v>
      </c>
      <c r="AG51" s="374"/>
      <c r="AH51" s="544"/>
    </row>
    <row r="52" spans="1:34" s="346" customFormat="1" hidden="1" x14ac:dyDescent="0.2">
      <c r="A52" s="384">
        <f t="shared" si="15"/>
        <v>0</v>
      </c>
      <c r="B52" s="385"/>
      <c r="C52" s="374"/>
      <c r="D52" s="438"/>
      <c r="E52" s="352"/>
      <c r="F52" s="353"/>
      <c r="G52" s="353"/>
      <c r="H52" s="353"/>
      <c r="I52" s="353"/>
      <c r="J52" s="394">
        <f t="shared" si="6"/>
        <v>0</v>
      </c>
      <c r="K52" s="374"/>
      <c r="L52" s="374"/>
      <c r="M52" s="354"/>
      <c r="N52" s="355"/>
      <c r="O52" s="355"/>
      <c r="P52" s="355"/>
      <c r="Q52" s="355"/>
      <c r="R52" s="355"/>
      <c r="S52" s="356"/>
      <c r="T52" s="357"/>
      <c r="U52" s="338">
        <f t="shared" si="16"/>
        <v>0</v>
      </c>
      <c r="V52" s="374"/>
      <c r="W52" s="399">
        <f t="shared" si="17"/>
        <v>0</v>
      </c>
      <c r="X52" s="400">
        <f t="shared" si="18"/>
        <v>0</v>
      </c>
      <c r="Y52" s="400">
        <f t="shared" si="19"/>
        <v>0</v>
      </c>
      <c r="Z52" s="400">
        <f t="shared" si="20"/>
        <v>0</v>
      </c>
      <c r="AA52" s="400">
        <f t="shared" si="21"/>
        <v>0</v>
      </c>
      <c r="AB52" s="400">
        <f t="shared" si="22"/>
        <v>0</v>
      </c>
      <c r="AC52" s="400">
        <f t="shared" si="23"/>
        <v>0</v>
      </c>
      <c r="AD52" s="534">
        <f t="shared" si="24"/>
        <v>0</v>
      </c>
      <c r="AE52" s="386"/>
      <c r="AF52" s="405">
        <f t="shared" si="25"/>
        <v>0</v>
      </c>
      <c r="AG52" s="374"/>
      <c r="AH52" s="544"/>
    </row>
    <row r="53" spans="1:34" s="346" customFormat="1" hidden="1" x14ac:dyDescent="0.2">
      <c r="A53" s="384">
        <f t="shared" si="15"/>
        <v>0</v>
      </c>
      <c r="B53" s="385"/>
      <c r="C53" s="374"/>
      <c r="D53" s="438"/>
      <c r="E53" s="352"/>
      <c r="F53" s="353"/>
      <c r="G53" s="353"/>
      <c r="H53" s="353"/>
      <c r="I53" s="353"/>
      <c r="J53" s="394">
        <f t="shared" si="6"/>
        <v>0</v>
      </c>
      <c r="K53" s="374"/>
      <c r="L53" s="374"/>
      <c r="M53" s="354"/>
      <c r="N53" s="355"/>
      <c r="O53" s="355"/>
      <c r="P53" s="355"/>
      <c r="Q53" s="355"/>
      <c r="R53" s="355"/>
      <c r="S53" s="356"/>
      <c r="T53" s="357"/>
      <c r="U53" s="338">
        <f t="shared" si="16"/>
        <v>0</v>
      </c>
      <c r="V53" s="374"/>
      <c r="W53" s="399">
        <f t="shared" si="17"/>
        <v>0</v>
      </c>
      <c r="X53" s="400">
        <f t="shared" si="18"/>
        <v>0</v>
      </c>
      <c r="Y53" s="400">
        <f t="shared" si="19"/>
        <v>0</v>
      </c>
      <c r="Z53" s="400">
        <f t="shared" si="20"/>
        <v>0</v>
      </c>
      <c r="AA53" s="400">
        <f t="shared" si="21"/>
        <v>0</v>
      </c>
      <c r="AB53" s="400">
        <f t="shared" si="22"/>
        <v>0</v>
      </c>
      <c r="AC53" s="400">
        <f t="shared" si="23"/>
        <v>0</v>
      </c>
      <c r="AD53" s="534">
        <f t="shared" si="24"/>
        <v>0</v>
      </c>
      <c r="AE53" s="386"/>
      <c r="AF53" s="405">
        <f t="shared" si="25"/>
        <v>0</v>
      </c>
      <c r="AG53" s="374"/>
      <c r="AH53" s="544"/>
    </row>
    <row r="54" spans="1:34" s="346" customFormat="1" hidden="1" x14ac:dyDescent="0.2">
      <c r="A54" s="384">
        <f t="shared" si="15"/>
        <v>0</v>
      </c>
      <c r="B54" s="385"/>
      <c r="C54" s="374"/>
      <c r="D54" s="438"/>
      <c r="E54" s="352"/>
      <c r="F54" s="353"/>
      <c r="G54" s="353"/>
      <c r="H54" s="353"/>
      <c r="I54" s="353"/>
      <c r="J54" s="394">
        <f t="shared" si="6"/>
        <v>0</v>
      </c>
      <c r="K54" s="374"/>
      <c r="L54" s="374"/>
      <c r="M54" s="354"/>
      <c r="N54" s="355"/>
      <c r="O54" s="355"/>
      <c r="P54" s="355"/>
      <c r="Q54" s="355"/>
      <c r="R54" s="355"/>
      <c r="S54" s="356"/>
      <c r="T54" s="357"/>
      <c r="U54" s="338">
        <f t="shared" si="16"/>
        <v>0</v>
      </c>
      <c r="V54" s="374"/>
      <c r="W54" s="399">
        <f t="shared" si="17"/>
        <v>0</v>
      </c>
      <c r="X54" s="400">
        <f t="shared" si="18"/>
        <v>0</v>
      </c>
      <c r="Y54" s="400">
        <f t="shared" si="19"/>
        <v>0</v>
      </c>
      <c r="Z54" s="400">
        <f t="shared" si="20"/>
        <v>0</v>
      </c>
      <c r="AA54" s="400">
        <f t="shared" si="21"/>
        <v>0</v>
      </c>
      <c r="AB54" s="400">
        <f t="shared" si="22"/>
        <v>0</v>
      </c>
      <c r="AC54" s="400">
        <f t="shared" si="23"/>
        <v>0</v>
      </c>
      <c r="AD54" s="534">
        <f t="shared" si="24"/>
        <v>0</v>
      </c>
      <c r="AE54" s="386"/>
      <c r="AF54" s="405">
        <f t="shared" si="25"/>
        <v>0</v>
      </c>
      <c r="AG54" s="374"/>
      <c r="AH54" s="544"/>
    </row>
    <row r="55" spans="1:34" s="346" customFormat="1" hidden="1" x14ac:dyDescent="0.2">
      <c r="A55" s="384">
        <f t="shared" si="15"/>
        <v>0</v>
      </c>
      <c r="B55" s="385"/>
      <c r="C55" s="374"/>
      <c r="D55" s="438"/>
      <c r="E55" s="352"/>
      <c r="F55" s="353"/>
      <c r="G55" s="353"/>
      <c r="H55" s="353"/>
      <c r="I55" s="353"/>
      <c r="J55" s="394">
        <f t="shared" si="6"/>
        <v>0</v>
      </c>
      <c r="K55" s="374"/>
      <c r="L55" s="374"/>
      <c r="M55" s="354"/>
      <c r="N55" s="355"/>
      <c r="O55" s="355"/>
      <c r="P55" s="355"/>
      <c r="Q55" s="355"/>
      <c r="R55" s="355"/>
      <c r="S55" s="356"/>
      <c r="T55" s="357"/>
      <c r="U55" s="338">
        <f t="shared" si="16"/>
        <v>0</v>
      </c>
      <c r="V55" s="374"/>
      <c r="W55" s="399">
        <f t="shared" si="17"/>
        <v>0</v>
      </c>
      <c r="X55" s="400">
        <f t="shared" si="18"/>
        <v>0</v>
      </c>
      <c r="Y55" s="400">
        <f t="shared" si="19"/>
        <v>0</v>
      </c>
      <c r="Z55" s="400">
        <f t="shared" si="20"/>
        <v>0</v>
      </c>
      <c r="AA55" s="400">
        <f t="shared" si="21"/>
        <v>0</v>
      </c>
      <c r="AB55" s="400">
        <f t="shared" si="22"/>
        <v>0</v>
      </c>
      <c r="AC55" s="400">
        <f t="shared" si="23"/>
        <v>0</v>
      </c>
      <c r="AD55" s="534">
        <f t="shared" si="24"/>
        <v>0</v>
      </c>
      <c r="AE55" s="386"/>
      <c r="AF55" s="405">
        <f t="shared" si="25"/>
        <v>0</v>
      </c>
      <c r="AG55" s="374"/>
      <c r="AH55" s="544"/>
    </row>
    <row r="56" spans="1:34" s="346" customFormat="1" hidden="1" x14ac:dyDescent="0.2">
      <c r="A56" s="384">
        <f t="shared" si="15"/>
        <v>0</v>
      </c>
      <c r="B56" s="385"/>
      <c r="C56" s="374"/>
      <c r="D56" s="438"/>
      <c r="E56" s="352"/>
      <c r="F56" s="353"/>
      <c r="G56" s="353"/>
      <c r="H56" s="353"/>
      <c r="I56" s="353"/>
      <c r="J56" s="394">
        <f t="shared" si="6"/>
        <v>0</v>
      </c>
      <c r="K56" s="374"/>
      <c r="L56" s="374"/>
      <c r="M56" s="354"/>
      <c r="N56" s="355"/>
      <c r="O56" s="355"/>
      <c r="P56" s="355"/>
      <c r="Q56" s="355"/>
      <c r="R56" s="355"/>
      <c r="S56" s="356"/>
      <c r="T56" s="357"/>
      <c r="U56" s="338">
        <f t="shared" si="16"/>
        <v>0</v>
      </c>
      <c r="V56" s="374"/>
      <c r="W56" s="399">
        <f t="shared" si="17"/>
        <v>0</v>
      </c>
      <c r="X56" s="400">
        <f t="shared" si="18"/>
        <v>0</v>
      </c>
      <c r="Y56" s="400">
        <f t="shared" si="19"/>
        <v>0</v>
      </c>
      <c r="Z56" s="400">
        <f t="shared" si="20"/>
        <v>0</v>
      </c>
      <c r="AA56" s="400">
        <f t="shared" si="21"/>
        <v>0</v>
      </c>
      <c r="AB56" s="400">
        <f t="shared" si="22"/>
        <v>0</v>
      </c>
      <c r="AC56" s="400">
        <f t="shared" si="23"/>
        <v>0</v>
      </c>
      <c r="AD56" s="534">
        <f t="shared" si="24"/>
        <v>0</v>
      </c>
      <c r="AE56" s="386"/>
      <c r="AF56" s="405">
        <f t="shared" si="25"/>
        <v>0</v>
      </c>
      <c r="AG56" s="374"/>
      <c r="AH56" s="544"/>
    </row>
    <row r="57" spans="1:34" s="346" customFormat="1" hidden="1" x14ac:dyDescent="0.2">
      <c r="A57" s="384">
        <f t="shared" si="15"/>
        <v>0</v>
      </c>
      <c r="B57" s="385"/>
      <c r="C57" s="374"/>
      <c r="D57" s="438"/>
      <c r="E57" s="352"/>
      <c r="F57" s="353"/>
      <c r="G57" s="353"/>
      <c r="H57" s="353"/>
      <c r="I57" s="353"/>
      <c r="J57" s="394">
        <f t="shared" si="6"/>
        <v>0</v>
      </c>
      <c r="K57" s="374"/>
      <c r="L57" s="374"/>
      <c r="M57" s="354"/>
      <c r="N57" s="355"/>
      <c r="O57" s="355"/>
      <c r="P57" s="355"/>
      <c r="Q57" s="355"/>
      <c r="R57" s="355"/>
      <c r="S57" s="356"/>
      <c r="T57" s="357"/>
      <c r="U57" s="338">
        <f t="shared" si="16"/>
        <v>0</v>
      </c>
      <c r="V57" s="374"/>
      <c r="W57" s="399">
        <f t="shared" si="17"/>
        <v>0</v>
      </c>
      <c r="X57" s="400">
        <f t="shared" si="18"/>
        <v>0</v>
      </c>
      <c r="Y57" s="400">
        <f t="shared" si="19"/>
        <v>0</v>
      </c>
      <c r="Z57" s="400">
        <f t="shared" si="20"/>
        <v>0</v>
      </c>
      <c r="AA57" s="400">
        <f t="shared" si="21"/>
        <v>0</v>
      </c>
      <c r="AB57" s="400">
        <f t="shared" si="22"/>
        <v>0</v>
      </c>
      <c r="AC57" s="400">
        <f t="shared" si="23"/>
        <v>0</v>
      </c>
      <c r="AD57" s="534">
        <f t="shared" si="24"/>
        <v>0</v>
      </c>
      <c r="AE57" s="386"/>
      <c r="AF57" s="405">
        <f t="shared" si="25"/>
        <v>0</v>
      </c>
      <c r="AG57" s="374"/>
      <c r="AH57" s="544"/>
    </row>
    <row r="58" spans="1:34" s="346" customFormat="1" hidden="1" x14ac:dyDescent="0.2">
      <c r="A58" s="384">
        <f t="shared" si="15"/>
        <v>0</v>
      </c>
      <c r="B58" s="385"/>
      <c r="C58" s="374"/>
      <c r="D58" s="438"/>
      <c r="E58" s="352"/>
      <c r="F58" s="353"/>
      <c r="G58" s="353"/>
      <c r="H58" s="353"/>
      <c r="I58" s="353"/>
      <c r="J58" s="394">
        <f t="shared" si="6"/>
        <v>0</v>
      </c>
      <c r="K58" s="374"/>
      <c r="L58" s="374"/>
      <c r="M58" s="354"/>
      <c r="N58" s="355"/>
      <c r="O58" s="355"/>
      <c r="P58" s="355"/>
      <c r="Q58" s="355"/>
      <c r="R58" s="355"/>
      <c r="S58" s="356"/>
      <c r="T58" s="357"/>
      <c r="U58" s="338">
        <f t="shared" si="16"/>
        <v>0</v>
      </c>
      <c r="V58" s="374"/>
      <c r="W58" s="399">
        <f t="shared" si="17"/>
        <v>0</v>
      </c>
      <c r="X58" s="400">
        <f t="shared" si="18"/>
        <v>0</v>
      </c>
      <c r="Y58" s="400">
        <f t="shared" si="19"/>
        <v>0</v>
      </c>
      <c r="Z58" s="400">
        <f t="shared" si="20"/>
        <v>0</v>
      </c>
      <c r="AA58" s="400">
        <f t="shared" si="21"/>
        <v>0</v>
      </c>
      <c r="AB58" s="400">
        <f t="shared" si="22"/>
        <v>0</v>
      </c>
      <c r="AC58" s="400">
        <f t="shared" si="23"/>
        <v>0</v>
      </c>
      <c r="AD58" s="534">
        <f t="shared" si="24"/>
        <v>0</v>
      </c>
      <c r="AE58" s="386"/>
      <c r="AF58" s="405">
        <f t="shared" si="25"/>
        <v>0</v>
      </c>
      <c r="AG58" s="374"/>
      <c r="AH58" s="544"/>
    </row>
    <row r="59" spans="1:34" s="346" customFormat="1" hidden="1" x14ac:dyDescent="0.2">
      <c r="A59" s="384">
        <f t="shared" si="15"/>
        <v>0</v>
      </c>
      <c r="B59" s="385"/>
      <c r="C59" s="374"/>
      <c r="D59" s="438"/>
      <c r="E59" s="352"/>
      <c r="F59" s="353"/>
      <c r="G59" s="353"/>
      <c r="H59" s="353"/>
      <c r="I59" s="353"/>
      <c r="J59" s="394">
        <f t="shared" si="6"/>
        <v>0</v>
      </c>
      <c r="K59" s="374"/>
      <c r="L59" s="374"/>
      <c r="M59" s="354"/>
      <c r="N59" s="355"/>
      <c r="O59" s="355"/>
      <c r="P59" s="355"/>
      <c r="Q59" s="355"/>
      <c r="R59" s="355"/>
      <c r="S59" s="356"/>
      <c r="T59" s="357"/>
      <c r="U59" s="338">
        <f t="shared" si="16"/>
        <v>0</v>
      </c>
      <c r="V59" s="374"/>
      <c r="W59" s="399">
        <f t="shared" si="17"/>
        <v>0</v>
      </c>
      <c r="X59" s="400">
        <f t="shared" si="18"/>
        <v>0</v>
      </c>
      <c r="Y59" s="400">
        <f t="shared" si="19"/>
        <v>0</v>
      </c>
      <c r="Z59" s="400">
        <f t="shared" si="20"/>
        <v>0</v>
      </c>
      <c r="AA59" s="400">
        <f t="shared" si="21"/>
        <v>0</v>
      </c>
      <c r="AB59" s="400">
        <f t="shared" si="22"/>
        <v>0</v>
      </c>
      <c r="AC59" s="400">
        <f t="shared" si="23"/>
        <v>0</v>
      </c>
      <c r="AD59" s="534">
        <f t="shared" si="24"/>
        <v>0</v>
      </c>
      <c r="AE59" s="386"/>
      <c r="AF59" s="405">
        <f t="shared" si="25"/>
        <v>0</v>
      </c>
      <c r="AG59" s="374"/>
      <c r="AH59" s="544"/>
    </row>
    <row r="60" spans="1:34" s="346" customFormat="1" hidden="1" x14ac:dyDescent="0.2">
      <c r="A60" s="384">
        <f t="shared" si="15"/>
        <v>0</v>
      </c>
      <c r="B60" s="385"/>
      <c r="C60" s="374"/>
      <c r="D60" s="438"/>
      <c r="E60" s="352"/>
      <c r="F60" s="353"/>
      <c r="G60" s="353"/>
      <c r="H60" s="353"/>
      <c r="I60" s="353"/>
      <c r="J60" s="394">
        <f t="shared" si="6"/>
        <v>0</v>
      </c>
      <c r="K60" s="374"/>
      <c r="L60" s="374"/>
      <c r="M60" s="354"/>
      <c r="N60" s="355"/>
      <c r="O60" s="355"/>
      <c r="P60" s="355"/>
      <c r="Q60" s="355"/>
      <c r="R60" s="355"/>
      <c r="S60" s="356"/>
      <c r="T60" s="357"/>
      <c r="U60" s="338">
        <f t="shared" si="16"/>
        <v>0</v>
      </c>
      <c r="V60" s="374"/>
      <c r="W60" s="399">
        <f t="shared" si="17"/>
        <v>0</v>
      </c>
      <c r="X60" s="400">
        <f t="shared" si="18"/>
        <v>0</v>
      </c>
      <c r="Y60" s="400">
        <f t="shared" si="19"/>
        <v>0</v>
      </c>
      <c r="Z60" s="400">
        <f t="shared" si="20"/>
        <v>0</v>
      </c>
      <c r="AA60" s="400">
        <f t="shared" si="21"/>
        <v>0</v>
      </c>
      <c r="AB60" s="400">
        <f t="shared" si="22"/>
        <v>0</v>
      </c>
      <c r="AC60" s="400">
        <f t="shared" si="23"/>
        <v>0</v>
      </c>
      <c r="AD60" s="534">
        <f t="shared" si="24"/>
        <v>0</v>
      </c>
      <c r="AE60" s="386"/>
      <c r="AF60" s="405">
        <f t="shared" si="25"/>
        <v>0</v>
      </c>
      <c r="AG60" s="374"/>
      <c r="AH60" s="544"/>
    </row>
    <row r="61" spans="1:34" s="346" customFormat="1" hidden="1" x14ac:dyDescent="0.2">
      <c r="A61" s="384">
        <f t="shared" si="15"/>
        <v>0</v>
      </c>
      <c r="B61" s="385"/>
      <c r="C61" s="374"/>
      <c r="D61" s="438"/>
      <c r="E61" s="352"/>
      <c r="F61" s="353"/>
      <c r="G61" s="353"/>
      <c r="H61" s="353"/>
      <c r="I61" s="353"/>
      <c r="J61" s="394">
        <f t="shared" si="6"/>
        <v>0</v>
      </c>
      <c r="K61" s="374"/>
      <c r="L61" s="374"/>
      <c r="M61" s="354"/>
      <c r="N61" s="355"/>
      <c r="O61" s="355"/>
      <c r="P61" s="355"/>
      <c r="Q61" s="355"/>
      <c r="R61" s="355"/>
      <c r="S61" s="356"/>
      <c r="T61" s="357"/>
      <c r="U61" s="338">
        <f t="shared" si="16"/>
        <v>0</v>
      </c>
      <c r="V61" s="374"/>
      <c r="W61" s="399">
        <f t="shared" si="17"/>
        <v>0</v>
      </c>
      <c r="X61" s="400">
        <f t="shared" si="18"/>
        <v>0</v>
      </c>
      <c r="Y61" s="400">
        <f t="shared" si="19"/>
        <v>0</v>
      </c>
      <c r="Z61" s="400">
        <f t="shared" si="20"/>
        <v>0</v>
      </c>
      <c r="AA61" s="400">
        <f t="shared" si="21"/>
        <v>0</v>
      </c>
      <c r="AB61" s="400">
        <f t="shared" si="22"/>
        <v>0</v>
      </c>
      <c r="AC61" s="400">
        <f t="shared" si="23"/>
        <v>0</v>
      </c>
      <c r="AD61" s="534">
        <f t="shared" si="24"/>
        <v>0</v>
      </c>
      <c r="AE61" s="386"/>
      <c r="AF61" s="405">
        <f t="shared" si="25"/>
        <v>0</v>
      </c>
      <c r="AG61" s="374"/>
      <c r="AH61" s="544"/>
    </row>
    <row r="62" spans="1:34" s="346" customFormat="1" hidden="1" x14ac:dyDescent="0.2">
      <c r="A62" s="384">
        <f t="shared" si="15"/>
        <v>0</v>
      </c>
      <c r="B62" s="385"/>
      <c r="C62" s="374"/>
      <c r="D62" s="438"/>
      <c r="E62" s="352"/>
      <c r="F62" s="353"/>
      <c r="G62" s="353"/>
      <c r="H62" s="353"/>
      <c r="I62" s="353"/>
      <c r="J62" s="394">
        <f t="shared" si="6"/>
        <v>0</v>
      </c>
      <c r="K62" s="374"/>
      <c r="L62" s="374"/>
      <c r="M62" s="354"/>
      <c r="N62" s="355"/>
      <c r="O62" s="355"/>
      <c r="P62" s="355"/>
      <c r="Q62" s="355"/>
      <c r="R62" s="355"/>
      <c r="S62" s="356"/>
      <c r="T62" s="357"/>
      <c r="U62" s="338">
        <f t="shared" si="16"/>
        <v>0</v>
      </c>
      <c r="V62" s="374"/>
      <c r="W62" s="399">
        <f t="shared" si="17"/>
        <v>0</v>
      </c>
      <c r="X62" s="400">
        <f t="shared" si="18"/>
        <v>0</v>
      </c>
      <c r="Y62" s="400">
        <f t="shared" si="19"/>
        <v>0</v>
      </c>
      <c r="Z62" s="400">
        <f t="shared" si="20"/>
        <v>0</v>
      </c>
      <c r="AA62" s="400">
        <f t="shared" si="21"/>
        <v>0</v>
      </c>
      <c r="AB62" s="400">
        <f t="shared" si="22"/>
        <v>0</v>
      </c>
      <c r="AC62" s="400">
        <f t="shared" si="23"/>
        <v>0</v>
      </c>
      <c r="AD62" s="534">
        <f t="shared" si="24"/>
        <v>0</v>
      </c>
      <c r="AE62" s="386"/>
      <c r="AF62" s="405">
        <f t="shared" si="25"/>
        <v>0</v>
      </c>
      <c r="AG62" s="374"/>
      <c r="AH62" s="544"/>
    </row>
    <row r="63" spans="1:34" s="346" customFormat="1" hidden="1" x14ac:dyDescent="0.2">
      <c r="A63" s="384">
        <f t="shared" si="15"/>
        <v>0</v>
      </c>
      <c r="B63" s="385"/>
      <c r="C63" s="374"/>
      <c r="D63" s="438"/>
      <c r="E63" s="352"/>
      <c r="F63" s="353"/>
      <c r="G63" s="353"/>
      <c r="H63" s="353"/>
      <c r="I63" s="353"/>
      <c r="J63" s="394">
        <f t="shared" si="6"/>
        <v>0</v>
      </c>
      <c r="K63" s="374"/>
      <c r="L63" s="374"/>
      <c r="M63" s="354"/>
      <c r="N63" s="355"/>
      <c r="O63" s="355"/>
      <c r="P63" s="355"/>
      <c r="Q63" s="355"/>
      <c r="R63" s="355"/>
      <c r="S63" s="356"/>
      <c r="T63" s="357"/>
      <c r="U63" s="338">
        <f t="shared" si="16"/>
        <v>0</v>
      </c>
      <c r="V63" s="374"/>
      <c r="W63" s="399">
        <f t="shared" si="17"/>
        <v>0</v>
      </c>
      <c r="X63" s="400">
        <f t="shared" si="18"/>
        <v>0</v>
      </c>
      <c r="Y63" s="400">
        <f t="shared" si="19"/>
        <v>0</v>
      </c>
      <c r="Z63" s="400">
        <f t="shared" si="20"/>
        <v>0</v>
      </c>
      <c r="AA63" s="400">
        <f t="shared" si="21"/>
        <v>0</v>
      </c>
      <c r="AB63" s="400">
        <f t="shared" si="22"/>
        <v>0</v>
      </c>
      <c r="AC63" s="400">
        <f t="shared" si="23"/>
        <v>0</v>
      </c>
      <c r="AD63" s="534">
        <f t="shared" si="24"/>
        <v>0</v>
      </c>
      <c r="AE63" s="386"/>
      <c r="AF63" s="405">
        <f t="shared" si="25"/>
        <v>0</v>
      </c>
      <c r="AG63" s="374"/>
      <c r="AH63" s="544"/>
    </row>
    <row r="64" spans="1:34" s="346" customFormat="1" hidden="1" x14ac:dyDescent="0.2">
      <c r="A64" s="384">
        <f t="shared" si="15"/>
        <v>0</v>
      </c>
      <c r="B64" s="385"/>
      <c r="C64" s="374"/>
      <c r="D64" s="438"/>
      <c r="E64" s="352"/>
      <c r="F64" s="353"/>
      <c r="G64" s="353"/>
      <c r="H64" s="353"/>
      <c r="I64" s="353"/>
      <c r="J64" s="394">
        <f t="shared" si="6"/>
        <v>0</v>
      </c>
      <c r="K64" s="374"/>
      <c r="L64" s="374"/>
      <c r="M64" s="354"/>
      <c r="N64" s="355"/>
      <c r="O64" s="355"/>
      <c r="P64" s="355"/>
      <c r="Q64" s="355"/>
      <c r="R64" s="355"/>
      <c r="S64" s="356"/>
      <c r="T64" s="357"/>
      <c r="U64" s="338">
        <f t="shared" si="16"/>
        <v>0</v>
      </c>
      <c r="V64" s="374"/>
      <c r="W64" s="399">
        <f t="shared" si="17"/>
        <v>0</v>
      </c>
      <c r="X64" s="400">
        <f t="shared" si="18"/>
        <v>0</v>
      </c>
      <c r="Y64" s="400">
        <f t="shared" si="19"/>
        <v>0</v>
      </c>
      <c r="Z64" s="400">
        <f t="shared" si="20"/>
        <v>0</v>
      </c>
      <c r="AA64" s="400">
        <f t="shared" si="21"/>
        <v>0</v>
      </c>
      <c r="AB64" s="400">
        <f t="shared" si="22"/>
        <v>0</v>
      </c>
      <c r="AC64" s="400">
        <f t="shared" si="23"/>
        <v>0</v>
      </c>
      <c r="AD64" s="534">
        <f t="shared" si="24"/>
        <v>0</v>
      </c>
      <c r="AE64" s="386"/>
      <c r="AF64" s="405">
        <f t="shared" si="25"/>
        <v>0</v>
      </c>
      <c r="AG64" s="374"/>
      <c r="AH64" s="544"/>
    </row>
    <row r="65" spans="1:34" s="346" customFormat="1" hidden="1" x14ac:dyDescent="0.2">
      <c r="A65" s="384">
        <f t="shared" si="15"/>
        <v>0</v>
      </c>
      <c r="B65" s="385"/>
      <c r="C65" s="374"/>
      <c r="D65" s="438"/>
      <c r="E65" s="352"/>
      <c r="F65" s="353"/>
      <c r="G65" s="353"/>
      <c r="H65" s="353"/>
      <c r="I65" s="353"/>
      <c r="J65" s="394">
        <f t="shared" si="6"/>
        <v>0</v>
      </c>
      <c r="K65" s="374"/>
      <c r="L65" s="374"/>
      <c r="M65" s="354"/>
      <c r="N65" s="355"/>
      <c r="O65" s="355"/>
      <c r="P65" s="355"/>
      <c r="Q65" s="355"/>
      <c r="R65" s="355"/>
      <c r="S65" s="356"/>
      <c r="T65" s="357"/>
      <c r="U65" s="338">
        <f t="shared" si="16"/>
        <v>0</v>
      </c>
      <c r="V65" s="374"/>
      <c r="W65" s="399">
        <f t="shared" si="17"/>
        <v>0</v>
      </c>
      <c r="X65" s="400">
        <f t="shared" si="18"/>
        <v>0</v>
      </c>
      <c r="Y65" s="400">
        <f t="shared" si="19"/>
        <v>0</v>
      </c>
      <c r="Z65" s="400">
        <f t="shared" si="20"/>
        <v>0</v>
      </c>
      <c r="AA65" s="400">
        <f t="shared" si="21"/>
        <v>0</v>
      </c>
      <c r="AB65" s="400">
        <f t="shared" si="22"/>
        <v>0</v>
      </c>
      <c r="AC65" s="400">
        <f t="shared" si="23"/>
        <v>0</v>
      </c>
      <c r="AD65" s="534">
        <f t="shared" si="24"/>
        <v>0</v>
      </c>
      <c r="AE65" s="386"/>
      <c r="AF65" s="405">
        <f t="shared" si="25"/>
        <v>0</v>
      </c>
      <c r="AG65" s="374"/>
      <c r="AH65" s="544"/>
    </row>
    <row r="66" spans="1:34" s="346" customFormat="1" hidden="1" x14ac:dyDescent="0.2">
      <c r="A66" s="384">
        <f t="shared" si="15"/>
        <v>0</v>
      </c>
      <c r="B66" s="385"/>
      <c r="C66" s="374"/>
      <c r="D66" s="438"/>
      <c r="E66" s="352"/>
      <c r="F66" s="353"/>
      <c r="G66" s="353"/>
      <c r="H66" s="353"/>
      <c r="I66" s="353"/>
      <c r="J66" s="394">
        <f t="shared" si="6"/>
        <v>0</v>
      </c>
      <c r="K66" s="374"/>
      <c r="L66" s="374"/>
      <c r="M66" s="354"/>
      <c r="N66" s="355"/>
      <c r="O66" s="355"/>
      <c r="P66" s="355"/>
      <c r="Q66" s="355"/>
      <c r="R66" s="355"/>
      <c r="S66" s="356"/>
      <c r="T66" s="357"/>
      <c r="U66" s="338">
        <f t="shared" si="16"/>
        <v>0</v>
      </c>
      <c r="V66" s="374"/>
      <c r="W66" s="399">
        <f t="shared" si="17"/>
        <v>0</v>
      </c>
      <c r="X66" s="400">
        <f t="shared" si="18"/>
        <v>0</v>
      </c>
      <c r="Y66" s="400">
        <f t="shared" si="19"/>
        <v>0</v>
      </c>
      <c r="Z66" s="400">
        <f t="shared" si="20"/>
        <v>0</v>
      </c>
      <c r="AA66" s="400">
        <f t="shared" si="21"/>
        <v>0</v>
      </c>
      <c r="AB66" s="400">
        <f t="shared" si="22"/>
        <v>0</v>
      </c>
      <c r="AC66" s="400">
        <f t="shared" si="23"/>
        <v>0</v>
      </c>
      <c r="AD66" s="534">
        <f t="shared" si="24"/>
        <v>0</v>
      </c>
      <c r="AE66" s="386"/>
      <c r="AF66" s="405">
        <f t="shared" si="25"/>
        <v>0</v>
      </c>
      <c r="AG66" s="374"/>
      <c r="AH66" s="544"/>
    </row>
    <row r="67" spans="1:34" s="346" customFormat="1" hidden="1" x14ac:dyDescent="0.2">
      <c r="A67" s="384">
        <f t="shared" si="15"/>
        <v>0</v>
      </c>
      <c r="B67" s="385"/>
      <c r="C67" s="374"/>
      <c r="D67" s="438"/>
      <c r="E67" s="352"/>
      <c r="F67" s="353"/>
      <c r="G67" s="353"/>
      <c r="H67" s="353"/>
      <c r="I67" s="353"/>
      <c r="J67" s="394">
        <f t="shared" si="6"/>
        <v>0</v>
      </c>
      <c r="K67" s="374"/>
      <c r="L67" s="374"/>
      <c r="M67" s="354"/>
      <c r="N67" s="355"/>
      <c r="O67" s="355"/>
      <c r="P67" s="355"/>
      <c r="Q67" s="355"/>
      <c r="R67" s="355"/>
      <c r="S67" s="356"/>
      <c r="T67" s="357"/>
      <c r="U67" s="338">
        <f t="shared" si="16"/>
        <v>0</v>
      </c>
      <c r="V67" s="374"/>
      <c r="W67" s="399">
        <f t="shared" si="17"/>
        <v>0</v>
      </c>
      <c r="X67" s="400">
        <f t="shared" si="18"/>
        <v>0</v>
      </c>
      <c r="Y67" s="400">
        <f t="shared" si="19"/>
        <v>0</v>
      </c>
      <c r="Z67" s="400">
        <f t="shared" si="20"/>
        <v>0</v>
      </c>
      <c r="AA67" s="400">
        <f t="shared" si="21"/>
        <v>0</v>
      </c>
      <c r="AB67" s="400">
        <f t="shared" si="22"/>
        <v>0</v>
      </c>
      <c r="AC67" s="400">
        <f t="shared" si="23"/>
        <v>0</v>
      </c>
      <c r="AD67" s="534">
        <f t="shared" si="24"/>
        <v>0</v>
      </c>
      <c r="AE67" s="386"/>
      <c r="AF67" s="405">
        <f t="shared" si="25"/>
        <v>0</v>
      </c>
      <c r="AG67" s="374"/>
      <c r="AH67" s="544"/>
    </row>
    <row r="68" spans="1:34" s="346" customFormat="1" hidden="1" x14ac:dyDescent="0.2">
      <c r="A68" s="384">
        <f t="shared" si="15"/>
        <v>0</v>
      </c>
      <c r="B68" s="385"/>
      <c r="C68" s="374"/>
      <c r="D68" s="438"/>
      <c r="E68" s="352"/>
      <c r="F68" s="353"/>
      <c r="G68" s="353"/>
      <c r="H68" s="353"/>
      <c r="I68" s="353"/>
      <c r="J68" s="394">
        <f t="shared" si="6"/>
        <v>0</v>
      </c>
      <c r="K68" s="374"/>
      <c r="L68" s="374"/>
      <c r="M68" s="354"/>
      <c r="N68" s="355"/>
      <c r="O68" s="355"/>
      <c r="P68" s="355"/>
      <c r="Q68" s="355"/>
      <c r="R68" s="355"/>
      <c r="S68" s="356"/>
      <c r="T68" s="357"/>
      <c r="U68" s="338">
        <f t="shared" si="16"/>
        <v>0</v>
      </c>
      <c r="V68" s="374"/>
      <c r="W68" s="399">
        <f t="shared" si="17"/>
        <v>0</v>
      </c>
      <c r="X68" s="400">
        <f t="shared" si="18"/>
        <v>0</v>
      </c>
      <c r="Y68" s="400">
        <f t="shared" si="19"/>
        <v>0</v>
      </c>
      <c r="Z68" s="400">
        <f t="shared" si="20"/>
        <v>0</v>
      </c>
      <c r="AA68" s="400">
        <f t="shared" si="21"/>
        <v>0</v>
      </c>
      <c r="AB68" s="400">
        <f t="shared" si="22"/>
        <v>0</v>
      </c>
      <c r="AC68" s="400">
        <f t="shared" si="23"/>
        <v>0</v>
      </c>
      <c r="AD68" s="534">
        <f t="shared" si="24"/>
        <v>0</v>
      </c>
      <c r="AE68" s="386"/>
      <c r="AF68" s="405">
        <f t="shared" si="25"/>
        <v>0</v>
      </c>
      <c r="AG68" s="374"/>
      <c r="AH68" s="544"/>
    </row>
    <row r="69" spans="1:34" s="346" customFormat="1" hidden="1" x14ac:dyDescent="0.2">
      <c r="A69" s="384">
        <f t="shared" si="15"/>
        <v>0</v>
      </c>
      <c r="B69" s="385"/>
      <c r="C69" s="374"/>
      <c r="D69" s="438"/>
      <c r="E69" s="352"/>
      <c r="F69" s="353"/>
      <c r="G69" s="353"/>
      <c r="H69" s="353"/>
      <c r="I69" s="353"/>
      <c r="J69" s="394">
        <f t="shared" si="6"/>
        <v>0</v>
      </c>
      <c r="K69" s="374"/>
      <c r="L69" s="374"/>
      <c r="M69" s="354"/>
      <c r="N69" s="355"/>
      <c r="O69" s="355"/>
      <c r="P69" s="355"/>
      <c r="Q69" s="355"/>
      <c r="R69" s="355"/>
      <c r="S69" s="356"/>
      <c r="T69" s="357"/>
      <c r="U69" s="338">
        <f t="shared" si="16"/>
        <v>0</v>
      </c>
      <c r="V69" s="374"/>
      <c r="W69" s="399">
        <f t="shared" si="17"/>
        <v>0</v>
      </c>
      <c r="X69" s="400">
        <f t="shared" si="18"/>
        <v>0</v>
      </c>
      <c r="Y69" s="400">
        <f t="shared" si="19"/>
        <v>0</v>
      </c>
      <c r="Z69" s="400">
        <f t="shared" si="20"/>
        <v>0</v>
      </c>
      <c r="AA69" s="400">
        <f t="shared" si="21"/>
        <v>0</v>
      </c>
      <c r="AB69" s="400">
        <f t="shared" si="22"/>
        <v>0</v>
      </c>
      <c r="AC69" s="400">
        <f t="shared" si="23"/>
        <v>0</v>
      </c>
      <c r="AD69" s="534">
        <f t="shared" si="24"/>
        <v>0</v>
      </c>
      <c r="AE69" s="386"/>
      <c r="AF69" s="405">
        <f t="shared" si="25"/>
        <v>0</v>
      </c>
      <c r="AG69" s="374"/>
      <c r="AH69" s="544"/>
    </row>
    <row r="70" spans="1:34" s="346" customFormat="1" hidden="1" x14ac:dyDescent="0.2">
      <c r="A70" s="384">
        <f t="shared" si="15"/>
        <v>0</v>
      </c>
      <c r="B70" s="385"/>
      <c r="C70" s="374"/>
      <c r="D70" s="438"/>
      <c r="E70" s="352"/>
      <c r="F70" s="353"/>
      <c r="G70" s="353"/>
      <c r="H70" s="353"/>
      <c r="I70" s="353"/>
      <c r="J70" s="394">
        <f t="shared" si="6"/>
        <v>0</v>
      </c>
      <c r="K70" s="374"/>
      <c r="L70" s="374"/>
      <c r="M70" s="354"/>
      <c r="N70" s="355"/>
      <c r="O70" s="355"/>
      <c r="P70" s="355"/>
      <c r="Q70" s="355"/>
      <c r="R70" s="355"/>
      <c r="S70" s="356"/>
      <c r="T70" s="357"/>
      <c r="U70" s="338">
        <f t="shared" si="16"/>
        <v>0</v>
      </c>
      <c r="V70" s="374"/>
      <c r="W70" s="399">
        <f t="shared" si="17"/>
        <v>0</v>
      </c>
      <c r="X70" s="400">
        <f t="shared" si="18"/>
        <v>0</v>
      </c>
      <c r="Y70" s="400">
        <f t="shared" si="19"/>
        <v>0</v>
      </c>
      <c r="Z70" s="400">
        <f t="shared" si="20"/>
        <v>0</v>
      </c>
      <c r="AA70" s="400">
        <f t="shared" si="21"/>
        <v>0</v>
      </c>
      <c r="AB70" s="400">
        <f t="shared" si="22"/>
        <v>0</v>
      </c>
      <c r="AC70" s="400">
        <f t="shared" si="23"/>
        <v>0</v>
      </c>
      <c r="AD70" s="534">
        <f t="shared" si="24"/>
        <v>0</v>
      </c>
      <c r="AE70" s="386"/>
      <c r="AF70" s="405">
        <f t="shared" si="25"/>
        <v>0</v>
      </c>
      <c r="AG70" s="374"/>
      <c r="AH70" s="544"/>
    </row>
    <row r="71" spans="1:34" s="346" customFormat="1" hidden="1" x14ac:dyDescent="0.2">
      <c r="A71" s="384">
        <f t="shared" si="15"/>
        <v>0</v>
      </c>
      <c r="B71" s="385"/>
      <c r="C71" s="374"/>
      <c r="D71" s="438"/>
      <c r="E71" s="352"/>
      <c r="F71" s="353"/>
      <c r="G71" s="353"/>
      <c r="H71" s="353"/>
      <c r="I71" s="353"/>
      <c r="J71" s="394">
        <f t="shared" si="6"/>
        <v>0</v>
      </c>
      <c r="K71" s="374"/>
      <c r="L71" s="374"/>
      <c r="M71" s="354"/>
      <c r="N71" s="355"/>
      <c r="O71" s="355"/>
      <c r="P71" s="355"/>
      <c r="Q71" s="355"/>
      <c r="R71" s="355"/>
      <c r="S71" s="356"/>
      <c r="T71" s="357"/>
      <c r="U71" s="338">
        <f t="shared" si="16"/>
        <v>0</v>
      </c>
      <c r="V71" s="374"/>
      <c r="W71" s="399">
        <f t="shared" si="17"/>
        <v>0</v>
      </c>
      <c r="X71" s="400">
        <f t="shared" si="18"/>
        <v>0</v>
      </c>
      <c r="Y71" s="400">
        <f t="shared" si="19"/>
        <v>0</v>
      </c>
      <c r="Z71" s="400">
        <f t="shared" si="20"/>
        <v>0</v>
      </c>
      <c r="AA71" s="400">
        <f t="shared" si="21"/>
        <v>0</v>
      </c>
      <c r="AB71" s="400">
        <f t="shared" si="22"/>
        <v>0</v>
      </c>
      <c r="AC71" s="400">
        <f t="shared" si="23"/>
        <v>0</v>
      </c>
      <c r="AD71" s="534">
        <f t="shared" si="24"/>
        <v>0</v>
      </c>
      <c r="AE71" s="386"/>
      <c r="AF71" s="405">
        <f t="shared" si="25"/>
        <v>0</v>
      </c>
      <c r="AG71" s="374"/>
      <c r="AH71" s="544"/>
    </row>
    <row r="72" spans="1:34" s="346" customFormat="1" hidden="1" x14ac:dyDescent="0.2">
      <c r="A72" s="384">
        <f t="shared" si="15"/>
        <v>0</v>
      </c>
      <c r="B72" s="385"/>
      <c r="C72" s="374"/>
      <c r="D72" s="438"/>
      <c r="E72" s="352"/>
      <c r="F72" s="353"/>
      <c r="G72" s="353"/>
      <c r="H72" s="353"/>
      <c r="I72" s="353"/>
      <c r="J72" s="394">
        <f t="shared" si="6"/>
        <v>0</v>
      </c>
      <c r="K72" s="374"/>
      <c r="L72" s="374"/>
      <c r="M72" s="354"/>
      <c r="N72" s="355"/>
      <c r="O72" s="355"/>
      <c r="P72" s="355"/>
      <c r="Q72" s="355"/>
      <c r="R72" s="355"/>
      <c r="S72" s="356"/>
      <c r="T72" s="357"/>
      <c r="U72" s="338">
        <f t="shared" si="16"/>
        <v>0</v>
      </c>
      <c r="V72" s="374"/>
      <c r="W72" s="399">
        <f t="shared" si="17"/>
        <v>0</v>
      </c>
      <c r="X72" s="400">
        <f t="shared" si="18"/>
        <v>0</v>
      </c>
      <c r="Y72" s="400">
        <f t="shared" si="19"/>
        <v>0</v>
      </c>
      <c r="Z72" s="400">
        <f t="shared" si="20"/>
        <v>0</v>
      </c>
      <c r="AA72" s="400">
        <f t="shared" si="21"/>
        <v>0</v>
      </c>
      <c r="AB72" s="400">
        <f t="shared" si="22"/>
        <v>0</v>
      </c>
      <c r="AC72" s="400">
        <f t="shared" si="23"/>
        <v>0</v>
      </c>
      <c r="AD72" s="534">
        <f t="shared" si="24"/>
        <v>0</v>
      </c>
      <c r="AE72" s="386"/>
      <c r="AF72" s="405">
        <f t="shared" si="25"/>
        <v>0</v>
      </c>
      <c r="AG72" s="374"/>
      <c r="AH72" s="544"/>
    </row>
    <row r="73" spans="1:34" s="346" customFormat="1" hidden="1" x14ac:dyDescent="0.2">
      <c r="A73" s="384">
        <f t="shared" si="15"/>
        <v>0</v>
      </c>
      <c r="B73" s="385"/>
      <c r="C73" s="374"/>
      <c r="D73" s="438"/>
      <c r="E73" s="352"/>
      <c r="F73" s="353"/>
      <c r="G73" s="353"/>
      <c r="H73" s="353"/>
      <c r="I73" s="353"/>
      <c r="J73" s="394">
        <f t="shared" si="6"/>
        <v>0</v>
      </c>
      <c r="K73" s="374"/>
      <c r="L73" s="374"/>
      <c r="M73" s="354"/>
      <c r="N73" s="355"/>
      <c r="O73" s="355"/>
      <c r="P73" s="355"/>
      <c r="Q73" s="355"/>
      <c r="R73" s="355"/>
      <c r="S73" s="356"/>
      <c r="T73" s="357"/>
      <c r="U73" s="338">
        <f t="shared" si="16"/>
        <v>0</v>
      </c>
      <c r="V73" s="374"/>
      <c r="W73" s="399">
        <f t="shared" si="17"/>
        <v>0</v>
      </c>
      <c r="X73" s="400">
        <f t="shared" si="18"/>
        <v>0</v>
      </c>
      <c r="Y73" s="400">
        <f t="shared" si="19"/>
        <v>0</v>
      </c>
      <c r="Z73" s="400">
        <f t="shared" si="20"/>
        <v>0</v>
      </c>
      <c r="AA73" s="400">
        <f t="shared" si="21"/>
        <v>0</v>
      </c>
      <c r="AB73" s="400">
        <f t="shared" si="22"/>
        <v>0</v>
      </c>
      <c r="AC73" s="400">
        <f t="shared" si="23"/>
        <v>0</v>
      </c>
      <c r="AD73" s="534">
        <f t="shared" si="24"/>
        <v>0</v>
      </c>
      <c r="AE73" s="386"/>
      <c r="AF73" s="405">
        <f t="shared" si="25"/>
        <v>0</v>
      </c>
      <c r="AG73" s="374"/>
      <c r="AH73" s="544"/>
    </row>
    <row r="74" spans="1:34" s="346" customFormat="1" hidden="1" x14ac:dyDescent="0.2">
      <c r="A74" s="384">
        <f t="shared" si="15"/>
        <v>0</v>
      </c>
      <c r="B74" s="385"/>
      <c r="C74" s="374"/>
      <c r="D74" s="438"/>
      <c r="E74" s="352"/>
      <c r="F74" s="353"/>
      <c r="G74" s="353"/>
      <c r="H74" s="353"/>
      <c r="I74" s="353"/>
      <c r="J74" s="394">
        <f t="shared" si="6"/>
        <v>0</v>
      </c>
      <c r="K74" s="374"/>
      <c r="L74" s="374"/>
      <c r="M74" s="354"/>
      <c r="N74" s="355"/>
      <c r="O74" s="355"/>
      <c r="P74" s="355"/>
      <c r="Q74" s="355"/>
      <c r="R74" s="355"/>
      <c r="S74" s="356"/>
      <c r="T74" s="357"/>
      <c r="U74" s="338">
        <f t="shared" si="16"/>
        <v>0</v>
      </c>
      <c r="V74" s="374"/>
      <c r="W74" s="399">
        <f t="shared" si="17"/>
        <v>0</v>
      </c>
      <c r="X74" s="400">
        <f t="shared" si="18"/>
        <v>0</v>
      </c>
      <c r="Y74" s="400">
        <f t="shared" si="19"/>
        <v>0</v>
      </c>
      <c r="Z74" s="400">
        <f t="shared" si="20"/>
        <v>0</v>
      </c>
      <c r="AA74" s="400">
        <f t="shared" si="21"/>
        <v>0</v>
      </c>
      <c r="AB74" s="400">
        <f t="shared" si="22"/>
        <v>0</v>
      </c>
      <c r="AC74" s="400">
        <f t="shared" si="23"/>
        <v>0</v>
      </c>
      <c r="AD74" s="534">
        <f t="shared" si="24"/>
        <v>0</v>
      </c>
      <c r="AE74" s="386"/>
      <c r="AF74" s="405">
        <f t="shared" si="25"/>
        <v>0</v>
      </c>
      <c r="AG74" s="374"/>
      <c r="AH74" s="544"/>
    </row>
    <row r="75" spans="1:34" s="346" customFormat="1" hidden="1" x14ac:dyDescent="0.2">
      <c r="A75" s="384">
        <f t="shared" si="15"/>
        <v>0</v>
      </c>
      <c r="B75" s="385"/>
      <c r="C75" s="374"/>
      <c r="D75" s="438"/>
      <c r="E75" s="352"/>
      <c r="F75" s="353"/>
      <c r="G75" s="353"/>
      <c r="H75" s="353"/>
      <c r="I75" s="353"/>
      <c r="J75" s="394">
        <f t="shared" si="6"/>
        <v>0</v>
      </c>
      <c r="K75" s="374"/>
      <c r="L75" s="374"/>
      <c r="M75" s="354"/>
      <c r="N75" s="355"/>
      <c r="O75" s="355"/>
      <c r="P75" s="355"/>
      <c r="Q75" s="355"/>
      <c r="R75" s="355"/>
      <c r="S75" s="356"/>
      <c r="T75" s="357"/>
      <c r="U75" s="338">
        <f t="shared" si="16"/>
        <v>0</v>
      </c>
      <c r="V75" s="374"/>
      <c r="W75" s="399">
        <f t="shared" si="17"/>
        <v>0</v>
      </c>
      <c r="X75" s="400">
        <f t="shared" si="18"/>
        <v>0</v>
      </c>
      <c r="Y75" s="400">
        <f t="shared" si="19"/>
        <v>0</v>
      </c>
      <c r="Z75" s="400">
        <f t="shared" si="20"/>
        <v>0</v>
      </c>
      <c r="AA75" s="400">
        <f t="shared" si="21"/>
        <v>0</v>
      </c>
      <c r="AB75" s="400">
        <f t="shared" si="22"/>
        <v>0</v>
      </c>
      <c r="AC75" s="400">
        <f t="shared" si="23"/>
        <v>0</v>
      </c>
      <c r="AD75" s="534">
        <f t="shared" si="24"/>
        <v>0</v>
      </c>
      <c r="AE75" s="386"/>
      <c r="AF75" s="405">
        <f t="shared" si="25"/>
        <v>0</v>
      </c>
      <c r="AG75" s="374"/>
      <c r="AH75" s="544"/>
    </row>
    <row r="76" spans="1:34" s="346" customFormat="1" hidden="1" x14ac:dyDescent="0.2">
      <c r="A76" s="384">
        <f t="shared" si="15"/>
        <v>0</v>
      </c>
      <c r="B76" s="385"/>
      <c r="C76" s="374"/>
      <c r="D76" s="438"/>
      <c r="E76" s="352"/>
      <c r="F76" s="353"/>
      <c r="G76" s="353"/>
      <c r="H76" s="353"/>
      <c r="I76" s="353"/>
      <c r="J76" s="394">
        <f t="shared" si="6"/>
        <v>0</v>
      </c>
      <c r="K76" s="374"/>
      <c r="L76" s="374"/>
      <c r="M76" s="354"/>
      <c r="N76" s="355"/>
      <c r="O76" s="355"/>
      <c r="P76" s="355"/>
      <c r="Q76" s="355"/>
      <c r="R76" s="355"/>
      <c r="S76" s="356"/>
      <c r="T76" s="357"/>
      <c r="U76" s="338">
        <f t="shared" si="16"/>
        <v>0</v>
      </c>
      <c r="V76" s="374"/>
      <c r="W76" s="399">
        <f t="shared" si="17"/>
        <v>0</v>
      </c>
      <c r="X76" s="400">
        <f t="shared" si="18"/>
        <v>0</v>
      </c>
      <c r="Y76" s="400">
        <f t="shared" si="19"/>
        <v>0</v>
      </c>
      <c r="Z76" s="400">
        <f t="shared" si="20"/>
        <v>0</v>
      </c>
      <c r="AA76" s="400">
        <f t="shared" si="21"/>
        <v>0</v>
      </c>
      <c r="AB76" s="400">
        <f t="shared" si="22"/>
        <v>0</v>
      </c>
      <c r="AC76" s="400">
        <f t="shared" si="23"/>
        <v>0</v>
      </c>
      <c r="AD76" s="534">
        <f t="shared" si="24"/>
        <v>0</v>
      </c>
      <c r="AE76" s="386"/>
      <c r="AF76" s="405">
        <f t="shared" si="25"/>
        <v>0</v>
      </c>
      <c r="AG76" s="374"/>
      <c r="AH76" s="544"/>
    </row>
    <row r="77" spans="1:34" s="346" customFormat="1" hidden="1" x14ac:dyDescent="0.2">
      <c r="A77" s="384">
        <f t="shared" si="15"/>
        <v>0</v>
      </c>
      <c r="B77" s="385"/>
      <c r="C77" s="374"/>
      <c r="D77" s="438"/>
      <c r="E77" s="352"/>
      <c r="F77" s="353"/>
      <c r="G77" s="353"/>
      <c r="H77" s="353"/>
      <c r="I77" s="353"/>
      <c r="J77" s="394">
        <f t="shared" ref="J77:J140" si="26">IF(ISBLANK(H77),G77*I77,G77*I77*H77)</f>
        <v>0</v>
      </c>
      <c r="K77" s="374"/>
      <c r="L77" s="374"/>
      <c r="M77" s="354"/>
      <c r="N77" s="355"/>
      <c r="O77" s="355"/>
      <c r="P77" s="355"/>
      <c r="Q77" s="355"/>
      <c r="R77" s="355"/>
      <c r="S77" s="356"/>
      <c r="T77" s="357"/>
      <c r="U77" s="338">
        <f t="shared" si="16"/>
        <v>0</v>
      </c>
      <c r="V77" s="374"/>
      <c r="W77" s="399">
        <f t="shared" si="17"/>
        <v>0</v>
      </c>
      <c r="X77" s="400">
        <f t="shared" si="18"/>
        <v>0</v>
      </c>
      <c r="Y77" s="400">
        <f t="shared" si="19"/>
        <v>0</v>
      </c>
      <c r="Z77" s="400">
        <f t="shared" si="20"/>
        <v>0</v>
      </c>
      <c r="AA77" s="400">
        <f t="shared" si="21"/>
        <v>0</v>
      </c>
      <c r="AB77" s="400">
        <f t="shared" si="22"/>
        <v>0</v>
      </c>
      <c r="AC77" s="400">
        <f t="shared" si="23"/>
        <v>0</v>
      </c>
      <c r="AD77" s="534">
        <f t="shared" si="24"/>
        <v>0</v>
      </c>
      <c r="AE77" s="386"/>
      <c r="AF77" s="405">
        <f t="shared" si="25"/>
        <v>0</v>
      </c>
      <c r="AG77" s="374"/>
      <c r="AH77" s="544"/>
    </row>
    <row r="78" spans="1:34" s="346" customFormat="1" hidden="1" x14ac:dyDescent="0.2">
      <c r="A78" s="384">
        <f t="shared" si="15"/>
        <v>0</v>
      </c>
      <c r="B78" s="385"/>
      <c r="C78" s="374"/>
      <c r="D78" s="438"/>
      <c r="E78" s="352"/>
      <c r="F78" s="353"/>
      <c r="G78" s="353"/>
      <c r="H78" s="353"/>
      <c r="I78" s="353"/>
      <c r="J78" s="394">
        <f t="shared" si="26"/>
        <v>0</v>
      </c>
      <c r="K78" s="374"/>
      <c r="L78" s="374"/>
      <c r="M78" s="354"/>
      <c r="N78" s="355"/>
      <c r="O78" s="355"/>
      <c r="P78" s="355"/>
      <c r="Q78" s="355"/>
      <c r="R78" s="355"/>
      <c r="S78" s="356"/>
      <c r="T78" s="357"/>
      <c r="U78" s="338">
        <f t="shared" si="16"/>
        <v>0</v>
      </c>
      <c r="V78" s="374"/>
      <c r="W78" s="399">
        <f t="shared" si="17"/>
        <v>0</v>
      </c>
      <c r="X78" s="400">
        <f t="shared" si="18"/>
        <v>0</v>
      </c>
      <c r="Y78" s="400">
        <f t="shared" si="19"/>
        <v>0</v>
      </c>
      <c r="Z78" s="400">
        <f t="shared" si="20"/>
        <v>0</v>
      </c>
      <c r="AA78" s="400">
        <f t="shared" si="21"/>
        <v>0</v>
      </c>
      <c r="AB78" s="400">
        <f t="shared" si="22"/>
        <v>0</v>
      </c>
      <c r="AC78" s="400">
        <f t="shared" si="23"/>
        <v>0</v>
      </c>
      <c r="AD78" s="534">
        <f t="shared" si="24"/>
        <v>0</v>
      </c>
      <c r="AE78" s="386"/>
      <c r="AF78" s="405">
        <f t="shared" si="25"/>
        <v>0</v>
      </c>
      <c r="AG78" s="374"/>
      <c r="AH78" s="544"/>
    </row>
    <row r="79" spans="1:34" s="346" customFormat="1" hidden="1" x14ac:dyDescent="0.2">
      <c r="A79" s="384">
        <f t="shared" si="15"/>
        <v>0</v>
      </c>
      <c r="B79" s="385"/>
      <c r="C79" s="374"/>
      <c r="D79" s="438"/>
      <c r="E79" s="352"/>
      <c r="F79" s="353"/>
      <c r="G79" s="353"/>
      <c r="H79" s="353"/>
      <c r="I79" s="353"/>
      <c r="J79" s="394">
        <f t="shared" si="26"/>
        <v>0</v>
      </c>
      <c r="K79" s="374"/>
      <c r="L79" s="374"/>
      <c r="M79" s="354"/>
      <c r="N79" s="355"/>
      <c r="O79" s="355"/>
      <c r="P79" s="355"/>
      <c r="Q79" s="355"/>
      <c r="R79" s="355"/>
      <c r="S79" s="356"/>
      <c r="T79" s="357"/>
      <c r="U79" s="338">
        <f t="shared" si="16"/>
        <v>0</v>
      </c>
      <c r="V79" s="374"/>
      <c r="W79" s="399">
        <f t="shared" si="17"/>
        <v>0</v>
      </c>
      <c r="X79" s="400">
        <f t="shared" si="18"/>
        <v>0</v>
      </c>
      <c r="Y79" s="400">
        <f t="shared" si="19"/>
        <v>0</v>
      </c>
      <c r="Z79" s="400">
        <f t="shared" si="20"/>
        <v>0</v>
      </c>
      <c r="AA79" s="400">
        <f t="shared" si="21"/>
        <v>0</v>
      </c>
      <c r="AB79" s="400">
        <f t="shared" si="22"/>
        <v>0</v>
      </c>
      <c r="AC79" s="400">
        <f t="shared" si="23"/>
        <v>0</v>
      </c>
      <c r="AD79" s="534">
        <f t="shared" si="24"/>
        <v>0</v>
      </c>
      <c r="AE79" s="386"/>
      <c r="AF79" s="405">
        <f t="shared" si="25"/>
        <v>0</v>
      </c>
      <c r="AG79" s="374"/>
      <c r="AH79" s="544"/>
    </row>
    <row r="80" spans="1:34" s="346" customFormat="1" hidden="1" x14ac:dyDescent="0.2">
      <c r="A80" s="384">
        <f t="shared" si="15"/>
        <v>0</v>
      </c>
      <c r="B80" s="385"/>
      <c r="C80" s="374"/>
      <c r="D80" s="438"/>
      <c r="E80" s="352"/>
      <c r="F80" s="353"/>
      <c r="G80" s="353"/>
      <c r="H80" s="353"/>
      <c r="I80" s="353"/>
      <c r="J80" s="394">
        <f t="shared" si="26"/>
        <v>0</v>
      </c>
      <c r="K80" s="374"/>
      <c r="L80" s="374"/>
      <c r="M80" s="354"/>
      <c r="N80" s="355"/>
      <c r="O80" s="355"/>
      <c r="P80" s="355"/>
      <c r="Q80" s="355"/>
      <c r="R80" s="355"/>
      <c r="S80" s="356"/>
      <c r="T80" s="357"/>
      <c r="U80" s="338">
        <f t="shared" si="16"/>
        <v>0</v>
      </c>
      <c r="V80" s="374"/>
      <c r="W80" s="399">
        <f t="shared" si="17"/>
        <v>0</v>
      </c>
      <c r="X80" s="400">
        <f t="shared" si="18"/>
        <v>0</v>
      </c>
      <c r="Y80" s="400">
        <f t="shared" si="19"/>
        <v>0</v>
      </c>
      <c r="Z80" s="400">
        <f t="shared" si="20"/>
        <v>0</v>
      </c>
      <c r="AA80" s="400">
        <f t="shared" si="21"/>
        <v>0</v>
      </c>
      <c r="AB80" s="400">
        <f t="shared" si="22"/>
        <v>0</v>
      </c>
      <c r="AC80" s="400">
        <f t="shared" si="23"/>
        <v>0</v>
      </c>
      <c r="AD80" s="534">
        <f t="shared" si="24"/>
        <v>0</v>
      </c>
      <c r="AE80" s="386"/>
      <c r="AF80" s="405">
        <f t="shared" si="25"/>
        <v>0</v>
      </c>
      <c r="AG80" s="374"/>
      <c r="AH80" s="544"/>
    </row>
    <row r="81" spans="1:34" s="346" customFormat="1" hidden="1" x14ac:dyDescent="0.2">
      <c r="A81" s="384">
        <f t="shared" si="15"/>
        <v>0</v>
      </c>
      <c r="B81" s="385"/>
      <c r="C81" s="374"/>
      <c r="D81" s="438"/>
      <c r="E81" s="352"/>
      <c r="F81" s="353"/>
      <c r="G81" s="353"/>
      <c r="H81" s="353"/>
      <c r="I81" s="353"/>
      <c r="J81" s="394">
        <f t="shared" si="26"/>
        <v>0</v>
      </c>
      <c r="K81" s="374"/>
      <c r="L81" s="374"/>
      <c r="M81" s="354"/>
      <c r="N81" s="355"/>
      <c r="O81" s="355"/>
      <c r="P81" s="355"/>
      <c r="Q81" s="355"/>
      <c r="R81" s="355"/>
      <c r="S81" s="356"/>
      <c r="T81" s="357"/>
      <c r="U81" s="338">
        <f t="shared" si="16"/>
        <v>0</v>
      </c>
      <c r="V81" s="374"/>
      <c r="W81" s="399">
        <f t="shared" si="17"/>
        <v>0</v>
      </c>
      <c r="X81" s="400">
        <f t="shared" si="18"/>
        <v>0</v>
      </c>
      <c r="Y81" s="400">
        <f t="shared" si="19"/>
        <v>0</v>
      </c>
      <c r="Z81" s="400">
        <f t="shared" si="20"/>
        <v>0</v>
      </c>
      <c r="AA81" s="400">
        <f t="shared" si="21"/>
        <v>0</v>
      </c>
      <c r="AB81" s="400">
        <f t="shared" si="22"/>
        <v>0</v>
      </c>
      <c r="AC81" s="400">
        <f t="shared" si="23"/>
        <v>0</v>
      </c>
      <c r="AD81" s="534">
        <f t="shared" si="24"/>
        <v>0</v>
      </c>
      <c r="AE81" s="386"/>
      <c r="AF81" s="405">
        <f t="shared" si="25"/>
        <v>0</v>
      </c>
      <c r="AG81" s="374"/>
      <c r="AH81" s="544"/>
    </row>
    <row r="82" spans="1:34" s="346" customFormat="1" hidden="1" x14ac:dyDescent="0.2">
      <c r="A82" s="384">
        <f t="shared" si="15"/>
        <v>0</v>
      </c>
      <c r="B82" s="385"/>
      <c r="C82" s="374"/>
      <c r="D82" s="438"/>
      <c r="E82" s="352"/>
      <c r="F82" s="353"/>
      <c r="G82" s="353"/>
      <c r="H82" s="353"/>
      <c r="I82" s="353"/>
      <c r="J82" s="394">
        <f t="shared" si="26"/>
        <v>0</v>
      </c>
      <c r="K82" s="374"/>
      <c r="L82" s="374"/>
      <c r="M82" s="354"/>
      <c r="N82" s="355"/>
      <c r="O82" s="355"/>
      <c r="P82" s="355"/>
      <c r="Q82" s="355"/>
      <c r="R82" s="355"/>
      <c r="S82" s="356"/>
      <c r="T82" s="357"/>
      <c r="U82" s="338">
        <f t="shared" si="16"/>
        <v>0</v>
      </c>
      <c r="V82" s="374"/>
      <c r="W82" s="399">
        <f t="shared" si="17"/>
        <v>0</v>
      </c>
      <c r="X82" s="400">
        <f t="shared" si="18"/>
        <v>0</v>
      </c>
      <c r="Y82" s="400">
        <f t="shared" si="19"/>
        <v>0</v>
      </c>
      <c r="Z82" s="400">
        <f t="shared" si="20"/>
        <v>0</v>
      </c>
      <c r="AA82" s="400">
        <f t="shared" si="21"/>
        <v>0</v>
      </c>
      <c r="AB82" s="400">
        <f t="shared" si="22"/>
        <v>0</v>
      </c>
      <c r="AC82" s="400">
        <f t="shared" si="23"/>
        <v>0</v>
      </c>
      <c r="AD82" s="534">
        <f t="shared" si="24"/>
        <v>0</v>
      </c>
      <c r="AE82" s="386"/>
      <c r="AF82" s="405">
        <f t="shared" si="25"/>
        <v>0</v>
      </c>
      <c r="AG82" s="374"/>
      <c r="AH82" s="544"/>
    </row>
    <row r="83" spans="1:34" s="346" customFormat="1" hidden="1" x14ac:dyDescent="0.2">
      <c r="A83" s="384">
        <f t="shared" si="15"/>
        <v>0</v>
      </c>
      <c r="B83" s="385"/>
      <c r="C83" s="374"/>
      <c r="D83" s="438"/>
      <c r="E83" s="352"/>
      <c r="F83" s="353"/>
      <c r="G83" s="353"/>
      <c r="H83" s="353"/>
      <c r="I83" s="353"/>
      <c r="J83" s="394">
        <f t="shared" si="26"/>
        <v>0</v>
      </c>
      <c r="K83" s="374"/>
      <c r="L83" s="374"/>
      <c r="M83" s="354"/>
      <c r="N83" s="355"/>
      <c r="O83" s="355"/>
      <c r="P83" s="355"/>
      <c r="Q83" s="355"/>
      <c r="R83" s="355"/>
      <c r="S83" s="356"/>
      <c r="T83" s="357"/>
      <c r="U83" s="338">
        <f t="shared" si="16"/>
        <v>0</v>
      </c>
      <c r="V83" s="374"/>
      <c r="W83" s="399">
        <f t="shared" si="17"/>
        <v>0</v>
      </c>
      <c r="X83" s="400">
        <f t="shared" si="18"/>
        <v>0</v>
      </c>
      <c r="Y83" s="400">
        <f t="shared" si="19"/>
        <v>0</v>
      </c>
      <c r="Z83" s="400">
        <f t="shared" si="20"/>
        <v>0</v>
      </c>
      <c r="AA83" s="400">
        <f t="shared" si="21"/>
        <v>0</v>
      </c>
      <c r="AB83" s="400">
        <f t="shared" si="22"/>
        <v>0</v>
      </c>
      <c r="AC83" s="400">
        <f t="shared" si="23"/>
        <v>0</v>
      </c>
      <c r="AD83" s="534">
        <f t="shared" si="24"/>
        <v>0</v>
      </c>
      <c r="AE83" s="386"/>
      <c r="AF83" s="405">
        <f t="shared" si="25"/>
        <v>0</v>
      </c>
      <c r="AG83" s="374"/>
      <c r="AH83" s="544"/>
    </row>
    <row r="84" spans="1:34" s="346" customFormat="1" hidden="1" x14ac:dyDescent="0.2">
      <c r="A84" s="384">
        <f t="shared" si="15"/>
        <v>0</v>
      </c>
      <c r="B84" s="385"/>
      <c r="C84" s="374"/>
      <c r="D84" s="438"/>
      <c r="E84" s="352"/>
      <c r="F84" s="353"/>
      <c r="G84" s="353"/>
      <c r="H84" s="353"/>
      <c r="I84" s="353"/>
      <c r="J84" s="394">
        <f t="shared" si="26"/>
        <v>0</v>
      </c>
      <c r="K84" s="374"/>
      <c r="L84" s="374"/>
      <c r="M84" s="354"/>
      <c r="N84" s="355"/>
      <c r="O84" s="355"/>
      <c r="P84" s="355"/>
      <c r="Q84" s="355"/>
      <c r="R84" s="355"/>
      <c r="S84" s="356"/>
      <c r="T84" s="357"/>
      <c r="U84" s="338">
        <f t="shared" si="16"/>
        <v>0</v>
      </c>
      <c r="V84" s="374"/>
      <c r="W84" s="399">
        <f t="shared" si="17"/>
        <v>0</v>
      </c>
      <c r="X84" s="400">
        <f t="shared" si="18"/>
        <v>0</v>
      </c>
      <c r="Y84" s="400">
        <f t="shared" si="19"/>
        <v>0</v>
      </c>
      <c r="Z84" s="400">
        <f t="shared" si="20"/>
        <v>0</v>
      </c>
      <c r="AA84" s="400">
        <f t="shared" si="21"/>
        <v>0</v>
      </c>
      <c r="AB84" s="400">
        <f t="shared" si="22"/>
        <v>0</v>
      </c>
      <c r="AC84" s="400">
        <f t="shared" si="23"/>
        <v>0</v>
      </c>
      <c r="AD84" s="534">
        <f t="shared" si="24"/>
        <v>0</v>
      </c>
      <c r="AE84" s="386"/>
      <c r="AF84" s="405">
        <f t="shared" si="25"/>
        <v>0</v>
      </c>
      <c r="AG84" s="374"/>
      <c r="AH84" s="544"/>
    </row>
    <row r="85" spans="1:34" s="346" customFormat="1" hidden="1" x14ac:dyDescent="0.2">
      <c r="A85" s="384">
        <f t="shared" si="15"/>
        <v>0</v>
      </c>
      <c r="B85" s="385"/>
      <c r="C85" s="374"/>
      <c r="D85" s="438"/>
      <c r="E85" s="352"/>
      <c r="F85" s="353"/>
      <c r="G85" s="353"/>
      <c r="H85" s="353"/>
      <c r="I85" s="353"/>
      <c r="J85" s="394">
        <f t="shared" si="26"/>
        <v>0</v>
      </c>
      <c r="K85" s="374"/>
      <c r="L85" s="374"/>
      <c r="M85" s="354"/>
      <c r="N85" s="355"/>
      <c r="O85" s="355"/>
      <c r="P85" s="355"/>
      <c r="Q85" s="355"/>
      <c r="R85" s="355"/>
      <c r="S85" s="356"/>
      <c r="T85" s="357"/>
      <c r="U85" s="338">
        <f t="shared" si="16"/>
        <v>0</v>
      </c>
      <c r="V85" s="374"/>
      <c r="W85" s="399">
        <f t="shared" si="17"/>
        <v>0</v>
      </c>
      <c r="X85" s="400">
        <f t="shared" si="18"/>
        <v>0</v>
      </c>
      <c r="Y85" s="400">
        <f t="shared" si="19"/>
        <v>0</v>
      </c>
      <c r="Z85" s="400">
        <f t="shared" si="20"/>
        <v>0</v>
      </c>
      <c r="AA85" s="400">
        <f t="shared" si="21"/>
        <v>0</v>
      </c>
      <c r="AB85" s="400">
        <f t="shared" si="22"/>
        <v>0</v>
      </c>
      <c r="AC85" s="400">
        <f t="shared" si="23"/>
        <v>0</v>
      </c>
      <c r="AD85" s="534">
        <f t="shared" si="24"/>
        <v>0</v>
      </c>
      <c r="AE85" s="386"/>
      <c r="AF85" s="405">
        <f t="shared" si="25"/>
        <v>0</v>
      </c>
      <c r="AG85" s="374"/>
      <c r="AH85" s="544"/>
    </row>
    <row r="86" spans="1:34" s="346" customFormat="1" hidden="1" x14ac:dyDescent="0.2">
      <c r="A86" s="384">
        <f t="shared" ref="A86:A149" si="27">IF(AND(J86&lt;&gt;0,U86&lt;&gt;1),1,0)</f>
        <v>0</v>
      </c>
      <c r="B86" s="385"/>
      <c r="C86" s="374"/>
      <c r="D86" s="438"/>
      <c r="E86" s="352"/>
      <c r="F86" s="353"/>
      <c r="G86" s="353"/>
      <c r="H86" s="353"/>
      <c r="I86" s="353"/>
      <c r="J86" s="394">
        <f t="shared" si="26"/>
        <v>0</v>
      </c>
      <c r="K86" s="374"/>
      <c r="L86" s="374"/>
      <c r="M86" s="354"/>
      <c r="N86" s="355"/>
      <c r="O86" s="355"/>
      <c r="P86" s="355"/>
      <c r="Q86" s="355"/>
      <c r="R86" s="355"/>
      <c r="S86" s="356"/>
      <c r="T86" s="357"/>
      <c r="U86" s="338">
        <f t="shared" ref="U86:U149" si="28">SUM(M86:T86)</f>
        <v>0</v>
      </c>
      <c r="V86" s="374"/>
      <c r="W86" s="399">
        <f t="shared" ref="W86:W149" si="29">$J86*M86</f>
        <v>0</v>
      </c>
      <c r="X86" s="400">
        <f t="shared" ref="X86:X149" si="30">$J86*N86</f>
        <v>0</v>
      </c>
      <c r="Y86" s="400">
        <f t="shared" ref="Y86:Y149" si="31">$J86*O86</f>
        <v>0</v>
      </c>
      <c r="Z86" s="400">
        <f t="shared" ref="Z86:Z149" si="32">$J86*P86</f>
        <v>0</v>
      </c>
      <c r="AA86" s="400">
        <f t="shared" ref="AA86:AA149" si="33">$J86*Q86</f>
        <v>0</v>
      </c>
      <c r="AB86" s="400">
        <f t="shared" ref="AB86:AB149" si="34">$J86*R86</f>
        <v>0</v>
      </c>
      <c r="AC86" s="400">
        <f t="shared" ref="AC86:AC149" si="35">$J86*S86</f>
        <v>0</v>
      </c>
      <c r="AD86" s="534">
        <f t="shared" ref="AD86:AD149" si="36">SUM(W86:AC86)</f>
        <v>0</v>
      </c>
      <c r="AE86" s="386"/>
      <c r="AF86" s="405">
        <f t="shared" ref="AF86:AF149" si="37">$J86*T86</f>
        <v>0</v>
      </c>
      <c r="AG86" s="374"/>
      <c r="AH86" s="544"/>
    </row>
    <row r="87" spans="1:34" s="346" customFormat="1" hidden="1" x14ac:dyDescent="0.2">
      <c r="A87" s="384">
        <f t="shared" si="27"/>
        <v>0</v>
      </c>
      <c r="B87" s="385"/>
      <c r="C87" s="374"/>
      <c r="D87" s="438"/>
      <c r="E87" s="352"/>
      <c r="F87" s="353"/>
      <c r="G87" s="353"/>
      <c r="H87" s="353"/>
      <c r="I87" s="353"/>
      <c r="J87" s="394">
        <f t="shared" si="26"/>
        <v>0</v>
      </c>
      <c r="K87" s="374"/>
      <c r="L87" s="374"/>
      <c r="M87" s="354"/>
      <c r="N87" s="355"/>
      <c r="O87" s="355"/>
      <c r="P87" s="355"/>
      <c r="Q87" s="355"/>
      <c r="R87" s="355"/>
      <c r="S87" s="356"/>
      <c r="T87" s="357"/>
      <c r="U87" s="338">
        <f t="shared" si="28"/>
        <v>0</v>
      </c>
      <c r="V87" s="374"/>
      <c r="W87" s="399">
        <f t="shared" si="29"/>
        <v>0</v>
      </c>
      <c r="X87" s="400">
        <f t="shared" si="30"/>
        <v>0</v>
      </c>
      <c r="Y87" s="400">
        <f t="shared" si="31"/>
        <v>0</v>
      </c>
      <c r="Z87" s="400">
        <f t="shared" si="32"/>
        <v>0</v>
      </c>
      <c r="AA87" s="400">
        <f t="shared" si="33"/>
        <v>0</v>
      </c>
      <c r="AB87" s="400">
        <f t="shared" si="34"/>
        <v>0</v>
      </c>
      <c r="AC87" s="400">
        <f t="shared" si="35"/>
        <v>0</v>
      </c>
      <c r="AD87" s="534">
        <f t="shared" si="36"/>
        <v>0</v>
      </c>
      <c r="AE87" s="386"/>
      <c r="AF87" s="405">
        <f t="shared" si="37"/>
        <v>0</v>
      </c>
      <c r="AG87" s="374"/>
      <c r="AH87" s="544"/>
    </row>
    <row r="88" spans="1:34" s="346" customFormat="1" hidden="1" x14ac:dyDescent="0.2">
      <c r="A88" s="384">
        <f t="shared" si="27"/>
        <v>0</v>
      </c>
      <c r="B88" s="385"/>
      <c r="C88" s="374"/>
      <c r="D88" s="438"/>
      <c r="E88" s="352"/>
      <c r="F88" s="353"/>
      <c r="G88" s="353"/>
      <c r="H88" s="353"/>
      <c r="I88" s="353"/>
      <c r="J88" s="394">
        <f t="shared" si="26"/>
        <v>0</v>
      </c>
      <c r="K88" s="374"/>
      <c r="L88" s="374"/>
      <c r="M88" s="354"/>
      <c r="N88" s="355"/>
      <c r="O88" s="355"/>
      <c r="P88" s="355"/>
      <c r="Q88" s="355"/>
      <c r="R88" s="355"/>
      <c r="S88" s="356"/>
      <c r="T88" s="357"/>
      <c r="U88" s="338">
        <f t="shared" si="28"/>
        <v>0</v>
      </c>
      <c r="V88" s="374"/>
      <c r="W88" s="399">
        <f t="shared" si="29"/>
        <v>0</v>
      </c>
      <c r="X88" s="400">
        <f t="shared" si="30"/>
        <v>0</v>
      </c>
      <c r="Y88" s="400">
        <f t="shared" si="31"/>
        <v>0</v>
      </c>
      <c r="Z88" s="400">
        <f t="shared" si="32"/>
        <v>0</v>
      </c>
      <c r="AA88" s="400">
        <f t="shared" si="33"/>
        <v>0</v>
      </c>
      <c r="AB88" s="400">
        <f t="shared" si="34"/>
        <v>0</v>
      </c>
      <c r="AC88" s="400">
        <f t="shared" si="35"/>
        <v>0</v>
      </c>
      <c r="AD88" s="534">
        <f t="shared" si="36"/>
        <v>0</v>
      </c>
      <c r="AE88" s="386"/>
      <c r="AF88" s="405">
        <f t="shared" si="37"/>
        <v>0</v>
      </c>
      <c r="AG88" s="374"/>
      <c r="AH88" s="544"/>
    </row>
    <row r="89" spans="1:34" s="346" customFormat="1" hidden="1" x14ac:dyDescent="0.2">
      <c r="A89" s="384">
        <f t="shared" si="27"/>
        <v>0</v>
      </c>
      <c r="B89" s="385"/>
      <c r="C89" s="374"/>
      <c r="D89" s="438"/>
      <c r="E89" s="352"/>
      <c r="F89" s="353"/>
      <c r="G89" s="353"/>
      <c r="H89" s="353"/>
      <c r="I89" s="353"/>
      <c r="J89" s="394">
        <f t="shared" si="26"/>
        <v>0</v>
      </c>
      <c r="K89" s="374"/>
      <c r="L89" s="374"/>
      <c r="M89" s="354"/>
      <c r="N89" s="355"/>
      <c r="O89" s="355"/>
      <c r="P89" s="355"/>
      <c r="Q89" s="355"/>
      <c r="R89" s="355"/>
      <c r="S89" s="356"/>
      <c r="T89" s="357"/>
      <c r="U89" s="338">
        <f t="shared" si="28"/>
        <v>0</v>
      </c>
      <c r="V89" s="374"/>
      <c r="W89" s="399">
        <f t="shared" si="29"/>
        <v>0</v>
      </c>
      <c r="X89" s="400">
        <f t="shared" si="30"/>
        <v>0</v>
      </c>
      <c r="Y89" s="400">
        <f t="shared" si="31"/>
        <v>0</v>
      </c>
      <c r="Z89" s="400">
        <f t="shared" si="32"/>
        <v>0</v>
      </c>
      <c r="AA89" s="400">
        <f t="shared" si="33"/>
        <v>0</v>
      </c>
      <c r="AB89" s="400">
        <f t="shared" si="34"/>
        <v>0</v>
      </c>
      <c r="AC89" s="400">
        <f t="shared" si="35"/>
        <v>0</v>
      </c>
      <c r="AD89" s="534">
        <f t="shared" si="36"/>
        <v>0</v>
      </c>
      <c r="AE89" s="386"/>
      <c r="AF89" s="405">
        <f t="shared" si="37"/>
        <v>0</v>
      </c>
      <c r="AG89" s="374"/>
      <c r="AH89" s="544"/>
    </row>
    <row r="90" spans="1:34" s="346" customFormat="1" hidden="1" x14ac:dyDescent="0.2">
      <c r="A90" s="384">
        <f t="shared" si="27"/>
        <v>0</v>
      </c>
      <c r="B90" s="385"/>
      <c r="C90" s="374"/>
      <c r="D90" s="438"/>
      <c r="E90" s="352"/>
      <c r="F90" s="353"/>
      <c r="G90" s="353"/>
      <c r="H90" s="353"/>
      <c r="I90" s="353"/>
      <c r="J90" s="394">
        <f t="shared" si="26"/>
        <v>0</v>
      </c>
      <c r="K90" s="374"/>
      <c r="L90" s="374"/>
      <c r="M90" s="354"/>
      <c r="N90" s="355"/>
      <c r="O90" s="355"/>
      <c r="P90" s="355"/>
      <c r="Q90" s="355"/>
      <c r="R90" s="355"/>
      <c r="S90" s="356"/>
      <c r="T90" s="357"/>
      <c r="U90" s="338">
        <f t="shared" si="28"/>
        <v>0</v>
      </c>
      <c r="V90" s="374"/>
      <c r="W90" s="399">
        <f t="shared" si="29"/>
        <v>0</v>
      </c>
      <c r="X90" s="400">
        <f t="shared" si="30"/>
        <v>0</v>
      </c>
      <c r="Y90" s="400">
        <f t="shared" si="31"/>
        <v>0</v>
      </c>
      <c r="Z90" s="400">
        <f t="shared" si="32"/>
        <v>0</v>
      </c>
      <c r="AA90" s="400">
        <f t="shared" si="33"/>
        <v>0</v>
      </c>
      <c r="AB90" s="400">
        <f t="shared" si="34"/>
        <v>0</v>
      </c>
      <c r="AC90" s="400">
        <f t="shared" si="35"/>
        <v>0</v>
      </c>
      <c r="AD90" s="534">
        <f t="shared" si="36"/>
        <v>0</v>
      </c>
      <c r="AE90" s="386"/>
      <c r="AF90" s="405">
        <f t="shared" si="37"/>
        <v>0</v>
      </c>
      <c r="AG90" s="374"/>
      <c r="AH90" s="544"/>
    </row>
    <row r="91" spans="1:34" s="346" customFormat="1" hidden="1" x14ac:dyDescent="0.2">
      <c r="A91" s="384">
        <f t="shared" si="27"/>
        <v>0</v>
      </c>
      <c r="B91" s="385"/>
      <c r="C91" s="374"/>
      <c r="D91" s="438"/>
      <c r="E91" s="352"/>
      <c r="F91" s="353"/>
      <c r="G91" s="353"/>
      <c r="H91" s="353"/>
      <c r="I91" s="353"/>
      <c r="J91" s="394">
        <f t="shared" si="26"/>
        <v>0</v>
      </c>
      <c r="K91" s="374"/>
      <c r="L91" s="374"/>
      <c r="M91" s="354"/>
      <c r="N91" s="355"/>
      <c r="O91" s="355"/>
      <c r="P91" s="355"/>
      <c r="Q91" s="355"/>
      <c r="R91" s="355"/>
      <c r="S91" s="356"/>
      <c r="T91" s="357"/>
      <c r="U91" s="338">
        <f t="shared" si="28"/>
        <v>0</v>
      </c>
      <c r="V91" s="374"/>
      <c r="W91" s="399">
        <f t="shared" si="29"/>
        <v>0</v>
      </c>
      <c r="X91" s="400">
        <f t="shared" si="30"/>
        <v>0</v>
      </c>
      <c r="Y91" s="400">
        <f t="shared" si="31"/>
        <v>0</v>
      </c>
      <c r="Z91" s="400">
        <f t="shared" si="32"/>
        <v>0</v>
      </c>
      <c r="AA91" s="400">
        <f t="shared" si="33"/>
        <v>0</v>
      </c>
      <c r="AB91" s="400">
        <f t="shared" si="34"/>
        <v>0</v>
      </c>
      <c r="AC91" s="400">
        <f t="shared" si="35"/>
        <v>0</v>
      </c>
      <c r="AD91" s="534">
        <f t="shared" si="36"/>
        <v>0</v>
      </c>
      <c r="AE91" s="386"/>
      <c r="AF91" s="405">
        <f t="shared" si="37"/>
        <v>0</v>
      </c>
      <c r="AG91" s="374"/>
      <c r="AH91" s="544"/>
    </row>
    <row r="92" spans="1:34" s="346" customFormat="1" hidden="1" x14ac:dyDescent="0.2">
      <c r="A92" s="384">
        <f t="shared" si="27"/>
        <v>0</v>
      </c>
      <c r="B92" s="385"/>
      <c r="C92" s="374"/>
      <c r="D92" s="438"/>
      <c r="E92" s="352"/>
      <c r="F92" s="353"/>
      <c r="G92" s="353"/>
      <c r="H92" s="353"/>
      <c r="I92" s="353"/>
      <c r="J92" s="394">
        <f t="shared" si="26"/>
        <v>0</v>
      </c>
      <c r="K92" s="374"/>
      <c r="L92" s="374"/>
      <c r="M92" s="354"/>
      <c r="N92" s="355"/>
      <c r="O92" s="355"/>
      <c r="P92" s="355"/>
      <c r="Q92" s="355"/>
      <c r="R92" s="355"/>
      <c r="S92" s="356"/>
      <c r="T92" s="357"/>
      <c r="U92" s="338">
        <f t="shared" si="28"/>
        <v>0</v>
      </c>
      <c r="V92" s="374"/>
      <c r="W92" s="399">
        <f t="shared" si="29"/>
        <v>0</v>
      </c>
      <c r="X92" s="400">
        <f t="shared" si="30"/>
        <v>0</v>
      </c>
      <c r="Y92" s="400">
        <f t="shared" si="31"/>
        <v>0</v>
      </c>
      <c r="Z92" s="400">
        <f t="shared" si="32"/>
        <v>0</v>
      </c>
      <c r="AA92" s="400">
        <f t="shared" si="33"/>
        <v>0</v>
      </c>
      <c r="AB92" s="400">
        <f t="shared" si="34"/>
        <v>0</v>
      </c>
      <c r="AC92" s="400">
        <f t="shared" si="35"/>
        <v>0</v>
      </c>
      <c r="AD92" s="534">
        <f t="shared" si="36"/>
        <v>0</v>
      </c>
      <c r="AE92" s="386"/>
      <c r="AF92" s="405">
        <f t="shared" si="37"/>
        <v>0</v>
      </c>
      <c r="AG92" s="374"/>
      <c r="AH92" s="544"/>
    </row>
    <row r="93" spans="1:34" s="346" customFormat="1" hidden="1" x14ac:dyDescent="0.2">
      <c r="A93" s="384">
        <f t="shared" si="27"/>
        <v>0</v>
      </c>
      <c r="B93" s="385"/>
      <c r="C93" s="374"/>
      <c r="D93" s="438"/>
      <c r="E93" s="352"/>
      <c r="F93" s="353"/>
      <c r="G93" s="353"/>
      <c r="H93" s="353"/>
      <c r="I93" s="353"/>
      <c r="J93" s="394">
        <f t="shared" si="26"/>
        <v>0</v>
      </c>
      <c r="K93" s="374"/>
      <c r="L93" s="374"/>
      <c r="M93" s="354"/>
      <c r="N93" s="355"/>
      <c r="O93" s="355"/>
      <c r="P93" s="355"/>
      <c r="Q93" s="355"/>
      <c r="R93" s="355"/>
      <c r="S93" s="356"/>
      <c r="T93" s="357"/>
      <c r="U93" s="338">
        <f t="shared" si="28"/>
        <v>0</v>
      </c>
      <c r="V93" s="374"/>
      <c r="W93" s="399">
        <f t="shared" si="29"/>
        <v>0</v>
      </c>
      <c r="X93" s="400">
        <f t="shared" si="30"/>
        <v>0</v>
      </c>
      <c r="Y93" s="400">
        <f t="shared" si="31"/>
        <v>0</v>
      </c>
      <c r="Z93" s="400">
        <f t="shared" si="32"/>
        <v>0</v>
      </c>
      <c r="AA93" s="400">
        <f t="shared" si="33"/>
        <v>0</v>
      </c>
      <c r="AB93" s="400">
        <f t="shared" si="34"/>
        <v>0</v>
      </c>
      <c r="AC93" s="400">
        <f t="shared" si="35"/>
        <v>0</v>
      </c>
      <c r="AD93" s="534">
        <f t="shared" si="36"/>
        <v>0</v>
      </c>
      <c r="AE93" s="386"/>
      <c r="AF93" s="405">
        <f t="shared" si="37"/>
        <v>0</v>
      </c>
      <c r="AG93" s="374"/>
      <c r="AH93" s="544"/>
    </row>
    <row r="94" spans="1:34" s="346" customFormat="1" hidden="1" x14ac:dyDescent="0.2">
      <c r="A94" s="384">
        <f t="shared" si="27"/>
        <v>0</v>
      </c>
      <c r="B94" s="385"/>
      <c r="C94" s="374"/>
      <c r="D94" s="438"/>
      <c r="E94" s="352"/>
      <c r="F94" s="353"/>
      <c r="G94" s="353"/>
      <c r="H94" s="353"/>
      <c r="I94" s="353"/>
      <c r="J94" s="394">
        <f t="shared" si="26"/>
        <v>0</v>
      </c>
      <c r="K94" s="374"/>
      <c r="L94" s="374"/>
      <c r="M94" s="354"/>
      <c r="N94" s="355"/>
      <c r="O94" s="355"/>
      <c r="P94" s="355"/>
      <c r="Q94" s="355"/>
      <c r="R94" s="355"/>
      <c r="S94" s="356"/>
      <c r="T94" s="357"/>
      <c r="U94" s="338">
        <f t="shared" si="28"/>
        <v>0</v>
      </c>
      <c r="V94" s="374"/>
      <c r="W94" s="399">
        <f t="shared" si="29"/>
        <v>0</v>
      </c>
      <c r="X94" s="400">
        <f t="shared" si="30"/>
        <v>0</v>
      </c>
      <c r="Y94" s="400">
        <f t="shared" si="31"/>
        <v>0</v>
      </c>
      <c r="Z94" s="400">
        <f t="shared" si="32"/>
        <v>0</v>
      </c>
      <c r="AA94" s="400">
        <f t="shared" si="33"/>
        <v>0</v>
      </c>
      <c r="AB94" s="400">
        <f t="shared" si="34"/>
        <v>0</v>
      </c>
      <c r="AC94" s="400">
        <f t="shared" si="35"/>
        <v>0</v>
      </c>
      <c r="AD94" s="534">
        <f t="shared" si="36"/>
        <v>0</v>
      </c>
      <c r="AE94" s="386"/>
      <c r="AF94" s="405">
        <f t="shared" si="37"/>
        <v>0</v>
      </c>
      <c r="AG94" s="374"/>
      <c r="AH94" s="544"/>
    </row>
    <row r="95" spans="1:34" s="346" customFormat="1" hidden="1" x14ac:dyDescent="0.2">
      <c r="A95" s="384">
        <f t="shared" si="27"/>
        <v>0</v>
      </c>
      <c r="B95" s="385"/>
      <c r="C95" s="374"/>
      <c r="D95" s="438"/>
      <c r="E95" s="352"/>
      <c r="F95" s="353"/>
      <c r="G95" s="353"/>
      <c r="H95" s="353"/>
      <c r="I95" s="353"/>
      <c r="J95" s="394">
        <f t="shared" si="26"/>
        <v>0</v>
      </c>
      <c r="K95" s="374"/>
      <c r="L95" s="374"/>
      <c r="M95" s="354"/>
      <c r="N95" s="355"/>
      <c r="O95" s="355"/>
      <c r="P95" s="355"/>
      <c r="Q95" s="355"/>
      <c r="R95" s="355"/>
      <c r="S95" s="356"/>
      <c r="T95" s="357"/>
      <c r="U95" s="338">
        <f t="shared" si="28"/>
        <v>0</v>
      </c>
      <c r="V95" s="374"/>
      <c r="W95" s="399">
        <f t="shared" si="29"/>
        <v>0</v>
      </c>
      <c r="X95" s="400">
        <f t="shared" si="30"/>
        <v>0</v>
      </c>
      <c r="Y95" s="400">
        <f t="shared" si="31"/>
        <v>0</v>
      </c>
      <c r="Z95" s="400">
        <f t="shared" si="32"/>
        <v>0</v>
      </c>
      <c r="AA95" s="400">
        <f t="shared" si="33"/>
        <v>0</v>
      </c>
      <c r="AB95" s="400">
        <f t="shared" si="34"/>
        <v>0</v>
      </c>
      <c r="AC95" s="400">
        <f t="shared" si="35"/>
        <v>0</v>
      </c>
      <c r="AD95" s="534">
        <f t="shared" si="36"/>
        <v>0</v>
      </c>
      <c r="AE95" s="386"/>
      <c r="AF95" s="405">
        <f t="shared" si="37"/>
        <v>0</v>
      </c>
      <c r="AG95" s="374"/>
      <c r="AH95" s="544"/>
    </row>
    <row r="96" spans="1:34" s="346" customFormat="1" hidden="1" x14ac:dyDescent="0.2">
      <c r="A96" s="384">
        <f t="shared" si="27"/>
        <v>0</v>
      </c>
      <c r="B96" s="385"/>
      <c r="C96" s="374"/>
      <c r="D96" s="438"/>
      <c r="E96" s="352"/>
      <c r="F96" s="353"/>
      <c r="G96" s="353"/>
      <c r="H96" s="353"/>
      <c r="I96" s="353"/>
      <c r="J96" s="394">
        <f t="shared" si="26"/>
        <v>0</v>
      </c>
      <c r="K96" s="374"/>
      <c r="L96" s="374"/>
      <c r="M96" s="354"/>
      <c r="N96" s="355"/>
      <c r="O96" s="355"/>
      <c r="P96" s="355"/>
      <c r="Q96" s="355"/>
      <c r="R96" s="355"/>
      <c r="S96" s="356"/>
      <c r="T96" s="357"/>
      <c r="U96" s="338">
        <f t="shared" si="28"/>
        <v>0</v>
      </c>
      <c r="V96" s="374"/>
      <c r="W96" s="399">
        <f t="shared" si="29"/>
        <v>0</v>
      </c>
      <c r="X96" s="400">
        <f t="shared" si="30"/>
        <v>0</v>
      </c>
      <c r="Y96" s="400">
        <f t="shared" si="31"/>
        <v>0</v>
      </c>
      <c r="Z96" s="400">
        <f t="shared" si="32"/>
        <v>0</v>
      </c>
      <c r="AA96" s="400">
        <f t="shared" si="33"/>
        <v>0</v>
      </c>
      <c r="AB96" s="400">
        <f t="shared" si="34"/>
        <v>0</v>
      </c>
      <c r="AC96" s="400">
        <f t="shared" si="35"/>
        <v>0</v>
      </c>
      <c r="AD96" s="534">
        <f t="shared" si="36"/>
        <v>0</v>
      </c>
      <c r="AE96" s="386"/>
      <c r="AF96" s="405">
        <f t="shared" si="37"/>
        <v>0</v>
      </c>
      <c r="AG96" s="374"/>
      <c r="AH96" s="544"/>
    </row>
    <row r="97" spans="1:34" s="346" customFormat="1" hidden="1" x14ac:dyDescent="0.2">
      <c r="A97" s="384">
        <f t="shared" si="27"/>
        <v>0</v>
      </c>
      <c r="B97" s="385"/>
      <c r="C97" s="374"/>
      <c r="D97" s="438"/>
      <c r="E97" s="352"/>
      <c r="F97" s="353"/>
      <c r="G97" s="353"/>
      <c r="H97" s="353"/>
      <c r="I97" s="353"/>
      <c r="J97" s="394">
        <f t="shared" si="26"/>
        <v>0</v>
      </c>
      <c r="K97" s="374"/>
      <c r="L97" s="374"/>
      <c r="M97" s="354"/>
      <c r="N97" s="355"/>
      <c r="O97" s="355"/>
      <c r="P97" s="355"/>
      <c r="Q97" s="355"/>
      <c r="R97" s="355"/>
      <c r="S97" s="356"/>
      <c r="T97" s="357"/>
      <c r="U97" s="338">
        <f t="shared" si="28"/>
        <v>0</v>
      </c>
      <c r="V97" s="374"/>
      <c r="W97" s="399">
        <f t="shared" si="29"/>
        <v>0</v>
      </c>
      <c r="X97" s="400">
        <f t="shared" si="30"/>
        <v>0</v>
      </c>
      <c r="Y97" s="400">
        <f t="shared" si="31"/>
        <v>0</v>
      </c>
      <c r="Z97" s="400">
        <f t="shared" si="32"/>
        <v>0</v>
      </c>
      <c r="AA97" s="400">
        <f t="shared" si="33"/>
        <v>0</v>
      </c>
      <c r="AB97" s="400">
        <f t="shared" si="34"/>
        <v>0</v>
      </c>
      <c r="AC97" s="400">
        <f t="shared" si="35"/>
        <v>0</v>
      </c>
      <c r="AD97" s="534">
        <f t="shared" si="36"/>
        <v>0</v>
      </c>
      <c r="AE97" s="386"/>
      <c r="AF97" s="405">
        <f t="shared" si="37"/>
        <v>0</v>
      </c>
      <c r="AG97" s="374"/>
      <c r="AH97" s="544"/>
    </row>
    <row r="98" spans="1:34" s="346" customFormat="1" hidden="1" x14ac:dyDescent="0.2">
      <c r="A98" s="384">
        <f t="shared" si="27"/>
        <v>0</v>
      </c>
      <c r="B98" s="385"/>
      <c r="C98" s="374"/>
      <c r="D98" s="438"/>
      <c r="E98" s="352"/>
      <c r="F98" s="353"/>
      <c r="G98" s="353"/>
      <c r="H98" s="353"/>
      <c r="I98" s="353"/>
      <c r="J98" s="394">
        <f t="shared" si="26"/>
        <v>0</v>
      </c>
      <c r="K98" s="374"/>
      <c r="L98" s="374"/>
      <c r="M98" s="354"/>
      <c r="N98" s="355"/>
      <c r="O98" s="355"/>
      <c r="P98" s="355"/>
      <c r="Q98" s="355"/>
      <c r="R98" s="355"/>
      <c r="S98" s="356"/>
      <c r="T98" s="357"/>
      <c r="U98" s="338">
        <f t="shared" si="28"/>
        <v>0</v>
      </c>
      <c r="V98" s="374"/>
      <c r="W98" s="399">
        <f t="shared" si="29"/>
        <v>0</v>
      </c>
      <c r="X98" s="400">
        <f t="shared" si="30"/>
        <v>0</v>
      </c>
      <c r="Y98" s="400">
        <f t="shared" si="31"/>
        <v>0</v>
      </c>
      <c r="Z98" s="400">
        <f t="shared" si="32"/>
        <v>0</v>
      </c>
      <c r="AA98" s="400">
        <f t="shared" si="33"/>
        <v>0</v>
      </c>
      <c r="AB98" s="400">
        <f t="shared" si="34"/>
        <v>0</v>
      </c>
      <c r="AC98" s="400">
        <f t="shared" si="35"/>
        <v>0</v>
      </c>
      <c r="AD98" s="534">
        <f t="shared" si="36"/>
        <v>0</v>
      </c>
      <c r="AE98" s="386"/>
      <c r="AF98" s="405">
        <f t="shared" si="37"/>
        <v>0</v>
      </c>
      <c r="AG98" s="374"/>
      <c r="AH98" s="544"/>
    </row>
    <row r="99" spans="1:34" s="346" customFormat="1" hidden="1" x14ac:dyDescent="0.2">
      <c r="A99" s="384">
        <f t="shared" si="27"/>
        <v>0</v>
      </c>
      <c r="B99" s="385"/>
      <c r="C99" s="374"/>
      <c r="D99" s="438"/>
      <c r="E99" s="352"/>
      <c r="F99" s="353"/>
      <c r="G99" s="353"/>
      <c r="H99" s="353"/>
      <c r="I99" s="353"/>
      <c r="J99" s="394">
        <f t="shared" si="26"/>
        <v>0</v>
      </c>
      <c r="K99" s="374"/>
      <c r="L99" s="374"/>
      <c r="M99" s="354"/>
      <c r="N99" s="355"/>
      <c r="O99" s="355"/>
      <c r="P99" s="355"/>
      <c r="Q99" s="355"/>
      <c r="R99" s="355"/>
      <c r="S99" s="356"/>
      <c r="T99" s="357"/>
      <c r="U99" s="338">
        <f t="shared" si="28"/>
        <v>0</v>
      </c>
      <c r="V99" s="374"/>
      <c r="W99" s="399">
        <f t="shared" si="29"/>
        <v>0</v>
      </c>
      <c r="X99" s="400">
        <f t="shared" si="30"/>
        <v>0</v>
      </c>
      <c r="Y99" s="400">
        <f t="shared" si="31"/>
        <v>0</v>
      </c>
      <c r="Z99" s="400">
        <f t="shared" si="32"/>
        <v>0</v>
      </c>
      <c r="AA99" s="400">
        <f t="shared" si="33"/>
        <v>0</v>
      </c>
      <c r="AB99" s="400">
        <f t="shared" si="34"/>
        <v>0</v>
      </c>
      <c r="AC99" s="400">
        <f t="shared" si="35"/>
        <v>0</v>
      </c>
      <c r="AD99" s="534">
        <f t="shared" si="36"/>
        <v>0</v>
      </c>
      <c r="AE99" s="386"/>
      <c r="AF99" s="405">
        <f t="shared" si="37"/>
        <v>0</v>
      </c>
      <c r="AG99" s="374"/>
      <c r="AH99" s="544"/>
    </row>
    <row r="100" spans="1:34" s="346" customFormat="1" hidden="1" x14ac:dyDescent="0.2">
      <c r="A100" s="384">
        <f t="shared" si="27"/>
        <v>0</v>
      </c>
      <c r="B100" s="385"/>
      <c r="C100" s="374"/>
      <c r="D100" s="438"/>
      <c r="E100" s="352"/>
      <c r="F100" s="353"/>
      <c r="G100" s="353"/>
      <c r="H100" s="353"/>
      <c r="I100" s="353"/>
      <c r="J100" s="394">
        <f t="shared" si="26"/>
        <v>0</v>
      </c>
      <c r="K100" s="374"/>
      <c r="L100" s="374"/>
      <c r="M100" s="354"/>
      <c r="N100" s="355"/>
      <c r="O100" s="355"/>
      <c r="P100" s="355"/>
      <c r="Q100" s="355"/>
      <c r="R100" s="355"/>
      <c r="S100" s="356"/>
      <c r="T100" s="357"/>
      <c r="U100" s="338">
        <f t="shared" si="28"/>
        <v>0</v>
      </c>
      <c r="V100" s="374"/>
      <c r="W100" s="399">
        <f t="shared" si="29"/>
        <v>0</v>
      </c>
      <c r="X100" s="400">
        <f t="shared" si="30"/>
        <v>0</v>
      </c>
      <c r="Y100" s="400">
        <f t="shared" si="31"/>
        <v>0</v>
      </c>
      <c r="Z100" s="400">
        <f t="shared" si="32"/>
        <v>0</v>
      </c>
      <c r="AA100" s="400">
        <f t="shared" si="33"/>
        <v>0</v>
      </c>
      <c r="AB100" s="400">
        <f t="shared" si="34"/>
        <v>0</v>
      </c>
      <c r="AC100" s="400">
        <f t="shared" si="35"/>
        <v>0</v>
      </c>
      <c r="AD100" s="534">
        <f t="shared" si="36"/>
        <v>0</v>
      </c>
      <c r="AE100" s="386"/>
      <c r="AF100" s="405">
        <f t="shared" si="37"/>
        <v>0</v>
      </c>
      <c r="AG100" s="374"/>
      <c r="AH100" s="544"/>
    </row>
    <row r="101" spans="1:34" s="346" customFormat="1" hidden="1" x14ac:dyDescent="0.2">
      <c r="A101" s="384">
        <f t="shared" si="27"/>
        <v>0</v>
      </c>
      <c r="B101" s="385"/>
      <c r="C101" s="374"/>
      <c r="D101" s="438"/>
      <c r="E101" s="352"/>
      <c r="F101" s="353"/>
      <c r="G101" s="353"/>
      <c r="H101" s="353"/>
      <c r="I101" s="353"/>
      <c r="J101" s="394">
        <f t="shared" si="26"/>
        <v>0</v>
      </c>
      <c r="K101" s="374"/>
      <c r="L101" s="374"/>
      <c r="M101" s="354"/>
      <c r="N101" s="355"/>
      <c r="O101" s="355"/>
      <c r="P101" s="355"/>
      <c r="Q101" s="355"/>
      <c r="R101" s="355"/>
      <c r="S101" s="356"/>
      <c r="T101" s="357"/>
      <c r="U101" s="338">
        <f t="shared" si="28"/>
        <v>0</v>
      </c>
      <c r="V101" s="374"/>
      <c r="W101" s="399">
        <f t="shared" si="29"/>
        <v>0</v>
      </c>
      <c r="X101" s="400">
        <f t="shared" si="30"/>
        <v>0</v>
      </c>
      <c r="Y101" s="400">
        <f t="shared" si="31"/>
        <v>0</v>
      </c>
      <c r="Z101" s="400">
        <f t="shared" si="32"/>
        <v>0</v>
      </c>
      <c r="AA101" s="400">
        <f t="shared" si="33"/>
        <v>0</v>
      </c>
      <c r="AB101" s="400">
        <f t="shared" si="34"/>
        <v>0</v>
      </c>
      <c r="AC101" s="400">
        <f t="shared" si="35"/>
        <v>0</v>
      </c>
      <c r="AD101" s="534">
        <f t="shared" si="36"/>
        <v>0</v>
      </c>
      <c r="AE101" s="386"/>
      <c r="AF101" s="405">
        <f t="shared" si="37"/>
        <v>0</v>
      </c>
      <c r="AG101" s="374"/>
      <c r="AH101" s="544"/>
    </row>
    <row r="102" spans="1:34" s="346" customFormat="1" hidden="1" x14ac:dyDescent="0.2">
      <c r="A102" s="384">
        <f t="shared" si="27"/>
        <v>0</v>
      </c>
      <c r="B102" s="385"/>
      <c r="C102" s="374"/>
      <c r="D102" s="438"/>
      <c r="E102" s="352"/>
      <c r="F102" s="353"/>
      <c r="G102" s="353"/>
      <c r="H102" s="353"/>
      <c r="I102" s="353"/>
      <c r="J102" s="394">
        <f t="shared" si="26"/>
        <v>0</v>
      </c>
      <c r="K102" s="374"/>
      <c r="L102" s="374"/>
      <c r="M102" s="354"/>
      <c r="N102" s="355"/>
      <c r="O102" s="355"/>
      <c r="P102" s="355"/>
      <c r="Q102" s="355"/>
      <c r="R102" s="355"/>
      <c r="S102" s="356"/>
      <c r="T102" s="357"/>
      <c r="U102" s="338">
        <f t="shared" si="28"/>
        <v>0</v>
      </c>
      <c r="V102" s="374"/>
      <c r="W102" s="399">
        <f t="shared" si="29"/>
        <v>0</v>
      </c>
      <c r="X102" s="400">
        <f t="shared" si="30"/>
        <v>0</v>
      </c>
      <c r="Y102" s="400">
        <f t="shared" si="31"/>
        <v>0</v>
      </c>
      <c r="Z102" s="400">
        <f t="shared" si="32"/>
        <v>0</v>
      </c>
      <c r="AA102" s="400">
        <f t="shared" si="33"/>
        <v>0</v>
      </c>
      <c r="AB102" s="400">
        <f t="shared" si="34"/>
        <v>0</v>
      </c>
      <c r="AC102" s="400">
        <f t="shared" si="35"/>
        <v>0</v>
      </c>
      <c r="AD102" s="534">
        <f t="shared" si="36"/>
        <v>0</v>
      </c>
      <c r="AE102" s="386"/>
      <c r="AF102" s="405">
        <f t="shared" si="37"/>
        <v>0</v>
      </c>
      <c r="AG102" s="374"/>
      <c r="AH102" s="544"/>
    </row>
    <row r="103" spans="1:34" s="346" customFormat="1" hidden="1" x14ac:dyDescent="0.2">
      <c r="A103" s="384">
        <f t="shared" si="27"/>
        <v>0</v>
      </c>
      <c r="B103" s="385"/>
      <c r="C103" s="374"/>
      <c r="D103" s="438"/>
      <c r="E103" s="352"/>
      <c r="F103" s="353"/>
      <c r="G103" s="353"/>
      <c r="H103" s="353"/>
      <c r="I103" s="353"/>
      <c r="J103" s="394">
        <f t="shared" si="26"/>
        <v>0</v>
      </c>
      <c r="K103" s="374"/>
      <c r="L103" s="374"/>
      <c r="M103" s="354"/>
      <c r="N103" s="355"/>
      <c r="O103" s="355"/>
      <c r="P103" s="355"/>
      <c r="Q103" s="355"/>
      <c r="R103" s="355"/>
      <c r="S103" s="356"/>
      <c r="T103" s="357"/>
      <c r="U103" s="338">
        <f t="shared" si="28"/>
        <v>0</v>
      </c>
      <c r="V103" s="374"/>
      <c r="W103" s="399">
        <f t="shared" si="29"/>
        <v>0</v>
      </c>
      <c r="X103" s="400">
        <f t="shared" si="30"/>
        <v>0</v>
      </c>
      <c r="Y103" s="400">
        <f t="shared" si="31"/>
        <v>0</v>
      </c>
      <c r="Z103" s="400">
        <f t="shared" si="32"/>
        <v>0</v>
      </c>
      <c r="AA103" s="400">
        <f t="shared" si="33"/>
        <v>0</v>
      </c>
      <c r="AB103" s="400">
        <f t="shared" si="34"/>
        <v>0</v>
      </c>
      <c r="AC103" s="400">
        <f t="shared" si="35"/>
        <v>0</v>
      </c>
      <c r="AD103" s="534">
        <f t="shared" si="36"/>
        <v>0</v>
      </c>
      <c r="AE103" s="386"/>
      <c r="AF103" s="405">
        <f t="shared" si="37"/>
        <v>0</v>
      </c>
      <c r="AG103" s="374"/>
      <c r="AH103" s="544"/>
    </row>
    <row r="104" spans="1:34" s="346" customFormat="1" hidden="1" x14ac:dyDescent="0.2">
      <c r="A104" s="384">
        <f t="shared" si="27"/>
        <v>0</v>
      </c>
      <c r="B104" s="385"/>
      <c r="C104" s="374"/>
      <c r="D104" s="438"/>
      <c r="E104" s="352"/>
      <c r="F104" s="353"/>
      <c r="G104" s="353"/>
      <c r="H104" s="353"/>
      <c r="I104" s="353"/>
      <c r="J104" s="394">
        <f t="shared" si="26"/>
        <v>0</v>
      </c>
      <c r="K104" s="374"/>
      <c r="L104" s="374"/>
      <c r="M104" s="354"/>
      <c r="N104" s="355"/>
      <c r="O104" s="355"/>
      <c r="P104" s="355"/>
      <c r="Q104" s="355"/>
      <c r="R104" s="355"/>
      <c r="S104" s="356"/>
      <c r="T104" s="357"/>
      <c r="U104" s="338">
        <f t="shared" si="28"/>
        <v>0</v>
      </c>
      <c r="V104" s="374"/>
      <c r="W104" s="399">
        <f t="shared" si="29"/>
        <v>0</v>
      </c>
      <c r="X104" s="400">
        <f t="shared" si="30"/>
        <v>0</v>
      </c>
      <c r="Y104" s="400">
        <f t="shared" si="31"/>
        <v>0</v>
      </c>
      <c r="Z104" s="400">
        <f t="shared" si="32"/>
        <v>0</v>
      </c>
      <c r="AA104" s="400">
        <f t="shared" si="33"/>
        <v>0</v>
      </c>
      <c r="AB104" s="400">
        <f t="shared" si="34"/>
        <v>0</v>
      </c>
      <c r="AC104" s="400">
        <f t="shared" si="35"/>
        <v>0</v>
      </c>
      <c r="AD104" s="534">
        <f t="shared" si="36"/>
        <v>0</v>
      </c>
      <c r="AE104" s="386"/>
      <c r="AF104" s="405">
        <f t="shared" si="37"/>
        <v>0</v>
      </c>
      <c r="AG104" s="374"/>
      <c r="AH104" s="544"/>
    </row>
    <row r="105" spans="1:34" s="346" customFormat="1" hidden="1" x14ac:dyDescent="0.2">
      <c r="A105" s="384">
        <f t="shared" si="27"/>
        <v>0</v>
      </c>
      <c r="B105" s="385"/>
      <c r="C105" s="374"/>
      <c r="D105" s="438"/>
      <c r="E105" s="352"/>
      <c r="F105" s="353"/>
      <c r="G105" s="353"/>
      <c r="H105" s="353"/>
      <c r="I105" s="353"/>
      <c r="J105" s="394">
        <f t="shared" si="26"/>
        <v>0</v>
      </c>
      <c r="K105" s="374"/>
      <c r="L105" s="374"/>
      <c r="M105" s="354"/>
      <c r="N105" s="355"/>
      <c r="O105" s="355"/>
      <c r="P105" s="355"/>
      <c r="Q105" s="355"/>
      <c r="R105" s="355"/>
      <c r="S105" s="356"/>
      <c r="T105" s="357"/>
      <c r="U105" s="338">
        <f t="shared" si="28"/>
        <v>0</v>
      </c>
      <c r="V105" s="374"/>
      <c r="W105" s="399">
        <f t="shared" si="29"/>
        <v>0</v>
      </c>
      <c r="X105" s="400">
        <f t="shared" si="30"/>
        <v>0</v>
      </c>
      <c r="Y105" s="400">
        <f t="shared" si="31"/>
        <v>0</v>
      </c>
      <c r="Z105" s="400">
        <f t="shared" si="32"/>
        <v>0</v>
      </c>
      <c r="AA105" s="400">
        <f t="shared" si="33"/>
        <v>0</v>
      </c>
      <c r="AB105" s="400">
        <f t="shared" si="34"/>
        <v>0</v>
      </c>
      <c r="AC105" s="400">
        <f t="shared" si="35"/>
        <v>0</v>
      </c>
      <c r="AD105" s="534">
        <f t="shared" si="36"/>
        <v>0</v>
      </c>
      <c r="AE105" s="386"/>
      <c r="AF105" s="405">
        <f t="shared" si="37"/>
        <v>0</v>
      </c>
      <c r="AG105" s="374"/>
      <c r="AH105" s="544"/>
    </row>
    <row r="106" spans="1:34" s="346" customFormat="1" hidden="1" x14ac:dyDescent="0.2">
      <c r="A106" s="384">
        <f t="shared" si="27"/>
        <v>0</v>
      </c>
      <c r="B106" s="385"/>
      <c r="C106" s="374"/>
      <c r="D106" s="438"/>
      <c r="E106" s="352"/>
      <c r="F106" s="353"/>
      <c r="G106" s="353"/>
      <c r="H106" s="353"/>
      <c r="I106" s="353"/>
      <c r="J106" s="394">
        <f t="shared" si="26"/>
        <v>0</v>
      </c>
      <c r="K106" s="374"/>
      <c r="L106" s="374"/>
      <c r="M106" s="354"/>
      <c r="N106" s="355"/>
      <c r="O106" s="355"/>
      <c r="P106" s="355"/>
      <c r="Q106" s="355"/>
      <c r="R106" s="355"/>
      <c r="S106" s="356"/>
      <c r="T106" s="357"/>
      <c r="U106" s="338">
        <f t="shared" si="28"/>
        <v>0</v>
      </c>
      <c r="V106" s="374"/>
      <c r="W106" s="399">
        <f t="shared" si="29"/>
        <v>0</v>
      </c>
      <c r="X106" s="400">
        <f t="shared" si="30"/>
        <v>0</v>
      </c>
      <c r="Y106" s="400">
        <f t="shared" si="31"/>
        <v>0</v>
      </c>
      <c r="Z106" s="400">
        <f t="shared" si="32"/>
        <v>0</v>
      </c>
      <c r="AA106" s="400">
        <f t="shared" si="33"/>
        <v>0</v>
      </c>
      <c r="AB106" s="400">
        <f t="shared" si="34"/>
        <v>0</v>
      </c>
      <c r="AC106" s="400">
        <f t="shared" si="35"/>
        <v>0</v>
      </c>
      <c r="AD106" s="534">
        <f t="shared" si="36"/>
        <v>0</v>
      </c>
      <c r="AE106" s="386"/>
      <c r="AF106" s="405">
        <f t="shared" si="37"/>
        <v>0</v>
      </c>
      <c r="AG106" s="374"/>
      <c r="AH106" s="544"/>
    </row>
    <row r="107" spans="1:34" s="346" customFormat="1" hidden="1" x14ac:dyDescent="0.2">
      <c r="A107" s="384">
        <f t="shared" si="27"/>
        <v>0</v>
      </c>
      <c r="B107" s="385"/>
      <c r="C107" s="374"/>
      <c r="D107" s="438"/>
      <c r="E107" s="352"/>
      <c r="F107" s="353"/>
      <c r="G107" s="353"/>
      <c r="H107" s="353"/>
      <c r="I107" s="353"/>
      <c r="J107" s="394">
        <f t="shared" si="26"/>
        <v>0</v>
      </c>
      <c r="K107" s="374"/>
      <c r="L107" s="374"/>
      <c r="M107" s="354"/>
      <c r="N107" s="355"/>
      <c r="O107" s="355"/>
      <c r="P107" s="355"/>
      <c r="Q107" s="355"/>
      <c r="R107" s="355"/>
      <c r="S107" s="356"/>
      <c r="T107" s="357"/>
      <c r="U107" s="338">
        <f t="shared" si="28"/>
        <v>0</v>
      </c>
      <c r="V107" s="374"/>
      <c r="W107" s="399">
        <f t="shared" si="29"/>
        <v>0</v>
      </c>
      <c r="X107" s="400">
        <f t="shared" si="30"/>
        <v>0</v>
      </c>
      <c r="Y107" s="400">
        <f t="shared" si="31"/>
        <v>0</v>
      </c>
      <c r="Z107" s="400">
        <f t="shared" si="32"/>
        <v>0</v>
      </c>
      <c r="AA107" s="400">
        <f t="shared" si="33"/>
        <v>0</v>
      </c>
      <c r="AB107" s="400">
        <f t="shared" si="34"/>
        <v>0</v>
      </c>
      <c r="AC107" s="400">
        <f t="shared" si="35"/>
        <v>0</v>
      </c>
      <c r="AD107" s="534">
        <f t="shared" si="36"/>
        <v>0</v>
      </c>
      <c r="AE107" s="386"/>
      <c r="AF107" s="405">
        <f t="shared" si="37"/>
        <v>0</v>
      </c>
      <c r="AG107" s="374"/>
      <c r="AH107" s="544"/>
    </row>
    <row r="108" spans="1:34" s="346" customFormat="1" hidden="1" x14ac:dyDescent="0.2">
      <c r="A108" s="384">
        <f t="shared" si="27"/>
        <v>0</v>
      </c>
      <c r="B108" s="385"/>
      <c r="C108" s="374"/>
      <c r="D108" s="438"/>
      <c r="E108" s="352"/>
      <c r="F108" s="353"/>
      <c r="G108" s="353"/>
      <c r="H108" s="353"/>
      <c r="I108" s="353"/>
      <c r="J108" s="394">
        <f t="shared" si="26"/>
        <v>0</v>
      </c>
      <c r="K108" s="374"/>
      <c r="L108" s="374"/>
      <c r="M108" s="354"/>
      <c r="N108" s="355"/>
      <c r="O108" s="355"/>
      <c r="P108" s="355"/>
      <c r="Q108" s="355"/>
      <c r="R108" s="355"/>
      <c r="S108" s="356"/>
      <c r="T108" s="357"/>
      <c r="U108" s="338">
        <f t="shared" si="28"/>
        <v>0</v>
      </c>
      <c r="V108" s="374"/>
      <c r="W108" s="399">
        <f t="shared" si="29"/>
        <v>0</v>
      </c>
      <c r="X108" s="400">
        <f t="shared" si="30"/>
        <v>0</v>
      </c>
      <c r="Y108" s="400">
        <f t="shared" si="31"/>
        <v>0</v>
      </c>
      <c r="Z108" s="400">
        <f t="shared" si="32"/>
        <v>0</v>
      </c>
      <c r="AA108" s="400">
        <f t="shared" si="33"/>
        <v>0</v>
      </c>
      <c r="AB108" s="400">
        <f t="shared" si="34"/>
        <v>0</v>
      </c>
      <c r="AC108" s="400">
        <f t="shared" si="35"/>
        <v>0</v>
      </c>
      <c r="AD108" s="534">
        <f t="shared" si="36"/>
        <v>0</v>
      </c>
      <c r="AE108" s="386"/>
      <c r="AF108" s="405">
        <f t="shared" si="37"/>
        <v>0</v>
      </c>
      <c r="AG108" s="374"/>
      <c r="AH108" s="544"/>
    </row>
    <row r="109" spans="1:34" s="346" customFormat="1" hidden="1" x14ac:dyDescent="0.2">
      <c r="A109" s="384">
        <f t="shared" si="27"/>
        <v>0</v>
      </c>
      <c r="B109" s="385"/>
      <c r="C109" s="374"/>
      <c r="D109" s="438"/>
      <c r="E109" s="352"/>
      <c r="F109" s="353"/>
      <c r="G109" s="353"/>
      <c r="H109" s="353"/>
      <c r="I109" s="353"/>
      <c r="J109" s="394">
        <f t="shared" si="26"/>
        <v>0</v>
      </c>
      <c r="K109" s="374"/>
      <c r="L109" s="374"/>
      <c r="M109" s="354"/>
      <c r="N109" s="355"/>
      <c r="O109" s="355"/>
      <c r="P109" s="355"/>
      <c r="Q109" s="355"/>
      <c r="R109" s="355"/>
      <c r="S109" s="356"/>
      <c r="T109" s="357"/>
      <c r="U109" s="338">
        <f t="shared" si="28"/>
        <v>0</v>
      </c>
      <c r="V109" s="374"/>
      <c r="W109" s="399">
        <f t="shared" si="29"/>
        <v>0</v>
      </c>
      <c r="X109" s="400">
        <f t="shared" si="30"/>
        <v>0</v>
      </c>
      <c r="Y109" s="400">
        <f t="shared" si="31"/>
        <v>0</v>
      </c>
      <c r="Z109" s="400">
        <f t="shared" si="32"/>
        <v>0</v>
      </c>
      <c r="AA109" s="400">
        <f t="shared" si="33"/>
        <v>0</v>
      </c>
      <c r="AB109" s="400">
        <f t="shared" si="34"/>
        <v>0</v>
      </c>
      <c r="AC109" s="400">
        <f t="shared" si="35"/>
        <v>0</v>
      </c>
      <c r="AD109" s="534">
        <f t="shared" si="36"/>
        <v>0</v>
      </c>
      <c r="AE109" s="386"/>
      <c r="AF109" s="405">
        <f t="shared" si="37"/>
        <v>0</v>
      </c>
      <c r="AG109" s="374"/>
      <c r="AH109" s="544"/>
    </row>
    <row r="110" spans="1:34" s="346" customFormat="1" hidden="1" x14ac:dyDescent="0.2">
      <c r="A110" s="384">
        <f t="shared" si="27"/>
        <v>0</v>
      </c>
      <c r="B110" s="385"/>
      <c r="C110" s="374"/>
      <c r="D110" s="438"/>
      <c r="E110" s="352"/>
      <c r="F110" s="353"/>
      <c r="G110" s="353"/>
      <c r="H110" s="353"/>
      <c r="I110" s="353"/>
      <c r="J110" s="394">
        <f t="shared" si="26"/>
        <v>0</v>
      </c>
      <c r="K110" s="374"/>
      <c r="L110" s="374"/>
      <c r="M110" s="354"/>
      <c r="N110" s="355"/>
      <c r="O110" s="355"/>
      <c r="P110" s="355"/>
      <c r="Q110" s="355"/>
      <c r="R110" s="355"/>
      <c r="S110" s="356"/>
      <c r="T110" s="357"/>
      <c r="U110" s="338">
        <f t="shared" si="28"/>
        <v>0</v>
      </c>
      <c r="V110" s="374"/>
      <c r="W110" s="399">
        <f t="shared" si="29"/>
        <v>0</v>
      </c>
      <c r="X110" s="400">
        <f t="shared" si="30"/>
        <v>0</v>
      </c>
      <c r="Y110" s="400">
        <f t="shared" si="31"/>
        <v>0</v>
      </c>
      <c r="Z110" s="400">
        <f t="shared" si="32"/>
        <v>0</v>
      </c>
      <c r="AA110" s="400">
        <f t="shared" si="33"/>
        <v>0</v>
      </c>
      <c r="AB110" s="400">
        <f t="shared" si="34"/>
        <v>0</v>
      </c>
      <c r="AC110" s="400">
        <f t="shared" si="35"/>
        <v>0</v>
      </c>
      <c r="AD110" s="534">
        <f t="shared" si="36"/>
        <v>0</v>
      </c>
      <c r="AE110" s="386"/>
      <c r="AF110" s="405">
        <f t="shared" si="37"/>
        <v>0</v>
      </c>
      <c r="AG110" s="374"/>
      <c r="AH110" s="544"/>
    </row>
    <row r="111" spans="1:34" s="346" customFormat="1" hidden="1" x14ac:dyDescent="0.2">
      <c r="A111" s="384">
        <f t="shared" si="27"/>
        <v>0</v>
      </c>
      <c r="B111" s="385"/>
      <c r="C111" s="374"/>
      <c r="D111" s="438"/>
      <c r="E111" s="352"/>
      <c r="F111" s="353"/>
      <c r="G111" s="353"/>
      <c r="H111" s="353"/>
      <c r="I111" s="353"/>
      <c r="J111" s="394">
        <f t="shared" si="26"/>
        <v>0</v>
      </c>
      <c r="K111" s="374"/>
      <c r="L111" s="374"/>
      <c r="M111" s="354"/>
      <c r="N111" s="355"/>
      <c r="O111" s="355"/>
      <c r="P111" s="355"/>
      <c r="Q111" s="355"/>
      <c r="R111" s="355"/>
      <c r="S111" s="356"/>
      <c r="T111" s="357"/>
      <c r="U111" s="338">
        <f t="shared" si="28"/>
        <v>0</v>
      </c>
      <c r="V111" s="374"/>
      <c r="W111" s="399">
        <f t="shared" si="29"/>
        <v>0</v>
      </c>
      <c r="X111" s="400">
        <f t="shared" si="30"/>
        <v>0</v>
      </c>
      <c r="Y111" s="400">
        <f t="shared" si="31"/>
        <v>0</v>
      </c>
      <c r="Z111" s="400">
        <f t="shared" si="32"/>
        <v>0</v>
      </c>
      <c r="AA111" s="400">
        <f t="shared" si="33"/>
        <v>0</v>
      </c>
      <c r="AB111" s="400">
        <f t="shared" si="34"/>
        <v>0</v>
      </c>
      <c r="AC111" s="400">
        <f t="shared" si="35"/>
        <v>0</v>
      </c>
      <c r="AD111" s="534">
        <f t="shared" si="36"/>
        <v>0</v>
      </c>
      <c r="AE111" s="386"/>
      <c r="AF111" s="405">
        <f t="shared" si="37"/>
        <v>0</v>
      </c>
      <c r="AG111" s="374"/>
      <c r="AH111" s="544"/>
    </row>
    <row r="112" spans="1:34" s="346" customFormat="1" hidden="1" x14ac:dyDescent="0.2">
      <c r="A112" s="384">
        <f t="shared" si="27"/>
        <v>0</v>
      </c>
      <c r="B112" s="385"/>
      <c r="C112" s="374"/>
      <c r="D112" s="438"/>
      <c r="E112" s="352"/>
      <c r="F112" s="353"/>
      <c r="G112" s="353"/>
      <c r="H112" s="353"/>
      <c r="I112" s="353"/>
      <c r="J112" s="394">
        <f t="shared" si="26"/>
        <v>0</v>
      </c>
      <c r="K112" s="374"/>
      <c r="L112" s="374"/>
      <c r="M112" s="354"/>
      <c r="N112" s="355"/>
      <c r="O112" s="355"/>
      <c r="P112" s="355"/>
      <c r="Q112" s="355"/>
      <c r="R112" s="355"/>
      <c r="S112" s="356"/>
      <c r="T112" s="357"/>
      <c r="U112" s="338">
        <f t="shared" si="28"/>
        <v>0</v>
      </c>
      <c r="V112" s="374"/>
      <c r="W112" s="399">
        <f t="shared" si="29"/>
        <v>0</v>
      </c>
      <c r="X112" s="400">
        <f t="shared" si="30"/>
        <v>0</v>
      </c>
      <c r="Y112" s="400">
        <f t="shared" si="31"/>
        <v>0</v>
      </c>
      <c r="Z112" s="400">
        <f t="shared" si="32"/>
        <v>0</v>
      </c>
      <c r="AA112" s="400">
        <f t="shared" si="33"/>
        <v>0</v>
      </c>
      <c r="AB112" s="400">
        <f t="shared" si="34"/>
        <v>0</v>
      </c>
      <c r="AC112" s="400">
        <f t="shared" si="35"/>
        <v>0</v>
      </c>
      <c r="AD112" s="534">
        <f t="shared" si="36"/>
        <v>0</v>
      </c>
      <c r="AE112" s="386"/>
      <c r="AF112" s="405">
        <f t="shared" si="37"/>
        <v>0</v>
      </c>
      <c r="AG112" s="374"/>
      <c r="AH112" s="544"/>
    </row>
    <row r="113" spans="1:34" s="346" customFormat="1" hidden="1" x14ac:dyDescent="0.2">
      <c r="A113" s="384">
        <f t="shared" si="27"/>
        <v>0</v>
      </c>
      <c r="B113" s="385"/>
      <c r="C113" s="374"/>
      <c r="D113" s="438"/>
      <c r="E113" s="352"/>
      <c r="F113" s="353"/>
      <c r="G113" s="353"/>
      <c r="H113" s="353"/>
      <c r="I113" s="353"/>
      <c r="J113" s="394">
        <f t="shared" si="26"/>
        <v>0</v>
      </c>
      <c r="K113" s="374"/>
      <c r="L113" s="374"/>
      <c r="M113" s="354"/>
      <c r="N113" s="355"/>
      <c r="O113" s="355"/>
      <c r="P113" s="355"/>
      <c r="Q113" s="355"/>
      <c r="R113" s="355"/>
      <c r="S113" s="356"/>
      <c r="T113" s="357"/>
      <c r="U113" s="338">
        <f t="shared" si="28"/>
        <v>0</v>
      </c>
      <c r="V113" s="374"/>
      <c r="W113" s="399">
        <f t="shared" si="29"/>
        <v>0</v>
      </c>
      <c r="X113" s="400">
        <f t="shared" si="30"/>
        <v>0</v>
      </c>
      <c r="Y113" s="400">
        <f t="shared" si="31"/>
        <v>0</v>
      </c>
      <c r="Z113" s="400">
        <f t="shared" si="32"/>
        <v>0</v>
      </c>
      <c r="AA113" s="400">
        <f t="shared" si="33"/>
        <v>0</v>
      </c>
      <c r="AB113" s="400">
        <f t="shared" si="34"/>
        <v>0</v>
      </c>
      <c r="AC113" s="400">
        <f t="shared" si="35"/>
        <v>0</v>
      </c>
      <c r="AD113" s="534">
        <f t="shared" si="36"/>
        <v>0</v>
      </c>
      <c r="AE113" s="386"/>
      <c r="AF113" s="405">
        <f t="shared" si="37"/>
        <v>0</v>
      </c>
      <c r="AG113" s="374"/>
      <c r="AH113" s="544"/>
    </row>
    <row r="114" spans="1:34" s="346" customFormat="1" hidden="1" x14ac:dyDescent="0.2">
      <c r="A114" s="384">
        <f t="shared" si="27"/>
        <v>0</v>
      </c>
      <c r="B114" s="385"/>
      <c r="C114" s="374"/>
      <c r="D114" s="438"/>
      <c r="E114" s="352"/>
      <c r="F114" s="353"/>
      <c r="G114" s="353"/>
      <c r="H114" s="353"/>
      <c r="I114" s="353"/>
      <c r="J114" s="394">
        <f t="shared" si="26"/>
        <v>0</v>
      </c>
      <c r="K114" s="374"/>
      <c r="L114" s="374"/>
      <c r="M114" s="354"/>
      <c r="N114" s="355"/>
      <c r="O114" s="355"/>
      <c r="P114" s="355"/>
      <c r="Q114" s="355"/>
      <c r="R114" s="355"/>
      <c r="S114" s="356"/>
      <c r="T114" s="357"/>
      <c r="U114" s="338">
        <f t="shared" si="28"/>
        <v>0</v>
      </c>
      <c r="V114" s="374"/>
      <c r="W114" s="399">
        <f t="shared" si="29"/>
        <v>0</v>
      </c>
      <c r="X114" s="400">
        <f t="shared" si="30"/>
        <v>0</v>
      </c>
      <c r="Y114" s="400">
        <f t="shared" si="31"/>
        <v>0</v>
      </c>
      <c r="Z114" s="400">
        <f t="shared" si="32"/>
        <v>0</v>
      </c>
      <c r="AA114" s="400">
        <f t="shared" si="33"/>
        <v>0</v>
      </c>
      <c r="AB114" s="400">
        <f t="shared" si="34"/>
        <v>0</v>
      </c>
      <c r="AC114" s="400">
        <f t="shared" si="35"/>
        <v>0</v>
      </c>
      <c r="AD114" s="534">
        <f t="shared" si="36"/>
        <v>0</v>
      </c>
      <c r="AE114" s="386"/>
      <c r="AF114" s="405">
        <f t="shared" si="37"/>
        <v>0</v>
      </c>
      <c r="AG114" s="374"/>
      <c r="AH114" s="544"/>
    </row>
    <row r="115" spans="1:34" s="346" customFormat="1" hidden="1" x14ac:dyDescent="0.2">
      <c r="A115" s="384">
        <f t="shared" si="27"/>
        <v>0</v>
      </c>
      <c r="B115" s="385"/>
      <c r="C115" s="374"/>
      <c r="D115" s="438"/>
      <c r="E115" s="352"/>
      <c r="F115" s="353"/>
      <c r="G115" s="353"/>
      <c r="H115" s="353"/>
      <c r="I115" s="353"/>
      <c r="J115" s="394">
        <f t="shared" si="26"/>
        <v>0</v>
      </c>
      <c r="K115" s="374"/>
      <c r="L115" s="374"/>
      <c r="M115" s="354"/>
      <c r="N115" s="355"/>
      <c r="O115" s="355"/>
      <c r="P115" s="355"/>
      <c r="Q115" s="355"/>
      <c r="R115" s="355"/>
      <c r="S115" s="356"/>
      <c r="T115" s="357"/>
      <c r="U115" s="338">
        <f t="shared" si="28"/>
        <v>0</v>
      </c>
      <c r="V115" s="374"/>
      <c r="W115" s="399">
        <f t="shared" si="29"/>
        <v>0</v>
      </c>
      <c r="X115" s="400">
        <f t="shared" si="30"/>
        <v>0</v>
      </c>
      <c r="Y115" s="400">
        <f t="shared" si="31"/>
        <v>0</v>
      </c>
      <c r="Z115" s="400">
        <f t="shared" si="32"/>
        <v>0</v>
      </c>
      <c r="AA115" s="400">
        <f t="shared" si="33"/>
        <v>0</v>
      </c>
      <c r="AB115" s="400">
        <f t="shared" si="34"/>
        <v>0</v>
      </c>
      <c r="AC115" s="400">
        <f t="shared" si="35"/>
        <v>0</v>
      </c>
      <c r="AD115" s="534">
        <f t="shared" si="36"/>
        <v>0</v>
      </c>
      <c r="AE115" s="386"/>
      <c r="AF115" s="405">
        <f t="shared" si="37"/>
        <v>0</v>
      </c>
      <c r="AG115" s="374"/>
      <c r="AH115" s="544"/>
    </row>
    <row r="116" spans="1:34" s="346" customFormat="1" hidden="1" x14ac:dyDescent="0.2">
      <c r="A116" s="384">
        <f t="shared" si="27"/>
        <v>0</v>
      </c>
      <c r="B116" s="385"/>
      <c r="C116" s="374"/>
      <c r="D116" s="438"/>
      <c r="E116" s="352"/>
      <c r="F116" s="353"/>
      <c r="G116" s="353"/>
      <c r="H116" s="353"/>
      <c r="I116" s="353"/>
      <c r="J116" s="394">
        <f t="shared" si="26"/>
        <v>0</v>
      </c>
      <c r="K116" s="374"/>
      <c r="L116" s="374"/>
      <c r="M116" s="354"/>
      <c r="N116" s="355"/>
      <c r="O116" s="355"/>
      <c r="P116" s="355"/>
      <c r="Q116" s="355"/>
      <c r="R116" s="355"/>
      <c r="S116" s="356"/>
      <c r="T116" s="357"/>
      <c r="U116" s="338">
        <f t="shared" si="28"/>
        <v>0</v>
      </c>
      <c r="V116" s="374"/>
      <c r="W116" s="399">
        <f t="shared" si="29"/>
        <v>0</v>
      </c>
      <c r="X116" s="400">
        <f t="shared" si="30"/>
        <v>0</v>
      </c>
      <c r="Y116" s="400">
        <f t="shared" si="31"/>
        <v>0</v>
      </c>
      <c r="Z116" s="400">
        <f t="shared" si="32"/>
        <v>0</v>
      </c>
      <c r="AA116" s="400">
        <f t="shared" si="33"/>
        <v>0</v>
      </c>
      <c r="AB116" s="400">
        <f t="shared" si="34"/>
        <v>0</v>
      </c>
      <c r="AC116" s="400">
        <f t="shared" si="35"/>
        <v>0</v>
      </c>
      <c r="AD116" s="534">
        <f t="shared" si="36"/>
        <v>0</v>
      </c>
      <c r="AE116" s="386"/>
      <c r="AF116" s="405">
        <f t="shared" si="37"/>
        <v>0</v>
      </c>
      <c r="AG116" s="374"/>
      <c r="AH116" s="544"/>
    </row>
    <row r="117" spans="1:34" s="346" customFormat="1" hidden="1" x14ac:dyDescent="0.2">
      <c r="A117" s="384">
        <f t="shared" si="27"/>
        <v>0</v>
      </c>
      <c r="B117" s="385"/>
      <c r="C117" s="374"/>
      <c r="D117" s="438"/>
      <c r="E117" s="352"/>
      <c r="F117" s="353"/>
      <c r="G117" s="353"/>
      <c r="H117" s="353"/>
      <c r="I117" s="353"/>
      <c r="J117" s="394">
        <f t="shared" si="26"/>
        <v>0</v>
      </c>
      <c r="K117" s="374"/>
      <c r="L117" s="374"/>
      <c r="M117" s="354"/>
      <c r="N117" s="355"/>
      <c r="O117" s="355"/>
      <c r="P117" s="355"/>
      <c r="Q117" s="355"/>
      <c r="R117" s="355"/>
      <c r="S117" s="356"/>
      <c r="T117" s="357"/>
      <c r="U117" s="338">
        <f t="shared" si="28"/>
        <v>0</v>
      </c>
      <c r="V117" s="374"/>
      <c r="W117" s="399">
        <f t="shared" si="29"/>
        <v>0</v>
      </c>
      <c r="X117" s="400">
        <f t="shared" si="30"/>
        <v>0</v>
      </c>
      <c r="Y117" s="400">
        <f t="shared" si="31"/>
        <v>0</v>
      </c>
      <c r="Z117" s="400">
        <f t="shared" si="32"/>
        <v>0</v>
      </c>
      <c r="AA117" s="400">
        <f t="shared" si="33"/>
        <v>0</v>
      </c>
      <c r="AB117" s="400">
        <f t="shared" si="34"/>
        <v>0</v>
      </c>
      <c r="AC117" s="400">
        <f t="shared" si="35"/>
        <v>0</v>
      </c>
      <c r="AD117" s="534">
        <f t="shared" si="36"/>
        <v>0</v>
      </c>
      <c r="AE117" s="386"/>
      <c r="AF117" s="405">
        <f t="shared" si="37"/>
        <v>0</v>
      </c>
      <c r="AG117" s="374"/>
      <c r="AH117" s="544"/>
    </row>
    <row r="118" spans="1:34" s="346" customFormat="1" hidden="1" x14ac:dyDescent="0.2">
      <c r="A118" s="384">
        <f t="shared" si="27"/>
        <v>0</v>
      </c>
      <c r="B118" s="385"/>
      <c r="C118" s="374"/>
      <c r="D118" s="438"/>
      <c r="E118" s="352"/>
      <c r="F118" s="353"/>
      <c r="G118" s="353"/>
      <c r="H118" s="353"/>
      <c r="I118" s="353"/>
      <c r="J118" s="394">
        <f t="shared" si="26"/>
        <v>0</v>
      </c>
      <c r="K118" s="374"/>
      <c r="L118" s="374"/>
      <c r="M118" s="354"/>
      <c r="N118" s="355"/>
      <c r="O118" s="355"/>
      <c r="P118" s="355"/>
      <c r="Q118" s="355"/>
      <c r="R118" s="355"/>
      <c r="S118" s="356"/>
      <c r="T118" s="357"/>
      <c r="U118" s="338">
        <f t="shared" si="28"/>
        <v>0</v>
      </c>
      <c r="V118" s="374"/>
      <c r="W118" s="399">
        <f t="shared" si="29"/>
        <v>0</v>
      </c>
      <c r="X118" s="400">
        <f t="shared" si="30"/>
        <v>0</v>
      </c>
      <c r="Y118" s="400">
        <f t="shared" si="31"/>
        <v>0</v>
      </c>
      <c r="Z118" s="400">
        <f t="shared" si="32"/>
        <v>0</v>
      </c>
      <c r="AA118" s="400">
        <f t="shared" si="33"/>
        <v>0</v>
      </c>
      <c r="AB118" s="400">
        <f t="shared" si="34"/>
        <v>0</v>
      </c>
      <c r="AC118" s="400">
        <f t="shared" si="35"/>
        <v>0</v>
      </c>
      <c r="AD118" s="534">
        <f t="shared" si="36"/>
        <v>0</v>
      </c>
      <c r="AE118" s="386"/>
      <c r="AF118" s="405">
        <f t="shared" si="37"/>
        <v>0</v>
      </c>
      <c r="AG118" s="374"/>
      <c r="AH118" s="544"/>
    </row>
    <row r="119" spans="1:34" s="346" customFormat="1" hidden="1" x14ac:dyDescent="0.2">
      <c r="A119" s="384">
        <f t="shared" si="27"/>
        <v>0</v>
      </c>
      <c r="B119" s="385"/>
      <c r="C119" s="374"/>
      <c r="D119" s="438"/>
      <c r="E119" s="352"/>
      <c r="F119" s="353"/>
      <c r="G119" s="353"/>
      <c r="H119" s="353"/>
      <c r="I119" s="353"/>
      <c r="J119" s="394">
        <f t="shared" si="26"/>
        <v>0</v>
      </c>
      <c r="K119" s="374"/>
      <c r="L119" s="374"/>
      <c r="M119" s="354"/>
      <c r="N119" s="355"/>
      <c r="O119" s="355"/>
      <c r="P119" s="355"/>
      <c r="Q119" s="355"/>
      <c r="R119" s="355"/>
      <c r="S119" s="356"/>
      <c r="T119" s="357"/>
      <c r="U119" s="338">
        <f t="shared" si="28"/>
        <v>0</v>
      </c>
      <c r="V119" s="374"/>
      <c r="W119" s="399">
        <f t="shared" si="29"/>
        <v>0</v>
      </c>
      <c r="X119" s="400">
        <f t="shared" si="30"/>
        <v>0</v>
      </c>
      <c r="Y119" s="400">
        <f t="shared" si="31"/>
        <v>0</v>
      </c>
      <c r="Z119" s="400">
        <f t="shared" si="32"/>
        <v>0</v>
      </c>
      <c r="AA119" s="400">
        <f t="shared" si="33"/>
        <v>0</v>
      </c>
      <c r="AB119" s="400">
        <f t="shared" si="34"/>
        <v>0</v>
      </c>
      <c r="AC119" s="400">
        <f t="shared" si="35"/>
        <v>0</v>
      </c>
      <c r="AD119" s="534">
        <f t="shared" si="36"/>
        <v>0</v>
      </c>
      <c r="AE119" s="386"/>
      <c r="AF119" s="405">
        <f t="shared" si="37"/>
        <v>0</v>
      </c>
      <c r="AG119" s="374"/>
      <c r="AH119" s="544"/>
    </row>
    <row r="120" spans="1:34" s="346" customFormat="1" hidden="1" x14ac:dyDescent="0.2">
      <c r="A120" s="384">
        <f t="shared" si="27"/>
        <v>0</v>
      </c>
      <c r="B120" s="385"/>
      <c r="C120" s="374"/>
      <c r="D120" s="438"/>
      <c r="E120" s="352"/>
      <c r="F120" s="353"/>
      <c r="G120" s="353"/>
      <c r="H120" s="353"/>
      <c r="I120" s="353"/>
      <c r="J120" s="394">
        <f t="shared" si="26"/>
        <v>0</v>
      </c>
      <c r="K120" s="374"/>
      <c r="L120" s="374"/>
      <c r="M120" s="354"/>
      <c r="N120" s="355"/>
      <c r="O120" s="355"/>
      <c r="P120" s="355"/>
      <c r="Q120" s="355"/>
      <c r="R120" s="355"/>
      <c r="S120" s="356"/>
      <c r="T120" s="357"/>
      <c r="U120" s="338">
        <f t="shared" si="28"/>
        <v>0</v>
      </c>
      <c r="V120" s="374"/>
      <c r="W120" s="399">
        <f t="shared" si="29"/>
        <v>0</v>
      </c>
      <c r="X120" s="400">
        <f t="shared" si="30"/>
        <v>0</v>
      </c>
      <c r="Y120" s="400">
        <f t="shared" si="31"/>
        <v>0</v>
      </c>
      <c r="Z120" s="400">
        <f t="shared" si="32"/>
        <v>0</v>
      </c>
      <c r="AA120" s="400">
        <f t="shared" si="33"/>
        <v>0</v>
      </c>
      <c r="AB120" s="400">
        <f t="shared" si="34"/>
        <v>0</v>
      </c>
      <c r="AC120" s="400">
        <f t="shared" si="35"/>
        <v>0</v>
      </c>
      <c r="AD120" s="534">
        <f t="shared" si="36"/>
        <v>0</v>
      </c>
      <c r="AE120" s="386"/>
      <c r="AF120" s="405">
        <f t="shared" si="37"/>
        <v>0</v>
      </c>
      <c r="AG120" s="374"/>
      <c r="AH120" s="544"/>
    </row>
    <row r="121" spans="1:34" s="346" customFormat="1" hidden="1" x14ac:dyDescent="0.2">
      <c r="A121" s="384">
        <f t="shared" si="27"/>
        <v>0</v>
      </c>
      <c r="B121" s="385"/>
      <c r="C121" s="374"/>
      <c r="D121" s="438"/>
      <c r="E121" s="352"/>
      <c r="F121" s="353"/>
      <c r="G121" s="353"/>
      <c r="H121" s="353"/>
      <c r="I121" s="353"/>
      <c r="J121" s="394">
        <f t="shared" si="26"/>
        <v>0</v>
      </c>
      <c r="K121" s="374"/>
      <c r="L121" s="374"/>
      <c r="M121" s="354"/>
      <c r="N121" s="355"/>
      <c r="O121" s="355"/>
      <c r="P121" s="355"/>
      <c r="Q121" s="355"/>
      <c r="R121" s="355"/>
      <c r="S121" s="356"/>
      <c r="T121" s="357"/>
      <c r="U121" s="338">
        <f t="shared" si="28"/>
        <v>0</v>
      </c>
      <c r="V121" s="374"/>
      <c r="W121" s="399">
        <f t="shared" si="29"/>
        <v>0</v>
      </c>
      <c r="X121" s="400">
        <f t="shared" si="30"/>
        <v>0</v>
      </c>
      <c r="Y121" s="400">
        <f t="shared" si="31"/>
        <v>0</v>
      </c>
      <c r="Z121" s="400">
        <f t="shared" si="32"/>
        <v>0</v>
      </c>
      <c r="AA121" s="400">
        <f t="shared" si="33"/>
        <v>0</v>
      </c>
      <c r="AB121" s="400">
        <f t="shared" si="34"/>
        <v>0</v>
      </c>
      <c r="AC121" s="400">
        <f t="shared" si="35"/>
        <v>0</v>
      </c>
      <c r="AD121" s="534">
        <f t="shared" si="36"/>
        <v>0</v>
      </c>
      <c r="AE121" s="386"/>
      <c r="AF121" s="405">
        <f t="shared" si="37"/>
        <v>0</v>
      </c>
      <c r="AG121" s="374"/>
      <c r="AH121" s="544"/>
    </row>
    <row r="122" spans="1:34" s="346" customFormat="1" hidden="1" x14ac:dyDescent="0.2">
      <c r="A122" s="384">
        <f t="shared" si="27"/>
        <v>0</v>
      </c>
      <c r="B122" s="385"/>
      <c r="C122" s="374"/>
      <c r="D122" s="438"/>
      <c r="E122" s="352"/>
      <c r="F122" s="353"/>
      <c r="G122" s="353"/>
      <c r="H122" s="353"/>
      <c r="I122" s="353"/>
      <c r="J122" s="394">
        <f t="shared" si="26"/>
        <v>0</v>
      </c>
      <c r="K122" s="374"/>
      <c r="L122" s="374"/>
      <c r="M122" s="354"/>
      <c r="N122" s="355"/>
      <c r="O122" s="355"/>
      <c r="P122" s="355"/>
      <c r="Q122" s="355"/>
      <c r="R122" s="355"/>
      <c r="S122" s="356"/>
      <c r="T122" s="357"/>
      <c r="U122" s="338">
        <f t="shared" si="28"/>
        <v>0</v>
      </c>
      <c r="V122" s="374"/>
      <c r="W122" s="399">
        <f t="shared" si="29"/>
        <v>0</v>
      </c>
      <c r="X122" s="400">
        <f t="shared" si="30"/>
        <v>0</v>
      </c>
      <c r="Y122" s="400">
        <f t="shared" si="31"/>
        <v>0</v>
      </c>
      <c r="Z122" s="400">
        <f t="shared" si="32"/>
        <v>0</v>
      </c>
      <c r="AA122" s="400">
        <f t="shared" si="33"/>
        <v>0</v>
      </c>
      <c r="AB122" s="400">
        <f t="shared" si="34"/>
        <v>0</v>
      </c>
      <c r="AC122" s="400">
        <f t="shared" si="35"/>
        <v>0</v>
      </c>
      <c r="AD122" s="534">
        <f t="shared" si="36"/>
        <v>0</v>
      </c>
      <c r="AE122" s="386"/>
      <c r="AF122" s="405">
        <f t="shared" si="37"/>
        <v>0</v>
      </c>
      <c r="AG122" s="374"/>
      <c r="AH122" s="544"/>
    </row>
    <row r="123" spans="1:34" s="346" customFormat="1" hidden="1" x14ac:dyDescent="0.2">
      <c r="A123" s="384">
        <f t="shared" si="27"/>
        <v>0</v>
      </c>
      <c r="B123" s="385"/>
      <c r="C123" s="374"/>
      <c r="D123" s="438"/>
      <c r="E123" s="352"/>
      <c r="F123" s="353"/>
      <c r="G123" s="353"/>
      <c r="H123" s="353"/>
      <c r="I123" s="353"/>
      <c r="J123" s="394">
        <f t="shared" si="26"/>
        <v>0</v>
      </c>
      <c r="K123" s="374"/>
      <c r="L123" s="374"/>
      <c r="M123" s="354"/>
      <c r="N123" s="355"/>
      <c r="O123" s="355"/>
      <c r="P123" s="355"/>
      <c r="Q123" s="355"/>
      <c r="R123" s="355"/>
      <c r="S123" s="356"/>
      <c r="T123" s="357"/>
      <c r="U123" s="338">
        <f t="shared" si="28"/>
        <v>0</v>
      </c>
      <c r="V123" s="374"/>
      <c r="W123" s="399">
        <f t="shared" si="29"/>
        <v>0</v>
      </c>
      <c r="X123" s="400">
        <f t="shared" si="30"/>
        <v>0</v>
      </c>
      <c r="Y123" s="400">
        <f t="shared" si="31"/>
        <v>0</v>
      </c>
      <c r="Z123" s="400">
        <f t="shared" si="32"/>
        <v>0</v>
      </c>
      <c r="AA123" s="400">
        <f t="shared" si="33"/>
        <v>0</v>
      </c>
      <c r="AB123" s="400">
        <f t="shared" si="34"/>
        <v>0</v>
      </c>
      <c r="AC123" s="400">
        <f t="shared" si="35"/>
        <v>0</v>
      </c>
      <c r="AD123" s="534">
        <f t="shared" si="36"/>
        <v>0</v>
      </c>
      <c r="AE123" s="386"/>
      <c r="AF123" s="405">
        <f t="shared" si="37"/>
        <v>0</v>
      </c>
      <c r="AG123" s="374"/>
      <c r="AH123" s="544"/>
    </row>
    <row r="124" spans="1:34" s="346" customFormat="1" hidden="1" x14ac:dyDescent="0.2">
      <c r="A124" s="384">
        <f t="shared" si="27"/>
        <v>0</v>
      </c>
      <c r="B124" s="385"/>
      <c r="C124" s="374"/>
      <c r="D124" s="438"/>
      <c r="E124" s="352"/>
      <c r="F124" s="353"/>
      <c r="G124" s="353"/>
      <c r="H124" s="353"/>
      <c r="I124" s="353"/>
      <c r="J124" s="394">
        <f t="shared" si="26"/>
        <v>0</v>
      </c>
      <c r="K124" s="374"/>
      <c r="L124" s="374"/>
      <c r="M124" s="354"/>
      <c r="N124" s="355"/>
      <c r="O124" s="355"/>
      <c r="P124" s="355"/>
      <c r="Q124" s="355"/>
      <c r="R124" s="355"/>
      <c r="S124" s="356"/>
      <c r="T124" s="357"/>
      <c r="U124" s="338">
        <f t="shared" si="28"/>
        <v>0</v>
      </c>
      <c r="V124" s="374"/>
      <c r="W124" s="399">
        <f t="shared" si="29"/>
        <v>0</v>
      </c>
      <c r="X124" s="400">
        <f t="shared" si="30"/>
        <v>0</v>
      </c>
      <c r="Y124" s="400">
        <f t="shared" si="31"/>
        <v>0</v>
      </c>
      <c r="Z124" s="400">
        <f t="shared" si="32"/>
        <v>0</v>
      </c>
      <c r="AA124" s="400">
        <f t="shared" si="33"/>
        <v>0</v>
      </c>
      <c r="AB124" s="400">
        <f t="shared" si="34"/>
        <v>0</v>
      </c>
      <c r="AC124" s="400">
        <f t="shared" si="35"/>
        <v>0</v>
      </c>
      <c r="AD124" s="534">
        <f t="shared" si="36"/>
        <v>0</v>
      </c>
      <c r="AE124" s="386"/>
      <c r="AF124" s="405">
        <f t="shared" si="37"/>
        <v>0</v>
      </c>
      <c r="AG124" s="374"/>
      <c r="AH124" s="544"/>
    </row>
    <row r="125" spans="1:34" s="346" customFormat="1" hidden="1" x14ac:dyDescent="0.2">
      <c r="A125" s="384">
        <f t="shared" si="27"/>
        <v>0</v>
      </c>
      <c r="B125" s="385"/>
      <c r="C125" s="374"/>
      <c r="D125" s="438"/>
      <c r="E125" s="352"/>
      <c r="F125" s="353"/>
      <c r="G125" s="353"/>
      <c r="H125" s="353"/>
      <c r="I125" s="353"/>
      <c r="J125" s="394">
        <f t="shared" si="26"/>
        <v>0</v>
      </c>
      <c r="K125" s="374"/>
      <c r="L125" s="374"/>
      <c r="M125" s="354"/>
      <c r="N125" s="355"/>
      <c r="O125" s="355"/>
      <c r="P125" s="355"/>
      <c r="Q125" s="355"/>
      <c r="R125" s="355"/>
      <c r="S125" s="356"/>
      <c r="T125" s="357"/>
      <c r="U125" s="338">
        <f t="shared" si="28"/>
        <v>0</v>
      </c>
      <c r="V125" s="374"/>
      <c r="W125" s="399">
        <f t="shared" si="29"/>
        <v>0</v>
      </c>
      <c r="X125" s="400">
        <f t="shared" si="30"/>
        <v>0</v>
      </c>
      <c r="Y125" s="400">
        <f t="shared" si="31"/>
        <v>0</v>
      </c>
      <c r="Z125" s="400">
        <f t="shared" si="32"/>
        <v>0</v>
      </c>
      <c r="AA125" s="400">
        <f t="shared" si="33"/>
        <v>0</v>
      </c>
      <c r="AB125" s="400">
        <f t="shared" si="34"/>
        <v>0</v>
      </c>
      <c r="AC125" s="400">
        <f t="shared" si="35"/>
        <v>0</v>
      </c>
      <c r="AD125" s="534">
        <f t="shared" si="36"/>
        <v>0</v>
      </c>
      <c r="AE125" s="386"/>
      <c r="AF125" s="405">
        <f t="shared" si="37"/>
        <v>0</v>
      </c>
      <c r="AG125" s="374"/>
      <c r="AH125" s="544"/>
    </row>
    <row r="126" spans="1:34" s="346" customFormat="1" hidden="1" x14ac:dyDescent="0.2">
      <c r="A126" s="384">
        <f t="shared" si="27"/>
        <v>0</v>
      </c>
      <c r="B126" s="385"/>
      <c r="C126" s="374"/>
      <c r="D126" s="438"/>
      <c r="E126" s="352"/>
      <c r="F126" s="353"/>
      <c r="G126" s="353"/>
      <c r="H126" s="353"/>
      <c r="I126" s="353"/>
      <c r="J126" s="394">
        <f t="shared" si="26"/>
        <v>0</v>
      </c>
      <c r="K126" s="374"/>
      <c r="L126" s="374"/>
      <c r="M126" s="354"/>
      <c r="N126" s="355"/>
      <c r="O126" s="355"/>
      <c r="P126" s="355"/>
      <c r="Q126" s="355"/>
      <c r="R126" s="355"/>
      <c r="S126" s="356"/>
      <c r="T126" s="357"/>
      <c r="U126" s="338">
        <f t="shared" si="28"/>
        <v>0</v>
      </c>
      <c r="V126" s="374"/>
      <c r="W126" s="399">
        <f t="shared" si="29"/>
        <v>0</v>
      </c>
      <c r="X126" s="400">
        <f t="shared" si="30"/>
        <v>0</v>
      </c>
      <c r="Y126" s="400">
        <f t="shared" si="31"/>
        <v>0</v>
      </c>
      <c r="Z126" s="400">
        <f t="shared" si="32"/>
        <v>0</v>
      </c>
      <c r="AA126" s="400">
        <f t="shared" si="33"/>
        <v>0</v>
      </c>
      <c r="AB126" s="400">
        <f t="shared" si="34"/>
        <v>0</v>
      </c>
      <c r="AC126" s="400">
        <f t="shared" si="35"/>
        <v>0</v>
      </c>
      <c r="AD126" s="534">
        <f t="shared" si="36"/>
        <v>0</v>
      </c>
      <c r="AE126" s="386"/>
      <c r="AF126" s="405">
        <f t="shared" si="37"/>
        <v>0</v>
      </c>
      <c r="AG126" s="374"/>
      <c r="AH126" s="544"/>
    </row>
    <row r="127" spans="1:34" s="346" customFormat="1" hidden="1" x14ac:dyDescent="0.2">
      <c r="A127" s="384">
        <f t="shared" si="27"/>
        <v>0</v>
      </c>
      <c r="B127" s="385"/>
      <c r="C127" s="374"/>
      <c r="D127" s="438"/>
      <c r="E127" s="352"/>
      <c r="F127" s="353"/>
      <c r="G127" s="353"/>
      <c r="H127" s="353"/>
      <c r="I127" s="353"/>
      <c r="J127" s="394">
        <f t="shared" si="26"/>
        <v>0</v>
      </c>
      <c r="K127" s="374"/>
      <c r="L127" s="374"/>
      <c r="M127" s="354"/>
      <c r="N127" s="355"/>
      <c r="O127" s="355"/>
      <c r="P127" s="355"/>
      <c r="Q127" s="355"/>
      <c r="R127" s="355"/>
      <c r="S127" s="356"/>
      <c r="T127" s="357"/>
      <c r="U127" s="338">
        <f t="shared" si="28"/>
        <v>0</v>
      </c>
      <c r="V127" s="374"/>
      <c r="W127" s="399">
        <f t="shared" si="29"/>
        <v>0</v>
      </c>
      <c r="X127" s="400">
        <f t="shared" si="30"/>
        <v>0</v>
      </c>
      <c r="Y127" s="400">
        <f t="shared" si="31"/>
        <v>0</v>
      </c>
      <c r="Z127" s="400">
        <f t="shared" si="32"/>
        <v>0</v>
      </c>
      <c r="AA127" s="400">
        <f t="shared" si="33"/>
        <v>0</v>
      </c>
      <c r="AB127" s="400">
        <f t="shared" si="34"/>
        <v>0</v>
      </c>
      <c r="AC127" s="400">
        <f t="shared" si="35"/>
        <v>0</v>
      </c>
      <c r="AD127" s="534">
        <f t="shared" si="36"/>
        <v>0</v>
      </c>
      <c r="AE127" s="386"/>
      <c r="AF127" s="405">
        <f t="shared" si="37"/>
        <v>0</v>
      </c>
      <c r="AG127" s="374"/>
      <c r="AH127" s="544"/>
    </row>
    <row r="128" spans="1:34" s="346" customFormat="1" hidden="1" x14ac:dyDescent="0.2">
      <c r="A128" s="384">
        <f t="shared" si="27"/>
        <v>0</v>
      </c>
      <c r="B128" s="385"/>
      <c r="C128" s="374"/>
      <c r="D128" s="438"/>
      <c r="E128" s="352"/>
      <c r="F128" s="353"/>
      <c r="G128" s="353"/>
      <c r="H128" s="353"/>
      <c r="I128" s="353"/>
      <c r="J128" s="394">
        <f t="shared" si="26"/>
        <v>0</v>
      </c>
      <c r="K128" s="374"/>
      <c r="L128" s="374"/>
      <c r="M128" s="354"/>
      <c r="N128" s="355"/>
      <c r="O128" s="355"/>
      <c r="P128" s="355"/>
      <c r="Q128" s="355"/>
      <c r="R128" s="355"/>
      <c r="S128" s="356"/>
      <c r="T128" s="357"/>
      <c r="U128" s="338">
        <f t="shared" si="28"/>
        <v>0</v>
      </c>
      <c r="V128" s="374"/>
      <c r="W128" s="399">
        <f t="shared" si="29"/>
        <v>0</v>
      </c>
      <c r="X128" s="400">
        <f t="shared" si="30"/>
        <v>0</v>
      </c>
      <c r="Y128" s="400">
        <f t="shared" si="31"/>
        <v>0</v>
      </c>
      <c r="Z128" s="400">
        <f t="shared" si="32"/>
        <v>0</v>
      </c>
      <c r="AA128" s="400">
        <f t="shared" si="33"/>
        <v>0</v>
      </c>
      <c r="AB128" s="400">
        <f t="shared" si="34"/>
        <v>0</v>
      </c>
      <c r="AC128" s="400">
        <f t="shared" si="35"/>
        <v>0</v>
      </c>
      <c r="AD128" s="534">
        <f t="shared" si="36"/>
        <v>0</v>
      </c>
      <c r="AE128" s="386"/>
      <c r="AF128" s="405">
        <f t="shared" si="37"/>
        <v>0</v>
      </c>
      <c r="AG128" s="374"/>
      <c r="AH128" s="544"/>
    </row>
    <row r="129" spans="1:34" s="346" customFormat="1" hidden="1" x14ac:dyDescent="0.2">
      <c r="A129" s="384">
        <f t="shared" si="27"/>
        <v>0</v>
      </c>
      <c r="B129" s="385"/>
      <c r="C129" s="374"/>
      <c r="D129" s="438"/>
      <c r="E129" s="352"/>
      <c r="F129" s="353"/>
      <c r="G129" s="353"/>
      <c r="H129" s="353"/>
      <c r="I129" s="353"/>
      <c r="J129" s="394">
        <f t="shared" si="26"/>
        <v>0</v>
      </c>
      <c r="K129" s="374"/>
      <c r="L129" s="374"/>
      <c r="M129" s="354"/>
      <c r="N129" s="355"/>
      <c r="O129" s="355"/>
      <c r="P129" s="355"/>
      <c r="Q129" s="355"/>
      <c r="R129" s="355"/>
      <c r="S129" s="356"/>
      <c r="T129" s="357"/>
      <c r="U129" s="338">
        <f t="shared" si="28"/>
        <v>0</v>
      </c>
      <c r="V129" s="374"/>
      <c r="W129" s="399">
        <f t="shared" si="29"/>
        <v>0</v>
      </c>
      <c r="X129" s="400">
        <f t="shared" si="30"/>
        <v>0</v>
      </c>
      <c r="Y129" s="400">
        <f t="shared" si="31"/>
        <v>0</v>
      </c>
      <c r="Z129" s="400">
        <f t="shared" si="32"/>
        <v>0</v>
      </c>
      <c r="AA129" s="400">
        <f t="shared" si="33"/>
        <v>0</v>
      </c>
      <c r="AB129" s="400">
        <f t="shared" si="34"/>
        <v>0</v>
      </c>
      <c r="AC129" s="400">
        <f t="shared" si="35"/>
        <v>0</v>
      </c>
      <c r="AD129" s="534">
        <f t="shared" si="36"/>
        <v>0</v>
      </c>
      <c r="AE129" s="386"/>
      <c r="AF129" s="405">
        <f t="shared" si="37"/>
        <v>0</v>
      </c>
      <c r="AG129" s="374"/>
      <c r="AH129" s="544"/>
    </row>
    <row r="130" spans="1:34" s="346" customFormat="1" hidden="1" x14ac:dyDescent="0.2">
      <c r="A130" s="384">
        <f t="shared" si="27"/>
        <v>0</v>
      </c>
      <c r="B130" s="385"/>
      <c r="C130" s="374"/>
      <c r="D130" s="438"/>
      <c r="E130" s="352"/>
      <c r="F130" s="353"/>
      <c r="G130" s="353"/>
      <c r="H130" s="353"/>
      <c r="I130" s="353"/>
      <c r="J130" s="394">
        <f t="shared" si="26"/>
        <v>0</v>
      </c>
      <c r="K130" s="374"/>
      <c r="L130" s="374"/>
      <c r="M130" s="354"/>
      <c r="N130" s="355"/>
      <c r="O130" s="355"/>
      <c r="P130" s="355"/>
      <c r="Q130" s="355"/>
      <c r="R130" s="355"/>
      <c r="S130" s="356"/>
      <c r="T130" s="357"/>
      <c r="U130" s="338">
        <f t="shared" si="28"/>
        <v>0</v>
      </c>
      <c r="V130" s="374"/>
      <c r="W130" s="399">
        <f t="shared" si="29"/>
        <v>0</v>
      </c>
      <c r="X130" s="400">
        <f t="shared" si="30"/>
        <v>0</v>
      </c>
      <c r="Y130" s="400">
        <f t="shared" si="31"/>
        <v>0</v>
      </c>
      <c r="Z130" s="400">
        <f t="shared" si="32"/>
        <v>0</v>
      </c>
      <c r="AA130" s="400">
        <f t="shared" si="33"/>
        <v>0</v>
      </c>
      <c r="AB130" s="400">
        <f t="shared" si="34"/>
        <v>0</v>
      </c>
      <c r="AC130" s="400">
        <f t="shared" si="35"/>
        <v>0</v>
      </c>
      <c r="AD130" s="534">
        <f t="shared" si="36"/>
        <v>0</v>
      </c>
      <c r="AE130" s="386"/>
      <c r="AF130" s="405">
        <f t="shared" si="37"/>
        <v>0</v>
      </c>
      <c r="AG130" s="374"/>
      <c r="AH130" s="544"/>
    </row>
    <row r="131" spans="1:34" s="346" customFormat="1" hidden="1" x14ac:dyDescent="0.2">
      <c r="A131" s="384">
        <f t="shared" si="27"/>
        <v>0</v>
      </c>
      <c r="B131" s="385"/>
      <c r="C131" s="374"/>
      <c r="D131" s="438"/>
      <c r="E131" s="352"/>
      <c r="F131" s="353"/>
      <c r="G131" s="353"/>
      <c r="H131" s="353"/>
      <c r="I131" s="353"/>
      <c r="J131" s="394">
        <f t="shared" si="26"/>
        <v>0</v>
      </c>
      <c r="K131" s="374"/>
      <c r="L131" s="374"/>
      <c r="M131" s="354"/>
      <c r="N131" s="355"/>
      <c r="O131" s="355"/>
      <c r="P131" s="355"/>
      <c r="Q131" s="355"/>
      <c r="R131" s="355"/>
      <c r="S131" s="356"/>
      <c r="T131" s="357"/>
      <c r="U131" s="338">
        <f t="shared" si="28"/>
        <v>0</v>
      </c>
      <c r="V131" s="374"/>
      <c r="W131" s="399">
        <f t="shared" si="29"/>
        <v>0</v>
      </c>
      <c r="X131" s="400">
        <f t="shared" si="30"/>
        <v>0</v>
      </c>
      <c r="Y131" s="400">
        <f t="shared" si="31"/>
        <v>0</v>
      </c>
      <c r="Z131" s="400">
        <f t="shared" si="32"/>
        <v>0</v>
      </c>
      <c r="AA131" s="400">
        <f t="shared" si="33"/>
        <v>0</v>
      </c>
      <c r="AB131" s="400">
        <f t="shared" si="34"/>
        <v>0</v>
      </c>
      <c r="AC131" s="400">
        <f t="shared" si="35"/>
        <v>0</v>
      </c>
      <c r="AD131" s="534">
        <f t="shared" si="36"/>
        <v>0</v>
      </c>
      <c r="AE131" s="386"/>
      <c r="AF131" s="405">
        <f t="shared" si="37"/>
        <v>0</v>
      </c>
      <c r="AG131" s="374"/>
      <c r="AH131" s="544"/>
    </row>
    <row r="132" spans="1:34" s="346" customFormat="1" hidden="1" x14ac:dyDescent="0.2">
      <c r="A132" s="384">
        <f t="shared" si="27"/>
        <v>0</v>
      </c>
      <c r="B132" s="385"/>
      <c r="C132" s="374"/>
      <c r="D132" s="438"/>
      <c r="E132" s="352"/>
      <c r="F132" s="353"/>
      <c r="G132" s="353"/>
      <c r="H132" s="353"/>
      <c r="I132" s="353"/>
      <c r="J132" s="394">
        <f t="shared" si="26"/>
        <v>0</v>
      </c>
      <c r="K132" s="374"/>
      <c r="L132" s="374"/>
      <c r="M132" s="354"/>
      <c r="N132" s="355"/>
      <c r="O132" s="355"/>
      <c r="P132" s="355"/>
      <c r="Q132" s="355"/>
      <c r="R132" s="355"/>
      <c r="S132" s="356"/>
      <c r="T132" s="357"/>
      <c r="U132" s="338">
        <f t="shared" si="28"/>
        <v>0</v>
      </c>
      <c r="V132" s="374"/>
      <c r="W132" s="399">
        <f t="shared" si="29"/>
        <v>0</v>
      </c>
      <c r="X132" s="400">
        <f t="shared" si="30"/>
        <v>0</v>
      </c>
      <c r="Y132" s="400">
        <f t="shared" si="31"/>
        <v>0</v>
      </c>
      <c r="Z132" s="400">
        <f t="shared" si="32"/>
        <v>0</v>
      </c>
      <c r="AA132" s="400">
        <f t="shared" si="33"/>
        <v>0</v>
      </c>
      <c r="AB132" s="400">
        <f t="shared" si="34"/>
        <v>0</v>
      </c>
      <c r="AC132" s="400">
        <f t="shared" si="35"/>
        <v>0</v>
      </c>
      <c r="AD132" s="534">
        <f t="shared" si="36"/>
        <v>0</v>
      </c>
      <c r="AE132" s="386"/>
      <c r="AF132" s="405">
        <f t="shared" si="37"/>
        <v>0</v>
      </c>
      <c r="AG132" s="374"/>
      <c r="AH132" s="544"/>
    </row>
    <row r="133" spans="1:34" s="346" customFormat="1" hidden="1" x14ac:dyDescent="0.2">
      <c r="A133" s="384">
        <f t="shared" si="27"/>
        <v>0</v>
      </c>
      <c r="B133" s="385"/>
      <c r="C133" s="374"/>
      <c r="D133" s="438"/>
      <c r="E133" s="352"/>
      <c r="F133" s="353"/>
      <c r="G133" s="353"/>
      <c r="H133" s="353"/>
      <c r="I133" s="353"/>
      <c r="J133" s="394">
        <f t="shared" si="26"/>
        <v>0</v>
      </c>
      <c r="K133" s="374"/>
      <c r="L133" s="374"/>
      <c r="M133" s="354"/>
      <c r="N133" s="355"/>
      <c r="O133" s="355"/>
      <c r="P133" s="355"/>
      <c r="Q133" s="355"/>
      <c r="R133" s="355"/>
      <c r="S133" s="356"/>
      <c r="T133" s="357"/>
      <c r="U133" s="338">
        <f t="shared" si="28"/>
        <v>0</v>
      </c>
      <c r="V133" s="374"/>
      <c r="W133" s="399">
        <f t="shared" si="29"/>
        <v>0</v>
      </c>
      <c r="X133" s="400">
        <f t="shared" si="30"/>
        <v>0</v>
      </c>
      <c r="Y133" s="400">
        <f t="shared" si="31"/>
        <v>0</v>
      </c>
      <c r="Z133" s="400">
        <f t="shared" si="32"/>
        <v>0</v>
      </c>
      <c r="AA133" s="400">
        <f t="shared" si="33"/>
        <v>0</v>
      </c>
      <c r="AB133" s="400">
        <f t="shared" si="34"/>
        <v>0</v>
      </c>
      <c r="AC133" s="400">
        <f t="shared" si="35"/>
        <v>0</v>
      </c>
      <c r="AD133" s="534">
        <f t="shared" si="36"/>
        <v>0</v>
      </c>
      <c r="AE133" s="386"/>
      <c r="AF133" s="405">
        <f t="shared" si="37"/>
        <v>0</v>
      </c>
      <c r="AG133" s="374"/>
      <c r="AH133" s="544"/>
    </row>
    <row r="134" spans="1:34" s="346" customFormat="1" hidden="1" x14ac:dyDescent="0.2">
      <c r="A134" s="384">
        <f t="shared" si="27"/>
        <v>0</v>
      </c>
      <c r="B134" s="385"/>
      <c r="C134" s="374"/>
      <c r="D134" s="438"/>
      <c r="E134" s="352"/>
      <c r="F134" s="353"/>
      <c r="G134" s="353"/>
      <c r="H134" s="353"/>
      <c r="I134" s="353"/>
      <c r="J134" s="394">
        <f t="shared" si="26"/>
        <v>0</v>
      </c>
      <c r="K134" s="374"/>
      <c r="L134" s="374"/>
      <c r="M134" s="354"/>
      <c r="N134" s="355"/>
      <c r="O134" s="355"/>
      <c r="P134" s="355"/>
      <c r="Q134" s="355"/>
      <c r="R134" s="355"/>
      <c r="S134" s="356"/>
      <c r="T134" s="357"/>
      <c r="U134" s="338">
        <f t="shared" si="28"/>
        <v>0</v>
      </c>
      <c r="V134" s="374"/>
      <c r="W134" s="399">
        <f t="shared" si="29"/>
        <v>0</v>
      </c>
      <c r="X134" s="400">
        <f t="shared" si="30"/>
        <v>0</v>
      </c>
      <c r="Y134" s="400">
        <f t="shared" si="31"/>
        <v>0</v>
      </c>
      <c r="Z134" s="400">
        <f t="shared" si="32"/>
        <v>0</v>
      </c>
      <c r="AA134" s="400">
        <f t="shared" si="33"/>
        <v>0</v>
      </c>
      <c r="AB134" s="400">
        <f t="shared" si="34"/>
        <v>0</v>
      </c>
      <c r="AC134" s="400">
        <f t="shared" si="35"/>
        <v>0</v>
      </c>
      <c r="AD134" s="534">
        <f t="shared" si="36"/>
        <v>0</v>
      </c>
      <c r="AE134" s="386"/>
      <c r="AF134" s="405">
        <f t="shared" si="37"/>
        <v>0</v>
      </c>
      <c r="AG134" s="374"/>
      <c r="AH134" s="544"/>
    </row>
    <row r="135" spans="1:34" s="346" customFormat="1" hidden="1" x14ac:dyDescent="0.2">
      <c r="A135" s="384">
        <f t="shared" si="27"/>
        <v>0</v>
      </c>
      <c r="B135" s="385"/>
      <c r="C135" s="374"/>
      <c r="D135" s="438"/>
      <c r="E135" s="352"/>
      <c r="F135" s="353"/>
      <c r="G135" s="353"/>
      <c r="H135" s="353"/>
      <c r="I135" s="353"/>
      <c r="J135" s="394">
        <f t="shared" si="26"/>
        <v>0</v>
      </c>
      <c r="K135" s="374"/>
      <c r="L135" s="374"/>
      <c r="M135" s="354"/>
      <c r="N135" s="355"/>
      <c r="O135" s="355"/>
      <c r="P135" s="355"/>
      <c r="Q135" s="355"/>
      <c r="R135" s="355"/>
      <c r="S135" s="356"/>
      <c r="T135" s="357"/>
      <c r="U135" s="338">
        <f t="shared" si="28"/>
        <v>0</v>
      </c>
      <c r="V135" s="374"/>
      <c r="W135" s="399">
        <f t="shared" si="29"/>
        <v>0</v>
      </c>
      <c r="X135" s="400">
        <f t="shared" si="30"/>
        <v>0</v>
      </c>
      <c r="Y135" s="400">
        <f t="shared" si="31"/>
        <v>0</v>
      </c>
      <c r="Z135" s="400">
        <f t="shared" si="32"/>
        <v>0</v>
      </c>
      <c r="AA135" s="400">
        <f t="shared" si="33"/>
        <v>0</v>
      </c>
      <c r="AB135" s="400">
        <f t="shared" si="34"/>
        <v>0</v>
      </c>
      <c r="AC135" s="400">
        <f t="shared" si="35"/>
        <v>0</v>
      </c>
      <c r="AD135" s="534">
        <f t="shared" si="36"/>
        <v>0</v>
      </c>
      <c r="AE135" s="386"/>
      <c r="AF135" s="405">
        <f t="shared" si="37"/>
        <v>0</v>
      </c>
      <c r="AG135" s="374"/>
      <c r="AH135" s="544"/>
    </row>
    <row r="136" spans="1:34" s="346" customFormat="1" hidden="1" x14ac:dyDescent="0.2">
      <c r="A136" s="384">
        <f t="shared" si="27"/>
        <v>0</v>
      </c>
      <c r="B136" s="385"/>
      <c r="C136" s="374"/>
      <c r="D136" s="438"/>
      <c r="E136" s="352"/>
      <c r="F136" s="353"/>
      <c r="G136" s="353"/>
      <c r="H136" s="353"/>
      <c r="I136" s="353"/>
      <c r="J136" s="394">
        <f t="shared" si="26"/>
        <v>0</v>
      </c>
      <c r="K136" s="374"/>
      <c r="L136" s="374"/>
      <c r="M136" s="354"/>
      <c r="N136" s="355"/>
      <c r="O136" s="355"/>
      <c r="P136" s="355"/>
      <c r="Q136" s="355"/>
      <c r="R136" s="355"/>
      <c r="S136" s="356"/>
      <c r="T136" s="357"/>
      <c r="U136" s="338">
        <f t="shared" si="28"/>
        <v>0</v>
      </c>
      <c r="V136" s="374"/>
      <c r="W136" s="399">
        <f t="shared" si="29"/>
        <v>0</v>
      </c>
      <c r="X136" s="400">
        <f t="shared" si="30"/>
        <v>0</v>
      </c>
      <c r="Y136" s="400">
        <f t="shared" si="31"/>
        <v>0</v>
      </c>
      <c r="Z136" s="400">
        <f t="shared" si="32"/>
        <v>0</v>
      </c>
      <c r="AA136" s="400">
        <f t="shared" si="33"/>
        <v>0</v>
      </c>
      <c r="AB136" s="400">
        <f t="shared" si="34"/>
        <v>0</v>
      </c>
      <c r="AC136" s="400">
        <f t="shared" si="35"/>
        <v>0</v>
      </c>
      <c r="AD136" s="534">
        <f t="shared" si="36"/>
        <v>0</v>
      </c>
      <c r="AE136" s="386"/>
      <c r="AF136" s="405">
        <f t="shared" si="37"/>
        <v>0</v>
      </c>
      <c r="AG136" s="374"/>
      <c r="AH136" s="544"/>
    </row>
    <row r="137" spans="1:34" s="346" customFormat="1" hidden="1" x14ac:dyDescent="0.2">
      <c r="A137" s="384">
        <f t="shared" si="27"/>
        <v>0</v>
      </c>
      <c r="B137" s="385"/>
      <c r="C137" s="374"/>
      <c r="D137" s="438"/>
      <c r="E137" s="352"/>
      <c r="F137" s="353"/>
      <c r="G137" s="353"/>
      <c r="H137" s="353"/>
      <c r="I137" s="353"/>
      <c r="J137" s="394">
        <f t="shared" si="26"/>
        <v>0</v>
      </c>
      <c r="K137" s="374"/>
      <c r="L137" s="374"/>
      <c r="M137" s="354"/>
      <c r="N137" s="355"/>
      <c r="O137" s="355"/>
      <c r="P137" s="355"/>
      <c r="Q137" s="355"/>
      <c r="R137" s="355"/>
      <c r="S137" s="356"/>
      <c r="T137" s="357"/>
      <c r="U137" s="338">
        <f t="shared" si="28"/>
        <v>0</v>
      </c>
      <c r="V137" s="374"/>
      <c r="W137" s="399">
        <f t="shared" si="29"/>
        <v>0</v>
      </c>
      <c r="X137" s="400">
        <f t="shared" si="30"/>
        <v>0</v>
      </c>
      <c r="Y137" s="400">
        <f t="shared" si="31"/>
        <v>0</v>
      </c>
      <c r="Z137" s="400">
        <f t="shared" si="32"/>
        <v>0</v>
      </c>
      <c r="AA137" s="400">
        <f t="shared" si="33"/>
        <v>0</v>
      </c>
      <c r="AB137" s="400">
        <f t="shared" si="34"/>
        <v>0</v>
      </c>
      <c r="AC137" s="400">
        <f t="shared" si="35"/>
        <v>0</v>
      </c>
      <c r="AD137" s="534">
        <f t="shared" si="36"/>
        <v>0</v>
      </c>
      <c r="AE137" s="386"/>
      <c r="AF137" s="405">
        <f t="shared" si="37"/>
        <v>0</v>
      </c>
      <c r="AG137" s="374"/>
      <c r="AH137" s="544"/>
    </row>
    <row r="138" spans="1:34" s="346" customFormat="1" hidden="1" x14ac:dyDescent="0.2">
      <c r="A138" s="384">
        <f t="shared" si="27"/>
        <v>0</v>
      </c>
      <c r="B138" s="385"/>
      <c r="C138" s="374"/>
      <c r="D138" s="438"/>
      <c r="E138" s="352"/>
      <c r="F138" s="353"/>
      <c r="G138" s="353"/>
      <c r="H138" s="353"/>
      <c r="I138" s="353"/>
      <c r="J138" s="394">
        <f t="shared" si="26"/>
        <v>0</v>
      </c>
      <c r="K138" s="374"/>
      <c r="L138" s="374"/>
      <c r="M138" s="354"/>
      <c r="N138" s="355"/>
      <c r="O138" s="355"/>
      <c r="P138" s="355"/>
      <c r="Q138" s="355"/>
      <c r="R138" s="355"/>
      <c r="S138" s="356"/>
      <c r="T138" s="357"/>
      <c r="U138" s="338">
        <f t="shared" si="28"/>
        <v>0</v>
      </c>
      <c r="V138" s="374"/>
      <c r="W138" s="399">
        <f t="shared" si="29"/>
        <v>0</v>
      </c>
      <c r="X138" s="400">
        <f t="shared" si="30"/>
        <v>0</v>
      </c>
      <c r="Y138" s="400">
        <f t="shared" si="31"/>
        <v>0</v>
      </c>
      <c r="Z138" s="400">
        <f t="shared" si="32"/>
        <v>0</v>
      </c>
      <c r="AA138" s="400">
        <f t="shared" si="33"/>
        <v>0</v>
      </c>
      <c r="AB138" s="400">
        <f t="shared" si="34"/>
        <v>0</v>
      </c>
      <c r="AC138" s="400">
        <f t="shared" si="35"/>
        <v>0</v>
      </c>
      <c r="AD138" s="534">
        <f t="shared" si="36"/>
        <v>0</v>
      </c>
      <c r="AE138" s="386"/>
      <c r="AF138" s="405">
        <f t="shared" si="37"/>
        <v>0</v>
      </c>
      <c r="AG138" s="374"/>
      <c r="AH138" s="544"/>
    </row>
    <row r="139" spans="1:34" s="346" customFormat="1" hidden="1" x14ac:dyDescent="0.2">
      <c r="A139" s="384">
        <f t="shared" si="27"/>
        <v>0</v>
      </c>
      <c r="B139" s="385"/>
      <c r="C139" s="374"/>
      <c r="D139" s="438"/>
      <c r="E139" s="352"/>
      <c r="F139" s="353"/>
      <c r="G139" s="353"/>
      <c r="H139" s="353"/>
      <c r="I139" s="353"/>
      <c r="J139" s="394">
        <f t="shared" si="26"/>
        <v>0</v>
      </c>
      <c r="K139" s="374"/>
      <c r="L139" s="374"/>
      <c r="M139" s="354"/>
      <c r="N139" s="355"/>
      <c r="O139" s="355"/>
      <c r="P139" s="355"/>
      <c r="Q139" s="355"/>
      <c r="R139" s="355"/>
      <c r="S139" s="356"/>
      <c r="T139" s="357"/>
      <c r="U139" s="338">
        <f t="shared" si="28"/>
        <v>0</v>
      </c>
      <c r="V139" s="374"/>
      <c r="W139" s="399">
        <f t="shared" si="29"/>
        <v>0</v>
      </c>
      <c r="X139" s="400">
        <f t="shared" si="30"/>
        <v>0</v>
      </c>
      <c r="Y139" s="400">
        <f t="shared" si="31"/>
        <v>0</v>
      </c>
      <c r="Z139" s="400">
        <f t="shared" si="32"/>
        <v>0</v>
      </c>
      <c r="AA139" s="400">
        <f t="shared" si="33"/>
        <v>0</v>
      </c>
      <c r="AB139" s="400">
        <f t="shared" si="34"/>
        <v>0</v>
      </c>
      <c r="AC139" s="400">
        <f t="shared" si="35"/>
        <v>0</v>
      </c>
      <c r="AD139" s="534">
        <f t="shared" si="36"/>
        <v>0</v>
      </c>
      <c r="AE139" s="386"/>
      <c r="AF139" s="405">
        <f t="shared" si="37"/>
        <v>0</v>
      </c>
      <c r="AG139" s="374"/>
      <c r="AH139" s="544"/>
    </row>
    <row r="140" spans="1:34" s="346" customFormat="1" hidden="1" x14ac:dyDescent="0.2">
      <c r="A140" s="384">
        <f t="shared" si="27"/>
        <v>0</v>
      </c>
      <c r="B140" s="385"/>
      <c r="C140" s="374"/>
      <c r="D140" s="438"/>
      <c r="E140" s="352"/>
      <c r="F140" s="353"/>
      <c r="G140" s="353"/>
      <c r="H140" s="353"/>
      <c r="I140" s="353"/>
      <c r="J140" s="394">
        <f t="shared" si="26"/>
        <v>0</v>
      </c>
      <c r="K140" s="374"/>
      <c r="L140" s="374"/>
      <c r="M140" s="354"/>
      <c r="N140" s="355"/>
      <c r="O140" s="355"/>
      <c r="P140" s="355"/>
      <c r="Q140" s="355"/>
      <c r="R140" s="355"/>
      <c r="S140" s="356"/>
      <c r="T140" s="357"/>
      <c r="U140" s="338">
        <f t="shared" si="28"/>
        <v>0</v>
      </c>
      <c r="V140" s="374"/>
      <c r="W140" s="399">
        <f t="shared" si="29"/>
        <v>0</v>
      </c>
      <c r="X140" s="400">
        <f t="shared" si="30"/>
        <v>0</v>
      </c>
      <c r="Y140" s="400">
        <f t="shared" si="31"/>
        <v>0</v>
      </c>
      <c r="Z140" s="400">
        <f t="shared" si="32"/>
        <v>0</v>
      </c>
      <c r="AA140" s="400">
        <f t="shared" si="33"/>
        <v>0</v>
      </c>
      <c r="AB140" s="400">
        <f t="shared" si="34"/>
        <v>0</v>
      </c>
      <c r="AC140" s="400">
        <f t="shared" si="35"/>
        <v>0</v>
      </c>
      <c r="AD140" s="534">
        <f t="shared" si="36"/>
        <v>0</v>
      </c>
      <c r="AE140" s="386"/>
      <c r="AF140" s="405">
        <f t="shared" si="37"/>
        <v>0</v>
      </c>
      <c r="AG140" s="374"/>
      <c r="AH140" s="544"/>
    </row>
    <row r="141" spans="1:34" s="346" customFormat="1" hidden="1" x14ac:dyDescent="0.2">
      <c r="A141" s="384">
        <f t="shared" si="27"/>
        <v>0</v>
      </c>
      <c r="B141" s="385"/>
      <c r="C141" s="374"/>
      <c r="D141" s="438"/>
      <c r="E141" s="352"/>
      <c r="F141" s="353"/>
      <c r="G141" s="353"/>
      <c r="H141" s="353"/>
      <c r="I141" s="353"/>
      <c r="J141" s="394">
        <f t="shared" ref="J141:J161" si="38">IF(ISBLANK(H141),G141*I141,G141*I141*H141)</f>
        <v>0</v>
      </c>
      <c r="K141" s="374"/>
      <c r="L141" s="374"/>
      <c r="M141" s="354"/>
      <c r="N141" s="355"/>
      <c r="O141" s="355"/>
      <c r="P141" s="355"/>
      <c r="Q141" s="355"/>
      <c r="R141" s="355"/>
      <c r="S141" s="356"/>
      <c r="T141" s="357"/>
      <c r="U141" s="338">
        <f t="shared" si="28"/>
        <v>0</v>
      </c>
      <c r="V141" s="374"/>
      <c r="W141" s="399">
        <f t="shared" si="29"/>
        <v>0</v>
      </c>
      <c r="X141" s="400">
        <f t="shared" si="30"/>
        <v>0</v>
      </c>
      <c r="Y141" s="400">
        <f t="shared" si="31"/>
        <v>0</v>
      </c>
      <c r="Z141" s="400">
        <f t="shared" si="32"/>
        <v>0</v>
      </c>
      <c r="AA141" s="400">
        <f t="shared" si="33"/>
        <v>0</v>
      </c>
      <c r="AB141" s="400">
        <f t="shared" si="34"/>
        <v>0</v>
      </c>
      <c r="AC141" s="400">
        <f t="shared" si="35"/>
        <v>0</v>
      </c>
      <c r="AD141" s="534">
        <f t="shared" si="36"/>
        <v>0</v>
      </c>
      <c r="AE141" s="386"/>
      <c r="AF141" s="405">
        <f t="shared" si="37"/>
        <v>0</v>
      </c>
      <c r="AG141" s="374"/>
      <c r="AH141" s="544"/>
    </row>
    <row r="142" spans="1:34" s="346" customFormat="1" hidden="1" x14ac:dyDescent="0.2">
      <c r="A142" s="384">
        <f t="shared" si="27"/>
        <v>0</v>
      </c>
      <c r="B142" s="385"/>
      <c r="C142" s="374"/>
      <c r="D142" s="438"/>
      <c r="E142" s="352"/>
      <c r="F142" s="353"/>
      <c r="G142" s="353"/>
      <c r="H142" s="353"/>
      <c r="I142" s="353"/>
      <c r="J142" s="394">
        <f t="shared" si="38"/>
        <v>0</v>
      </c>
      <c r="K142" s="374"/>
      <c r="L142" s="374"/>
      <c r="M142" s="354"/>
      <c r="N142" s="355"/>
      <c r="O142" s="355"/>
      <c r="P142" s="355"/>
      <c r="Q142" s="355"/>
      <c r="R142" s="355"/>
      <c r="S142" s="356"/>
      <c r="T142" s="357"/>
      <c r="U142" s="338">
        <f t="shared" si="28"/>
        <v>0</v>
      </c>
      <c r="V142" s="374"/>
      <c r="W142" s="399">
        <f t="shared" si="29"/>
        <v>0</v>
      </c>
      <c r="X142" s="400">
        <f t="shared" si="30"/>
        <v>0</v>
      </c>
      <c r="Y142" s="400">
        <f t="shared" si="31"/>
        <v>0</v>
      </c>
      <c r="Z142" s="400">
        <f t="shared" si="32"/>
        <v>0</v>
      </c>
      <c r="AA142" s="400">
        <f t="shared" si="33"/>
        <v>0</v>
      </c>
      <c r="AB142" s="400">
        <f t="shared" si="34"/>
        <v>0</v>
      </c>
      <c r="AC142" s="400">
        <f t="shared" si="35"/>
        <v>0</v>
      </c>
      <c r="AD142" s="534">
        <f t="shared" si="36"/>
        <v>0</v>
      </c>
      <c r="AE142" s="386"/>
      <c r="AF142" s="405">
        <f t="shared" si="37"/>
        <v>0</v>
      </c>
      <c r="AG142" s="374"/>
      <c r="AH142" s="544"/>
    </row>
    <row r="143" spans="1:34" s="346" customFormat="1" hidden="1" x14ac:dyDescent="0.2">
      <c r="A143" s="384">
        <f t="shared" si="27"/>
        <v>0</v>
      </c>
      <c r="B143" s="385"/>
      <c r="C143" s="374"/>
      <c r="D143" s="438"/>
      <c r="E143" s="352"/>
      <c r="F143" s="353"/>
      <c r="G143" s="353"/>
      <c r="H143" s="353"/>
      <c r="I143" s="353"/>
      <c r="J143" s="394">
        <f t="shared" si="38"/>
        <v>0</v>
      </c>
      <c r="K143" s="374"/>
      <c r="L143" s="374"/>
      <c r="M143" s="354"/>
      <c r="N143" s="355"/>
      <c r="O143" s="355"/>
      <c r="P143" s="355"/>
      <c r="Q143" s="355"/>
      <c r="R143" s="355"/>
      <c r="S143" s="356"/>
      <c r="T143" s="357"/>
      <c r="U143" s="338">
        <f t="shared" si="28"/>
        <v>0</v>
      </c>
      <c r="V143" s="374"/>
      <c r="W143" s="399">
        <f t="shared" si="29"/>
        <v>0</v>
      </c>
      <c r="X143" s="400">
        <f t="shared" si="30"/>
        <v>0</v>
      </c>
      <c r="Y143" s="400">
        <f t="shared" si="31"/>
        <v>0</v>
      </c>
      <c r="Z143" s="400">
        <f t="shared" si="32"/>
        <v>0</v>
      </c>
      <c r="AA143" s="400">
        <f t="shared" si="33"/>
        <v>0</v>
      </c>
      <c r="AB143" s="400">
        <f t="shared" si="34"/>
        <v>0</v>
      </c>
      <c r="AC143" s="400">
        <f t="shared" si="35"/>
        <v>0</v>
      </c>
      <c r="AD143" s="534">
        <f t="shared" si="36"/>
        <v>0</v>
      </c>
      <c r="AE143" s="386"/>
      <c r="AF143" s="405">
        <f t="shared" si="37"/>
        <v>0</v>
      </c>
      <c r="AG143" s="374"/>
      <c r="AH143" s="544"/>
    </row>
    <row r="144" spans="1:34" s="346" customFormat="1" hidden="1" x14ac:dyDescent="0.2">
      <c r="A144" s="384">
        <f t="shared" si="27"/>
        <v>0</v>
      </c>
      <c r="B144" s="385"/>
      <c r="C144" s="374"/>
      <c r="D144" s="438"/>
      <c r="E144" s="352"/>
      <c r="F144" s="353"/>
      <c r="G144" s="353"/>
      <c r="H144" s="353"/>
      <c r="I144" s="353"/>
      <c r="J144" s="394">
        <f t="shared" si="38"/>
        <v>0</v>
      </c>
      <c r="K144" s="374"/>
      <c r="L144" s="374"/>
      <c r="M144" s="354"/>
      <c r="N144" s="355"/>
      <c r="O144" s="355"/>
      <c r="P144" s="355"/>
      <c r="Q144" s="355"/>
      <c r="R144" s="355"/>
      <c r="S144" s="356"/>
      <c r="T144" s="357"/>
      <c r="U144" s="338">
        <f t="shared" si="28"/>
        <v>0</v>
      </c>
      <c r="V144" s="374"/>
      <c r="W144" s="399">
        <f t="shared" si="29"/>
        <v>0</v>
      </c>
      <c r="X144" s="400">
        <f t="shared" si="30"/>
        <v>0</v>
      </c>
      <c r="Y144" s="400">
        <f t="shared" si="31"/>
        <v>0</v>
      </c>
      <c r="Z144" s="400">
        <f t="shared" si="32"/>
        <v>0</v>
      </c>
      <c r="AA144" s="400">
        <f t="shared" si="33"/>
        <v>0</v>
      </c>
      <c r="AB144" s="400">
        <f t="shared" si="34"/>
        <v>0</v>
      </c>
      <c r="AC144" s="400">
        <f t="shared" si="35"/>
        <v>0</v>
      </c>
      <c r="AD144" s="534">
        <f t="shared" si="36"/>
        <v>0</v>
      </c>
      <c r="AE144" s="386"/>
      <c r="AF144" s="405">
        <f t="shared" si="37"/>
        <v>0</v>
      </c>
      <c r="AG144" s="374"/>
      <c r="AH144" s="544"/>
    </row>
    <row r="145" spans="1:34" s="346" customFormat="1" hidden="1" x14ac:dyDescent="0.2">
      <c r="A145" s="384">
        <f t="shared" si="27"/>
        <v>0</v>
      </c>
      <c r="B145" s="385"/>
      <c r="C145" s="374"/>
      <c r="D145" s="438"/>
      <c r="E145" s="352"/>
      <c r="F145" s="353"/>
      <c r="G145" s="353"/>
      <c r="H145" s="353"/>
      <c r="I145" s="353"/>
      <c r="J145" s="394">
        <f t="shared" si="38"/>
        <v>0</v>
      </c>
      <c r="K145" s="374"/>
      <c r="L145" s="374"/>
      <c r="M145" s="354"/>
      <c r="N145" s="355"/>
      <c r="O145" s="355"/>
      <c r="P145" s="355"/>
      <c r="Q145" s="355"/>
      <c r="R145" s="355"/>
      <c r="S145" s="356"/>
      <c r="T145" s="357"/>
      <c r="U145" s="338">
        <f t="shared" si="28"/>
        <v>0</v>
      </c>
      <c r="V145" s="374"/>
      <c r="W145" s="399">
        <f t="shared" si="29"/>
        <v>0</v>
      </c>
      <c r="X145" s="400">
        <f t="shared" si="30"/>
        <v>0</v>
      </c>
      <c r="Y145" s="400">
        <f t="shared" si="31"/>
        <v>0</v>
      </c>
      <c r="Z145" s="400">
        <f t="shared" si="32"/>
        <v>0</v>
      </c>
      <c r="AA145" s="400">
        <f t="shared" si="33"/>
        <v>0</v>
      </c>
      <c r="AB145" s="400">
        <f t="shared" si="34"/>
        <v>0</v>
      </c>
      <c r="AC145" s="400">
        <f t="shared" si="35"/>
        <v>0</v>
      </c>
      <c r="AD145" s="534">
        <f t="shared" si="36"/>
        <v>0</v>
      </c>
      <c r="AE145" s="386"/>
      <c r="AF145" s="405">
        <f t="shared" si="37"/>
        <v>0</v>
      </c>
      <c r="AG145" s="374"/>
      <c r="AH145" s="544"/>
    </row>
    <row r="146" spans="1:34" s="346" customFormat="1" hidden="1" x14ac:dyDescent="0.2">
      <c r="A146" s="384">
        <f t="shared" si="27"/>
        <v>0</v>
      </c>
      <c r="B146" s="385"/>
      <c r="C146" s="374"/>
      <c r="D146" s="438"/>
      <c r="E146" s="352"/>
      <c r="F146" s="353"/>
      <c r="G146" s="353"/>
      <c r="H146" s="353"/>
      <c r="I146" s="353"/>
      <c r="J146" s="394">
        <f t="shared" si="38"/>
        <v>0</v>
      </c>
      <c r="K146" s="374"/>
      <c r="L146" s="374"/>
      <c r="M146" s="354"/>
      <c r="N146" s="355"/>
      <c r="O146" s="355"/>
      <c r="P146" s="355"/>
      <c r="Q146" s="355"/>
      <c r="R146" s="355"/>
      <c r="S146" s="356"/>
      <c r="T146" s="357"/>
      <c r="U146" s="338">
        <f t="shared" si="28"/>
        <v>0</v>
      </c>
      <c r="V146" s="374"/>
      <c r="W146" s="399">
        <f t="shared" si="29"/>
        <v>0</v>
      </c>
      <c r="X146" s="400">
        <f t="shared" si="30"/>
        <v>0</v>
      </c>
      <c r="Y146" s="400">
        <f t="shared" si="31"/>
        <v>0</v>
      </c>
      <c r="Z146" s="400">
        <f t="shared" si="32"/>
        <v>0</v>
      </c>
      <c r="AA146" s="400">
        <f t="shared" si="33"/>
        <v>0</v>
      </c>
      <c r="AB146" s="400">
        <f t="shared" si="34"/>
        <v>0</v>
      </c>
      <c r="AC146" s="400">
        <f t="shared" si="35"/>
        <v>0</v>
      </c>
      <c r="AD146" s="534">
        <f t="shared" si="36"/>
        <v>0</v>
      </c>
      <c r="AE146" s="386"/>
      <c r="AF146" s="405">
        <f t="shared" si="37"/>
        <v>0</v>
      </c>
      <c r="AG146" s="374"/>
      <c r="AH146" s="544"/>
    </row>
    <row r="147" spans="1:34" s="346" customFormat="1" hidden="1" x14ac:dyDescent="0.2">
      <c r="A147" s="384">
        <f t="shared" si="27"/>
        <v>0</v>
      </c>
      <c r="B147" s="385"/>
      <c r="C147" s="374"/>
      <c r="D147" s="438"/>
      <c r="E147" s="352"/>
      <c r="F147" s="353"/>
      <c r="G147" s="353"/>
      <c r="H147" s="353"/>
      <c r="I147" s="353"/>
      <c r="J147" s="394">
        <f t="shared" si="38"/>
        <v>0</v>
      </c>
      <c r="K147" s="374"/>
      <c r="L147" s="374"/>
      <c r="M147" s="354"/>
      <c r="N147" s="355"/>
      <c r="O147" s="355"/>
      <c r="P147" s="355"/>
      <c r="Q147" s="355"/>
      <c r="R147" s="355"/>
      <c r="S147" s="356"/>
      <c r="T147" s="357"/>
      <c r="U147" s="338">
        <f t="shared" si="28"/>
        <v>0</v>
      </c>
      <c r="V147" s="374"/>
      <c r="W147" s="399">
        <f t="shared" si="29"/>
        <v>0</v>
      </c>
      <c r="X147" s="400">
        <f t="shared" si="30"/>
        <v>0</v>
      </c>
      <c r="Y147" s="400">
        <f t="shared" si="31"/>
        <v>0</v>
      </c>
      <c r="Z147" s="400">
        <f t="shared" si="32"/>
        <v>0</v>
      </c>
      <c r="AA147" s="400">
        <f t="shared" si="33"/>
        <v>0</v>
      </c>
      <c r="AB147" s="400">
        <f t="shared" si="34"/>
        <v>0</v>
      </c>
      <c r="AC147" s="400">
        <f t="shared" si="35"/>
        <v>0</v>
      </c>
      <c r="AD147" s="534">
        <f t="shared" si="36"/>
        <v>0</v>
      </c>
      <c r="AE147" s="386"/>
      <c r="AF147" s="405">
        <f t="shared" si="37"/>
        <v>0</v>
      </c>
      <c r="AG147" s="374"/>
      <c r="AH147" s="544"/>
    </row>
    <row r="148" spans="1:34" s="346" customFormat="1" hidden="1" x14ac:dyDescent="0.2">
      <c r="A148" s="384">
        <f t="shared" si="27"/>
        <v>0</v>
      </c>
      <c r="B148" s="385"/>
      <c r="C148" s="374"/>
      <c r="D148" s="438"/>
      <c r="E148" s="352"/>
      <c r="F148" s="353"/>
      <c r="G148" s="353"/>
      <c r="H148" s="353"/>
      <c r="I148" s="353"/>
      <c r="J148" s="394">
        <f t="shared" si="38"/>
        <v>0</v>
      </c>
      <c r="K148" s="374"/>
      <c r="L148" s="374"/>
      <c r="M148" s="354"/>
      <c r="N148" s="355"/>
      <c r="O148" s="355"/>
      <c r="P148" s="355"/>
      <c r="Q148" s="355"/>
      <c r="R148" s="355"/>
      <c r="S148" s="356"/>
      <c r="T148" s="357"/>
      <c r="U148" s="338">
        <f t="shared" si="28"/>
        <v>0</v>
      </c>
      <c r="V148" s="374"/>
      <c r="W148" s="399">
        <f t="shared" si="29"/>
        <v>0</v>
      </c>
      <c r="X148" s="400">
        <f t="shared" si="30"/>
        <v>0</v>
      </c>
      <c r="Y148" s="400">
        <f t="shared" si="31"/>
        <v>0</v>
      </c>
      <c r="Z148" s="400">
        <f t="shared" si="32"/>
        <v>0</v>
      </c>
      <c r="AA148" s="400">
        <f t="shared" si="33"/>
        <v>0</v>
      </c>
      <c r="AB148" s="400">
        <f t="shared" si="34"/>
        <v>0</v>
      </c>
      <c r="AC148" s="400">
        <f t="shared" si="35"/>
        <v>0</v>
      </c>
      <c r="AD148" s="534">
        <f t="shared" si="36"/>
        <v>0</v>
      </c>
      <c r="AE148" s="386"/>
      <c r="AF148" s="405">
        <f t="shared" si="37"/>
        <v>0</v>
      </c>
      <c r="AG148" s="374"/>
      <c r="AH148" s="544"/>
    </row>
    <row r="149" spans="1:34" s="346" customFormat="1" hidden="1" x14ac:dyDescent="0.2">
      <c r="A149" s="384">
        <f t="shared" si="27"/>
        <v>0</v>
      </c>
      <c r="B149" s="385"/>
      <c r="C149" s="374"/>
      <c r="D149" s="438"/>
      <c r="E149" s="352"/>
      <c r="F149" s="353"/>
      <c r="G149" s="353"/>
      <c r="H149" s="353"/>
      <c r="I149" s="353"/>
      <c r="J149" s="394">
        <f t="shared" si="38"/>
        <v>0</v>
      </c>
      <c r="K149" s="374"/>
      <c r="L149" s="374"/>
      <c r="M149" s="354"/>
      <c r="N149" s="355"/>
      <c r="O149" s="355"/>
      <c r="P149" s="355"/>
      <c r="Q149" s="355"/>
      <c r="R149" s="355"/>
      <c r="S149" s="356"/>
      <c r="T149" s="357"/>
      <c r="U149" s="338">
        <f t="shared" si="28"/>
        <v>0</v>
      </c>
      <c r="V149" s="374"/>
      <c r="W149" s="399">
        <f t="shared" si="29"/>
        <v>0</v>
      </c>
      <c r="X149" s="400">
        <f t="shared" si="30"/>
        <v>0</v>
      </c>
      <c r="Y149" s="400">
        <f t="shared" si="31"/>
        <v>0</v>
      </c>
      <c r="Z149" s="400">
        <f t="shared" si="32"/>
        <v>0</v>
      </c>
      <c r="AA149" s="400">
        <f t="shared" si="33"/>
        <v>0</v>
      </c>
      <c r="AB149" s="400">
        <f t="shared" si="34"/>
        <v>0</v>
      </c>
      <c r="AC149" s="400">
        <f t="shared" si="35"/>
        <v>0</v>
      </c>
      <c r="AD149" s="534">
        <f t="shared" si="36"/>
        <v>0</v>
      </c>
      <c r="AE149" s="386"/>
      <c r="AF149" s="405">
        <f t="shared" si="37"/>
        <v>0</v>
      </c>
      <c r="AG149" s="374"/>
      <c r="AH149" s="544"/>
    </row>
    <row r="150" spans="1:34" s="346" customFormat="1" hidden="1" x14ac:dyDescent="0.2">
      <c r="A150" s="384">
        <f t="shared" ref="A150:A151" si="39">IF(AND(J150&lt;&gt;0,U150&lt;&gt;1),1,0)</f>
        <v>0</v>
      </c>
      <c r="B150" s="385"/>
      <c r="C150" s="374"/>
      <c r="D150" s="438"/>
      <c r="E150" s="352"/>
      <c r="F150" s="353"/>
      <c r="G150" s="353"/>
      <c r="H150" s="353"/>
      <c r="I150" s="353"/>
      <c r="J150" s="394">
        <f t="shared" si="38"/>
        <v>0</v>
      </c>
      <c r="K150" s="374"/>
      <c r="L150" s="374"/>
      <c r="M150" s="354"/>
      <c r="N150" s="355"/>
      <c r="O150" s="355"/>
      <c r="P150" s="355"/>
      <c r="Q150" s="355"/>
      <c r="R150" s="355"/>
      <c r="S150" s="356"/>
      <c r="T150" s="357"/>
      <c r="U150" s="338">
        <f t="shared" ref="U150:U151" si="40">SUM(M150:T150)</f>
        <v>0</v>
      </c>
      <c r="V150" s="374"/>
      <c r="W150" s="399">
        <f t="shared" ref="W150:W151" si="41">$J150*M150</f>
        <v>0</v>
      </c>
      <c r="X150" s="400">
        <f t="shared" ref="X150:X151" si="42">$J150*N150</f>
        <v>0</v>
      </c>
      <c r="Y150" s="400">
        <f t="shared" ref="Y150:Y151" si="43">$J150*O150</f>
        <v>0</v>
      </c>
      <c r="Z150" s="400">
        <f t="shared" ref="Z150:Z151" si="44">$J150*P150</f>
        <v>0</v>
      </c>
      <c r="AA150" s="400">
        <f t="shared" ref="AA150:AA151" si="45">$J150*Q150</f>
        <v>0</v>
      </c>
      <c r="AB150" s="400">
        <f t="shared" ref="AB150:AB151" si="46">$J150*R150</f>
        <v>0</v>
      </c>
      <c r="AC150" s="400">
        <f t="shared" ref="AC150:AC151" si="47">$J150*S150</f>
        <v>0</v>
      </c>
      <c r="AD150" s="534">
        <f t="shared" ref="AD150:AD151" si="48">SUM(W150:AC150)</f>
        <v>0</v>
      </c>
      <c r="AE150" s="386"/>
      <c r="AF150" s="405">
        <f t="shared" ref="AF150:AF151" si="49">$J150*T150</f>
        <v>0</v>
      </c>
      <c r="AG150" s="374"/>
      <c r="AH150" s="544"/>
    </row>
    <row r="151" spans="1:34" s="346" customFormat="1" hidden="1" x14ac:dyDescent="0.2">
      <c r="A151" s="384">
        <f t="shared" si="39"/>
        <v>0</v>
      </c>
      <c r="B151" s="385"/>
      <c r="C151" s="374"/>
      <c r="D151" s="438"/>
      <c r="E151" s="352"/>
      <c r="F151" s="353"/>
      <c r="G151" s="353"/>
      <c r="H151" s="353"/>
      <c r="I151" s="353"/>
      <c r="J151" s="394">
        <f t="shared" si="38"/>
        <v>0</v>
      </c>
      <c r="K151" s="374"/>
      <c r="L151" s="374"/>
      <c r="M151" s="354"/>
      <c r="N151" s="355"/>
      <c r="O151" s="355"/>
      <c r="P151" s="355"/>
      <c r="Q151" s="355"/>
      <c r="R151" s="355"/>
      <c r="S151" s="356"/>
      <c r="T151" s="357"/>
      <c r="U151" s="338">
        <f t="shared" si="40"/>
        <v>0</v>
      </c>
      <c r="V151" s="374"/>
      <c r="W151" s="399">
        <f t="shared" si="41"/>
        <v>0</v>
      </c>
      <c r="X151" s="400">
        <f t="shared" si="42"/>
        <v>0</v>
      </c>
      <c r="Y151" s="400">
        <f t="shared" si="43"/>
        <v>0</v>
      </c>
      <c r="Z151" s="400">
        <f t="shared" si="44"/>
        <v>0</v>
      </c>
      <c r="AA151" s="400">
        <f t="shared" si="45"/>
        <v>0</v>
      </c>
      <c r="AB151" s="400">
        <f t="shared" si="46"/>
        <v>0</v>
      </c>
      <c r="AC151" s="400">
        <f t="shared" si="47"/>
        <v>0</v>
      </c>
      <c r="AD151" s="534">
        <f t="shared" si="48"/>
        <v>0</v>
      </c>
      <c r="AE151" s="386"/>
      <c r="AF151" s="405">
        <f t="shared" si="49"/>
        <v>0</v>
      </c>
      <c r="AG151" s="374"/>
      <c r="AH151" s="544"/>
    </row>
    <row r="152" spans="1:34" s="346" customFormat="1" hidden="1" x14ac:dyDescent="0.2">
      <c r="A152" s="384">
        <f t="shared" si="5"/>
        <v>0</v>
      </c>
      <c r="B152" s="385"/>
      <c r="C152" s="374"/>
      <c r="D152" s="438"/>
      <c r="E152" s="352"/>
      <c r="F152" s="353"/>
      <c r="G152" s="353"/>
      <c r="H152" s="353"/>
      <c r="I152" s="353"/>
      <c r="J152" s="394">
        <f t="shared" si="38"/>
        <v>0</v>
      </c>
      <c r="K152" s="374"/>
      <c r="L152" s="374"/>
      <c r="M152" s="354"/>
      <c r="N152" s="355"/>
      <c r="O152" s="355"/>
      <c r="P152" s="355"/>
      <c r="Q152" s="355"/>
      <c r="R152" s="355"/>
      <c r="S152" s="356"/>
      <c r="T152" s="357"/>
      <c r="U152" s="338">
        <f t="shared" si="7"/>
        <v>0</v>
      </c>
      <c r="V152" s="374"/>
      <c r="W152" s="399">
        <f t="shared" si="8"/>
        <v>0</v>
      </c>
      <c r="X152" s="400">
        <f t="shared" si="9"/>
        <v>0</v>
      </c>
      <c r="Y152" s="400">
        <f t="shared" si="10"/>
        <v>0</v>
      </c>
      <c r="Z152" s="400">
        <f t="shared" si="11"/>
        <v>0</v>
      </c>
      <c r="AA152" s="400">
        <f t="shared" si="12"/>
        <v>0</v>
      </c>
      <c r="AB152" s="400">
        <f t="shared" si="13"/>
        <v>0</v>
      </c>
      <c r="AC152" s="400">
        <f t="shared" si="14"/>
        <v>0</v>
      </c>
      <c r="AD152" s="534">
        <f t="shared" si="3"/>
        <v>0</v>
      </c>
      <c r="AE152" s="386"/>
      <c r="AF152" s="405">
        <f t="shared" si="4"/>
        <v>0</v>
      </c>
      <c r="AG152" s="374"/>
      <c r="AH152" s="544"/>
    </row>
    <row r="153" spans="1:34" s="346" customFormat="1" hidden="1" x14ac:dyDescent="0.2">
      <c r="A153" s="384">
        <f t="shared" si="5"/>
        <v>0</v>
      </c>
      <c r="B153" s="385"/>
      <c r="C153" s="374"/>
      <c r="D153" s="438"/>
      <c r="E153" s="352"/>
      <c r="F153" s="353"/>
      <c r="G153" s="353"/>
      <c r="H153" s="353"/>
      <c r="I153" s="353"/>
      <c r="J153" s="394">
        <f t="shared" si="38"/>
        <v>0</v>
      </c>
      <c r="K153" s="374"/>
      <c r="L153" s="374"/>
      <c r="M153" s="354"/>
      <c r="N153" s="355"/>
      <c r="O153" s="355"/>
      <c r="P153" s="355"/>
      <c r="Q153" s="355"/>
      <c r="R153" s="355"/>
      <c r="S153" s="356"/>
      <c r="T153" s="357"/>
      <c r="U153" s="338">
        <f t="shared" si="7"/>
        <v>0</v>
      </c>
      <c r="V153" s="374"/>
      <c r="W153" s="399">
        <f t="shared" si="8"/>
        <v>0</v>
      </c>
      <c r="X153" s="400">
        <f t="shared" si="9"/>
        <v>0</v>
      </c>
      <c r="Y153" s="400">
        <f t="shared" si="10"/>
        <v>0</v>
      </c>
      <c r="Z153" s="400">
        <f t="shared" si="11"/>
        <v>0</v>
      </c>
      <c r="AA153" s="400">
        <f t="shared" si="12"/>
        <v>0</v>
      </c>
      <c r="AB153" s="400">
        <f t="shared" si="13"/>
        <v>0</v>
      </c>
      <c r="AC153" s="400">
        <f t="shared" si="14"/>
        <v>0</v>
      </c>
      <c r="AD153" s="534">
        <f t="shared" si="3"/>
        <v>0</v>
      </c>
      <c r="AE153" s="386"/>
      <c r="AF153" s="405">
        <f t="shared" si="4"/>
        <v>0</v>
      </c>
      <c r="AG153" s="374"/>
      <c r="AH153" s="544"/>
    </row>
    <row r="154" spans="1:34" s="346" customFormat="1" hidden="1" x14ac:dyDescent="0.2">
      <c r="A154" s="384">
        <f t="shared" si="5"/>
        <v>0</v>
      </c>
      <c r="B154" s="385"/>
      <c r="C154" s="374"/>
      <c r="D154" s="438"/>
      <c r="E154" s="352"/>
      <c r="F154" s="353"/>
      <c r="G154" s="353"/>
      <c r="H154" s="353"/>
      <c r="I154" s="353"/>
      <c r="J154" s="394">
        <f t="shared" si="38"/>
        <v>0</v>
      </c>
      <c r="K154" s="374"/>
      <c r="L154" s="374"/>
      <c r="M154" s="354"/>
      <c r="N154" s="355"/>
      <c r="O154" s="355"/>
      <c r="P154" s="355"/>
      <c r="Q154" s="355"/>
      <c r="R154" s="355"/>
      <c r="S154" s="356"/>
      <c r="T154" s="357"/>
      <c r="U154" s="338">
        <f t="shared" si="7"/>
        <v>0</v>
      </c>
      <c r="V154" s="374"/>
      <c r="W154" s="399">
        <f t="shared" si="8"/>
        <v>0</v>
      </c>
      <c r="X154" s="400">
        <f t="shared" si="9"/>
        <v>0</v>
      </c>
      <c r="Y154" s="400">
        <f t="shared" si="10"/>
        <v>0</v>
      </c>
      <c r="Z154" s="400">
        <f t="shared" si="11"/>
        <v>0</v>
      </c>
      <c r="AA154" s="400">
        <f t="shared" si="12"/>
        <v>0</v>
      </c>
      <c r="AB154" s="400">
        <f t="shared" si="13"/>
        <v>0</v>
      </c>
      <c r="AC154" s="400">
        <f t="shared" si="14"/>
        <v>0</v>
      </c>
      <c r="AD154" s="534">
        <f t="shared" si="3"/>
        <v>0</v>
      </c>
      <c r="AE154" s="386"/>
      <c r="AF154" s="405">
        <f t="shared" si="4"/>
        <v>0</v>
      </c>
      <c r="AG154" s="374"/>
      <c r="AH154" s="544"/>
    </row>
    <row r="155" spans="1:34" s="346" customFormat="1" hidden="1" x14ac:dyDescent="0.2">
      <c r="A155" s="384">
        <f t="shared" si="5"/>
        <v>0</v>
      </c>
      <c r="B155" s="385"/>
      <c r="C155" s="374"/>
      <c r="D155" s="438"/>
      <c r="E155" s="352"/>
      <c r="F155" s="353"/>
      <c r="G155" s="353"/>
      <c r="H155" s="353"/>
      <c r="I155" s="353"/>
      <c r="J155" s="394">
        <f t="shared" si="38"/>
        <v>0</v>
      </c>
      <c r="K155" s="374"/>
      <c r="L155" s="374"/>
      <c r="M155" s="354"/>
      <c r="N155" s="355"/>
      <c r="O155" s="355"/>
      <c r="P155" s="355"/>
      <c r="Q155" s="355"/>
      <c r="R155" s="355"/>
      <c r="S155" s="356"/>
      <c r="T155" s="357"/>
      <c r="U155" s="338">
        <f t="shared" si="7"/>
        <v>0</v>
      </c>
      <c r="V155" s="374"/>
      <c r="W155" s="399">
        <f t="shared" si="8"/>
        <v>0</v>
      </c>
      <c r="X155" s="400">
        <f t="shared" si="9"/>
        <v>0</v>
      </c>
      <c r="Y155" s="400">
        <f t="shared" si="10"/>
        <v>0</v>
      </c>
      <c r="Z155" s="400">
        <f t="shared" si="11"/>
        <v>0</v>
      </c>
      <c r="AA155" s="400">
        <f t="shared" si="12"/>
        <v>0</v>
      </c>
      <c r="AB155" s="400">
        <f t="shared" si="13"/>
        <v>0</v>
      </c>
      <c r="AC155" s="400">
        <f t="shared" si="14"/>
        <v>0</v>
      </c>
      <c r="AD155" s="534">
        <f t="shared" si="3"/>
        <v>0</v>
      </c>
      <c r="AE155" s="386"/>
      <c r="AF155" s="405">
        <f t="shared" si="4"/>
        <v>0</v>
      </c>
      <c r="AG155" s="374"/>
      <c r="AH155" s="544"/>
    </row>
    <row r="156" spans="1:34" s="346" customFormat="1" hidden="1" x14ac:dyDescent="0.2">
      <c r="A156" s="384">
        <f t="shared" si="5"/>
        <v>0</v>
      </c>
      <c r="B156" s="385"/>
      <c r="C156" s="374"/>
      <c r="D156" s="438"/>
      <c r="E156" s="352"/>
      <c r="F156" s="353"/>
      <c r="G156" s="353"/>
      <c r="H156" s="353"/>
      <c r="I156" s="353"/>
      <c r="J156" s="394">
        <f t="shared" si="38"/>
        <v>0</v>
      </c>
      <c r="K156" s="374"/>
      <c r="L156" s="374"/>
      <c r="M156" s="354"/>
      <c r="N156" s="355"/>
      <c r="O156" s="355"/>
      <c r="P156" s="355"/>
      <c r="Q156" s="355"/>
      <c r="R156" s="355"/>
      <c r="S156" s="356"/>
      <c r="T156" s="357"/>
      <c r="U156" s="338">
        <f t="shared" si="7"/>
        <v>0</v>
      </c>
      <c r="V156" s="374"/>
      <c r="W156" s="399">
        <f t="shared" si="8"/>
        <v>0</v>
      </c>
      <c r="X156" s="400">
        <f t="shared" si="9"/>
        <v>0</v>
      </c>
      <c r="Y156" s="400">
        <f t="shared" si="10"/>
        <v>0</v>
      </c>
      <c r="Z156" s="400">
        <f t="shared" si="11"/>
        <v>0</v>
      </c>
      <c r="AA156" s="400">
        <f t="shared" si="12"/>
        <v>0</v>
      </c>
      <c r="AB156" s="400">
        <f t="shared" si="13"/>
        <v>0</v>
      </c>
      <c r="AC156" s="400">
        <f t="shared" si="14"/>
        <v>0</v>
      </c>
      <c r="AD156" s="534">
        <f t="shared" si="3"/>
        <v>0</v>
      </c>
      <c r="AE156" s="386"/>
      <c r="AF156" s="405">
        <f t="shared" si="4"/>
        <v>0</v>
      </c>
      <c r="AG156" s="374"/>
      <c r="AH156" s="544"/>
    </row>
    <row r="157" spans="1:34" s="346" customFormat="1" hidden="1" x14ac:dyDescent="0.2">
      <c r="A157" s="384">
        <f t="shared" si="5"/>
        <v>0</v>
      </c>
      <c r="B157" s="385"/>
      <c r="C157" s="374"/>
      <c r="D157" s="438"/>
      <c r="E157" s="352"/>
      <c r="F157" s="353"/>
      <c r="G157" s="353"/>
      <c r="H157" s="353"/>
      <c r="I157" s="353"/>
      <c r="J157" s="394">
        <f t="shared" si="38"/>
        <v>0</v>
      </c>
      <c r="K157" s="374"/>
      <c r="L157" s="374"/>
      <c r="M157" s="354"/>
      <c r="N157" s="355"/>
      <c r="O157" s="355"/>
      <c r="P157" s="355"/>
      <c r="Q157" s="355"/>
      <c r="R157" s="355"/>
      <c r="S157" s="356"/>
      <c r="T157" s="357"/>
      <c r="U157" s="338">
        <f t="shared" si="7"/>
        <v>0</v>
      </c>
      <c r="V157" s="374"/>
      <c r="W157" s="399">
        <f t="shared" si="8"/>
        <v>0</v>
      </c>
      <c r="X157" s="400">
        <f t="shared" si="9"/>
        <v>0</v>
      </c>
      <c r="Y157" s="400">
        <f t="shared" si="10"/>
        <v>0</v>
      </c>
      <c r="Z157" s="400">
        <f t="shared" si="11"/>
        <v>0</v>
      </c>
      <c r="AA157" s="400">
        <f t="shared" si="12"/>
        <v>0</v>
      </c>
      <c r="AB157" s="400">
        <f t="shared" si="13"/>
        <v>0</v>
      </c>
      <c r="AC157" s="400">
        <f t="shared" si="14"/>
        <v>0</v>
      </c>
      <c r="AD157" s="534">
        <f t="shared" si="3"/>
        <v>0</v>
      </c>
      <c r="AE157" s="386"/>
      <c r="AF157" s="405">
        <f t="shared" si="4"/>
        <v>0</v>
      </c>
      <c r="AG157" s="374"/>
      <c r="AH157" s="544"/>
    </row>
    <row r="158" spans="1:34" s="346" customFormat="1" hidden="1" x14ac:dyDescent="0.2">
      <c r="A158" s="384">
        <f t="shared" si="5"/>
        <v>0</v>
      </c>
      <c r="B158" s="385"/>
      <c r="C158" s="374"/>
      <c r="D158" s="438"/>
      <c r="E158" s="352"/>
      <c r="F158" s="353"/>
      <c r="G158" s="353"/>
      <c r="H158" s="353"/>
      <c r="I158" s="353"/>
      <c r="J158" s="394">
        <f t="shared" si="38"/>
        <v>0</v>
      </c>
      <c r="K158" s="374"/>
      <c r="L158" s="374"/>
      <c r="M158" s="354"/>
      <c r="N158" s="355"/>
      <c r="O158" s="355"/>
      <c r="P158" s="355"/>
      <c r="Q158" s="355"/>
      <c r="R158" s="355"/>
      <c r="S158" s="356"/>
      <c r="T158" s="357"/>
      <c r="U158" s="338">
        <f t="shared" si="7"/>
        <v>0</v>
      </c>
      <c r="V158" s="374"/>
      <c r="W158" s="399">
        <f t="shared" si="8"/>
        <v>0</v>
      </c>
      <c r="X158" s="400">
        <f t="shared" si="9"/>
        <v>0</v>
      </c>
      <c r="Y158" s="400">
        <f t="shared" si="10"/>
        <v>0</v>
      </c>
      <c r="Z158" s="400">
        <f t="shared" si="11"/>
        <v>0</v>
      </c>
      <c r="AA158" s="400">
        <f t="shared" si="12"/>
        <v>0</v>
      </c>
      <c r="AB158" s="400">
        <f t="shared" si="13"/>
        <v>0</v>
      </c>
      <c r="AC158" s="400">
        <f t="shared" si="14"/>
        <v>0</v>
      </c>
      <c r="AD158" s="534">
        <f t="shared" si="3"/>
        <v>0</v>
      </c>
      <c r="AE158" s="386"/>
      <c r="AF158" s="405">
        <f t="shared" si="4"/>
        <v>0</v>
      </c>
      <c r="AG158" s="374"/>
      <c r="AH158" s="544"/>
    </row>
    <row r="159" spans="1:34" s="346" customFormat="1" hidden="1" x14ac:dyDescent="0.2">
      <c r="A159" s="384">
        <f t="shared" si="5"/>
        <v>0</v>
      </c>
      <c r="B159" s="385"/>
      <c r="C159" s="374"/>
      <c r="D159" s="438"/>
      <c r="E159" s="352"/>
      <c r="F159" s="353"/>
      <c r="G159" s="353"/>
      <c r="H159" s="353"/>
      <c r="I159" s="353"/>
      <c r="J159" s="394">
        <f t="shared" si="38"/>
        <v>0</v>
      </c>
      <c r="K159" s="374"/>
      <c r="L159" s="374"/>
      <c r="M159" s="354"/>
      <c r="N159" s="355"/>
      <c r="O159" s="355"/>
      <c r="P159" s="355"/>
      <c r="Q159" s="355"/>
      <c r="R159" s="355"/>
      <c r="S159" s="356"/>
      <c r="T159" s="357"/>
      <c r="U159" s="338">
        <f t="shared" si="7"/>
        <v>0</v>
      </c>
      <c r="V159" s="374"/>
      <c r="W159" s="399">
        <f t="shared" si="8"/>
        <v>0</v>
      </c>
      <c r="X159" s="400">
        <f t="shared" si="9"/>
        <v>0</v>
      </c>
      <c r="Y159" s="400">
        <f t="shared" si="10"/>
        <v>0</v>
      </c>
      <c r="Z159" s="400">
        <f t="shared" si="11"/>
        <v>0</v>
      </c>
      <c r="AA159" s="400">
        <f t="shared" si="12"/>
        <v>0</v>
      </c>
      <c r="AB159" s="400">
        <f t="shared" si="13"/>
        <v>0</v>
      </c>
      <c r="AC159" s="400">
        <f t="shared" si="14"/>
        <v>0</v>
      </c>
      <c r="AD159" s="534">
        <f t="shared" si="3"/>
        <v>0</v>
      </c>
      <c r="AE159" s="386"/>
      <c r="AF159" s="405">
        <f t="shared" si="4"/>
        <v>0</v>
      </c>
      <c r="AG159" s="374"/>
      <c r="AH159" s="544"/>
    </row>
    <row r="160" spans="1:34" s="346" customFormat="1" hidden="1" x14ac:dyDescent="0.2">
      <c r="A160" s="384">
        <f t="shared" si="5"/>
        <v>0</v>
      </c>
      <c r="B160" s="385"/>
      <c r="C160" s="374"/>
      <c r="D160" s="438"/>
      <c r="E160" s="352"/>
      <c r="F160" s="353"/>
      <c r="G160" s="353"/>
      <c r="H160" s="353"/>
      <c r="I160" s="353"/>
      <c r="J160" s="394">
        <f t="shared" si="38"/>
        <v>0</v>
      </c>
      <c r="K160" s="374"/>
      <c r="L160" s="374"/>
      <c r="M160" s="354"/>
      <c r="N160" s="355"/>
      <c r="O160" s="355"/>
      <c r="P160" s="355"/>
      <c r="Q160" s="355"/>
      <c r="R160" s="355"/>
      <c r="S160" s="356"/>
      <c r="T160" s="357"/>
      <c r="U160" s="338">
        <f t="shared" si="7"/>
        <v>0</v>
      </c>
      <c r="V160" s="374"/>
      <c r="W160" s="399">
        <f t="shared" si="8"/>
        <v>0</v>
      </c>
      <c r="X160" s="400">
        <f t="shared" si="9"/>
        <v>0</v>
      </c>
      <c r="Y160" s="400">
        <f t="shared" si="10"/>
        <v>0</v>
      </c>
      <c r="Z160" s="400">
        <f t="shared" si="11"/>
        <v>0</v>
      </c>
      <c r="AA160" s="400">
        <f t="shared" si="12"/>
        <v>0</v>
      </c>
      <c r="AB160" s="400">
        <f t="shared" si="13"/>
        <v>0</v>
      </c>
      <c r="AC160" s="400">
        <f t="shared" si="14"/>
        <v>0</v>
      </c>
      <c r="AD160" s="534">
        <f t="shared" si="3"/>
        <v>0</v>
      </c>
      <c r="AE160" s="386"/>
      <c r="AF160" s="405">
        <f t="shared" si="4"/>
        <v>0</v>
      </c>
      <c r="AG160" s="374"/>
      <c r="AH160" s="544"/>
    </row>
    <row r="161" spans="1:34" s="346" customFormat="1" hidden="1" x14ac:dyDescent="0.2">
      <c r="A161" s="384">
        <f t="shared" si="5"/>
        <v>0</v>
      </c>
      <c r="B161" s="385"/>
      <c r="C161" s="374"/>
      <c r="D161" s="439"/>
      <c r="E161" s="358"/>
      <c r="F161" s="359"/>
      <c r="G161" s="359"/>
      <c r="H161" s="359"/>
      <c r="I161" s="359"/>
      <c r="J161" s="395">
        <f t="shared" si="38"/>
        <v>0</v>
      </c>
      <c r="K161" s="374"/>
      <c r="L161" s="374"/>
      <c r="M161" s="360"/>
      <c r="N161" s="361"/>
      <c r="O161" s="361"/>
      <c r="P161" s="361"/>
      <c r="Q161" s="361"/>
      <c r="R161" s="361"/>
      <c r="S161" s="362"/>
      <c r="T161" s="363"/>
      <c r="U161" s="339">
        <f t="shared" si="7"/>
        <v>0</v>
      </c>
      <c r="V161" s="374"/>
      <c r="W161" s="402">
        <f t="shared" si="8"/>
        <v>0</v>
      </c>
      <c r="X161" s="403">
        <f t="shared" si="9"/>
        <v>0</v>
      </c>
      <c r="Y161" s="403">
        <f t="shared" si="10"/>
        <v>0</v>
      </c>
      <c r="Z161" s="403">
        <f t="shared" si="11"/>
        <v>0</v>
      </c>
      <c r="AA161" s="403">
        <f t="shared" si="12"/>
        <v>0</v>
      </c>
      <c r="AB161" s="403">
        <f t="shared" si="13"/>
        <v>0</v>
      </c>
      <c r="AC161" s="403">
        <f t="shared" si="14"/>
        <v>0</v>
      </c>
      <c r="AD161" s="535">
        <f t="shared" si="3"/>
        <v>0</v>
      </c>
      <c r="AE161" s="386"/>
      <c r="AF161" s="406">
        <f t="shared" si="4"/>
        <v>0</v>
      </c>
      <c r="AG161" s="374"/>
      <c r="AH161" s="545"/>
    </row>
    <row r="162" spans="1:34" s="364" customFormat="1" x14ac:dyDescent="0.2">
      <c r="A162" s="387"/>
      <c r="B162" s="388"/>
      <c r="C162" s="389"/>
      <c r="D162" s="407" t="str">
        <f>"Sub-total '"&amp;D11&amp;"'"</f>
        <v>Sub-total 'Staff related costs'</v>
      </c>
      <c r="E162" s="408"/>
      <c r="F162" s="408"/>
      <c r="G162" s="408"/>
      <c r="H162" s="408"/>
      <c r="I162" s="408"/>
      <c r="J162" s="409">
        <f>SUM(J12:J161)</f>
        <v>0</v>
      </c>
      <c r="K162" s="389"/>
      <c r="L162" s="389"/>
      <c r="M162" s="426"/>
      <c r="N162" s="427"/>
      <c r="O162" s="427"/>
      <c r="P162" s="427"/>
      <c r="Q162" s="427"/>
      <c r="R162" s="427"/>
      <c r="S162" s="427"/>
      <c r="T162" s="427"/>
      <c r="U162" s="428"/>
      <c r="V162" s="389"/>
      <c r="W162" s="410">
        <f>SUM(W12:W161)</f>
        <v>0</v>
      </c>
      <c r="X162" s="411">
        <f t="shared" ref="X162:AF162" si="50">SUM(X12:X161)</f>
        <v>0</v>
      </c>
      <c r="Y162" s="411">
        <f t="shared" si="50"/>
        <v>0</v>
      </c>
      <c r="Z162" s="411">
        <f t="shared" si="50"/>
        <v>0</v>
      </c>
      <c r="AA162" s="411">
        <f t="shared" si="50"/>
        <v>0</v>
      </c>
      <c r="AB162" s="411">
        <f t="shared" si="50"/>
        <v>0</v>
      </c>
      <c r="AC162" s="411">
        <f t="shared" si="50"/>
        <v>0</v>
      </c>
      <c r="AD162" s="411">
        <f t="shared" si="50"/>
        <v>0</v>
      </c>
      <c r="AE162" s="389"/>
      <c r="AF162" s="410">
        <f t="shared" si="50"/>
        <v>0</v>
      </c>
      <c r="AG162" s="389"/>
      <c r="AH162" s="546"/>
    </row>
    <row r="163" spans="1:34" ht="5.25" customHeight="1" x14ac:dyDescent="0.2">
      <c r="A163" s="371"/>
      <c r="B163" s="372"/>
      <c r="C163" s="372"/>
      <c r="D163" s="412"/>
      <c r="E163" s="413"/>
      <c r="F163" s="413"/>
      <c r="G163" s="413"/>
      <c r="H163" s="413"/>
      <c r="I163" s="413"/>
      <c r="J163" s="414"/>
      <c r="K163" s="415"/>
      <c r="L163" s="415"/>
      <c r="M163" s="415"/>
      <c r="N163" s="415"/>
      <c r="O163" s="415"/>
      <c r="P163" s="415"/>
      <c r="Q163" s="415"/>
      <c r="R163" s="415"/>
      <c r="S163" s="415"/>
      <c r="T163" s="415"/>
      <c r="U163" s="415"/>
      <c r="V163" s="415"/>
      <c r="W163" s="415"/>
      <c r="X163" s="415"/>
      <c r="Y163" s="415"/>
      <c r="Z163" s="415"/>
      <c r="AA163" s="415"/>
      <c r="AB163" s="415"/>
      <c r="AC163" s="415"/>
      <c r="AD163" s="416"/>
      <c r="AE163" s="415"/>
      <c r="AF163" s="417"/>
      <c r="AG163" s="372"/>
      <c r="AH163" s="541"/>
    </row>
    <row r="164" spans="1:34" ht="12.75" x14ac:dyDescent="0.2">
      <c r="A164" s="383"/>
      <c r="B164" s="372"/>
      <c r="C164" s="372"/>
      <c r="D164" s="418" t="s">
        <v>69</v>
      </c>
      <c r="E164" s="469"/>
      <c r="F164" s="469"/>
      <c r="G164" s="469"/>
      <c r="H164" s="469"/>
      <c r="I164" s="469"/>
      <c r="J164" s="470"/>
      <c r="K164" s="470"/>
      <c r="L164" s="470"/>
      <c r="M164" s="470"/>
      <c r="N164" s="470"/>
      <c r="O164" s="470"/>
      <c r="P164" s="470"/>
      <c r="Q164" s="470"/>
      <c r="R164" s="470"/>
      <c r="S164" s="470"/>
      <c r="T164" s="470"/>
      <c r="U164" s="470"/>
      <c r="V164" s="470"/>
      <c r="W164" s="470"/>
      <c r="X164" s="470"/>
      <c r="Y164" s="470"/>
      <c r="Z164" s="470"/>
      <c r="AA164" s="470"/>
      <c r="AB164" s="470"/>
      <c r="AC164" s="470"/>
      <c r="AD164" s="471"/>
      <c r="AE164" s="470"/>
      <c r="AF164" s="472"/>
      <c r="AG164" s="372"/>
      <c r="AH164" s="542"/>
    </row>
    <row r="165" spans="1:34" s="346" customFormat="1" x14ac:dyDescent="0.2">
      <c r="A165" s="384">
        <f>IF(AND(J165&lt;&gt;0,U165&lt;&gt;1),1,0)</f>
        <v>0</v>
      </c>
      <c r="B165" s="385"/>
      <c r="C165" s="374"/>
      <c r="D165" s="437"/>
      <c r="E165" s="347"/>
      <c r="F165" s="347"/>
      <c r="G165" s="347"/>
      <c r="H165" s="347"/>
      <c r="I165" s="347"/>
      <c r="J165" s="393">
        <f t="shared" ref="J165:J228" si="51">IF(ISBLANK(H165),G165*I165,G165*I165*H165)</f>
        <v>0</v>
      </c>
      <c r="K165" s="374"/>
      <c r="L165" s="374"/>
      <c r="M165" s="348"/>
      <c r="N165" s="349"/>
      <c r="O165" s="349"/>
      <c r="P165" s="349"/>
      <c r="Q165" s="349"/>
      <c r="R165" s="349"/>
      <c r="S165" s="350"/>
      <c r="T165" s="351"/>
      <c r="U165" s="337">
        <f>SUM(M165:T165)</f>
        <v>0</v>
      </c>
      <c r="V165" s="374"/>
      <c r="W165" s="396">
        <f t="shared" ref="W165:AC165" si="52">$J165*M165</f>
        <v>0</v>
      </c>
      <c r="X165" s="397">
        <f t="shared" si="52"/>
        <v>0</v>
      </c>
      <c r="Y165" s="397">
        <f t="shared" si="52"/>
        <v>0</v>
      </c>
      <c r="Z165" s="397">
        <f t="shared" si="52"/>
        <v>0</v>
      </c>
      <c r="AA165" s="397">
        <f t="shared" si="52"/>
        <v>0</v>
      </c>
      <c r="AB165" s="397">
        <f t="shared" si="52"/>
        <v>0</v>
      </c>
      <c r="AC165" s="397">
        <f t="shared" si="52"/>
        <v>0</v>
      </c>
      <c r="AD165" s="533">
        <f t="shared" ref="AD165:AD314" si="53">SUM(W165:AC165)</f>
        <v>0</v>
      </c>
      <c r="AE165" s="386"/>
      <c r="AF165" s="404">
        <f t="shared" ref="AF165:AF314" si="54">$J165*T165</f>
        <v>0</v>
      </c>
      <c r="AG165" s="374"/>
      <c r="AH165" s="543"/>
    </row>
    <row r="166" spans="1:34" s="346" customFormat="1" x14ac:dyDescent="0.2">
      <c r="A166" s="384">
        <f t="shared" ref="A166:A314" si="55">IF(AND(J166&lt;&gt;0,U166&lt;&gt;1),1,0)</f>
        <v>0</v>
      </c>
      <c r="B166" s="385"/>
      <c r="C166" s="374"/>
      <c r="D166" s="438"/>
      <c r="E166" s="352"/>
      <c r="F166" s="353"/>
      <c r="G166" s="353"/>
      <c r="H166" s="353"/>
      <c r="I166" s="353"/>
      <c r="J166" s="394">
        <f t="shared" si="51"/>
        <v>0</v>
      </c>
      <c r="K166" s="374"/>
      <c r="L166" s="374"/>
      <c r="M166" s="354"/>
      <c r="N166" s="355"/>
      <c r="O166" s="355"/>
      <c r="P166" s="355"/>
      <c r="Q166" s="355"/>
      <c r="R166" s="355"/>
      <c r="S166" s="356"/>
      <c r="T166" s="357"/>
      <c r="U166" s="338">
        <f t="shared" ref="U166:U314" si="56">SUM(M166:T166)</f>
        <v>0</v>
      </c>
      <c r="V166" s="374"/>
      <c r="W166" s="399">
        <f t="shared" ref="W166:W314" si="57">$J166*M166</f>
        <v>0</v>
      </c>
      <c r="X166" s="400">
        <f t="shared" ref="X166:X314" si="58">$J166*N166</f>
        <v>0</v>
      </c>
      <c r="Y166" s="400">
        <f t="shared" ref="Y166:Y314" si="59">$J166*O166</f>
        <v>0</v>
      </c>
      <c r="Z166" s="400">
        <f t="shared" ref="Z166:Z314" si="60">$J166*P166</f>
        <v>0</v>
      </c>
      <c r="AA166" s="400">
        <f t="shared" ref="AA166:AA314" si="61">$J166*Q166</f>
        <v>0</v>
      </c>
      <c r="AB166" s="400">
        <f t="shared" ref="AB166:AB314" si="62">$J166*R166</f>
        <v>0</v>
      </c>
      <c r="AC166" s="400">
        <f t="shared" ref="AC166:AC314" si="63">$J166*S166</f>
        <v>0</v>
      </c>
      <c r="AD166" s="534">
        <f t="shared" si="53"/>
        <v>0</v>
      </c>
      <c r="AE166" s="386"/>
      <c r="AF166" s="405">
        <f t="shared" si="54"/>
        <v>0</v>
      </c>
      <c r="AG166" s="374"/>
      <c r="AH166" s="544"/>
    </row>
    <row r="167" spans="1:34" s="346" customFormat="1" x14ac:dyDescent="0.2">
      <c r="A167" s="384">
        <f t="shared" si="55"/>
        <v>0</v>
      </c>
      <c r="B167" s="385"/>
      <c r="C167" s="374"/>
      <c r="D167" s="438"/>
      <c r="E167" s="352"/>
      <c r="F167" s="353"/>
      <c r="G167" s="353"/>
      <c r="H167" s="353"/>
      <c r="I167" s="353"/>
      <c r="J167" s="394">
        <f t="shared" si="51"/>
        <v>0</v>
      </c>
      <c r="K167" s="374"/>
      <c r="L167" s="374"/>
      <c r="M167" s="354"/>
      <c r="N167" s="355"/>
      <c r="O167" s="355"/>
      <c r="P167" s="355"/>
      <c r="Q167" s="355"/>
      <c r="R167" s="355"/>
      <c r="S167" s="356"/>
      <c r="T167" s="357"/>
      <c r="U167" s="338">
        <f t="shared" si="56"/>
        <v>0</v>
      </c>
      <c r="V167" s="374"/>
      <c r="W167" s="399">
        <f t="shared" si="57"/>
        <v>0</v>
      </c>
      <c r="X167" s="400">
        <f t="shared" si="58"/>
        <v>0</v>
      </c>
      <c r="Y167" s="400">
        <f t="shared" si="59"/>
        <v>0</v>
      </c>
      <c r="Z167" s="400">
        <f t="shared" si="60"/>
        <v>0</v>
      </c>
      <c r="AA167" s="400">
        <f t="shared" si="61"/>
        <v>0</v>
      </c>
      <c r="AB167" s="400">
        <f t="shared" si="62"/>
        <v>0</v>
      </c>
      <c r="AC167" s="400">
        <f t="shared" si="63"/>
        <v>0</v>
      </c>
      <c r="AD167" s="534">
        <f t="shared" si="53"/>
        <v>0</v>
      </c>
      <c r="AE167" s="386"/>
      <c r="AF167" s="405">
        <f t="shared" si="54"/>
        <v>0</v>
      </c>
      <c r="AG167" s="374"/>
      <c r="AH167" s="544"/>
    </row>
    <row r="168" spans="1:34" s="346" customFormat="1" x14ac:dyDescent="0.2">
      <c r="A168" s="384">
        <f t="shared" si="55"/>
        <v>0</v>
      </c>
      <c r="B168" s="385"/>
      <c r="C168" s="374"/>
      <c r="D168" s="438"/>
      <c r="E168" s="352"/>
      <c r="F168" s="353"/>
      <c r="G168" s="353"/>
      <c r="H168" s="353"/>
      <c r="I168" s="353"/>
      <c r="J168" s="394">
        <f t="shared" si="51"/>
        <v>0</v>
      </c>
      <c r="K168" s="374"/>
      <c r="L168" s="374"/>
      <c r="M168" s="354"/>
      <c r="N168" s="355"/>
      <c r="O168" s="355"/>
      <c r="P168" s="355"/>
      <c r="Q168" s="355"/>
      <c r="R168" s="355"/>
      <c r="S168" s="356"/>
      <c r="T168" s="357"/>
      <c r="U168" s="338">
        <f t="shared" si="56"/>
        <v>0</v>
      </c>
      <c r="V168" s="374"/>
      <c r="W168" s="399">
        <f t="shared" si="57"/>
        <v>0</v>
      </c>
      <c r="X168" s="400">
        <f t="shared" si="58"/>
        <v>0</v>
      </c>
      <c r="Y168" s="400">
        <f t="shared" si="59"/>
        <v>0</v>
      </c>
      <c r="Z168" s="400">
        <f t="shared" si="60"/>
        <v>0</v>
      </c>
      <c r="AA168" s="400">
        <f t="shared" si="61"/>
        <v>0</v>
      </c>
      <c r="AB168" s="400">
        <f t="shared" si="62"/>
        <v>0</v>
      </c>
      <c r="AC168" s="400">
        <f t="shared" si="63"/>
        <v>0</v>
      </c>
      <c r="AD168" s="534">
        <f t="shared" si="53"/>
        <v>0</v>
      </c>
      <c r="AE168" s="386"/>
      <c r="AF168" s="405">
        <f t="shared" si="54"/>
        <v>0</v>
      </c>
      <c r="AG168" s="374"/>
      <c r="AH168" s="544"/>
    </row>
    <row r="169" spans="1:34" s="346" customFormat="1" x14ac:dyDescent="0.2">
      <c r="A169" s="384">
        <f t="shared" si="55"/>
        <v>0</v>
      </c>
      <c r="B169" s="385"/>
      <c r="C169" s="374"/>
      <c r="D169" s="438"/>
      <c r="E169" s="352"/>
      <c r="F169" s="353"/>
      <c r="G169" s="353"/>
      <c r="H169" s="353"/>
      <c r="I169" s="353"/>
      <c r="J169" s="394">
        <f t="shared" si="51"/>
        <v>0</v>
      </c>
      <c r="K169" s="374"/>
      <c r="L169" s="374"/>
      <c r="M169" s="354"/>
      <c r="N169" s="355"/>
      <c r="O169" s="355"/>
      <c r="P169" s="355"/>
      <c r="Q169" s="355"/>
      <c r="R169" s="355"/>
      <c r="S169" s="356"/>
      <c r="T169" s="357"/>
      <c r="U169" s="338">
        <f t="shared" si="56"/>
        <v>0</v>
      </c>
      <c r="V169" s="374"/>
      <c r="W169" s="399">
        <f t="shared" si="57"/>
        <v>0</v>
      </c>
      <c r="X169" s="400">
        <f t="shared" si="58"/>
        <v>0</v>
      </c>
      <c r="Y169" s="400">
        <f t="shared" si="59"/>
        <v>0</v>
      </c>
      <c r="Z169" s="400">
        <f t="shared" si="60"/>
        <v>0</v>
      </c>
      <c r="AA169" s="400">
        <f t="shared" si="61"/>
        <v>0</v>
      </c>
      <c r="AB169" s="400">
        <f t="shared" si="62"/>
        <v>0</v>
      </c>
      <c r="AC169" s="400">
        <f t="shared" si="63"/>
        <v>0</v>
      </c>
      <c r="AD169" s="534">
        <f t="shared" si="53"/>
        <v>0</v>
      </c>
      <c r="AE169" s="386"/>
      <c r="AF169" s="405">
        <f t="shared" si="54"/>
        <v>0</v>
      </c>
      <c r="AG169" s="374"/>
      <c r="AH169" s="544"/>
    </row>
    <row r="170" spans="1:34" s="346" customFormat="1" x14ac:dyDescent="0.2">
      <c r="A170" s="384">
        <f t="shared" si="55"/>
        <v>0</v>
      </c>
      <c r="B170" s="385"/>
      <c r="C170" s="374"/>
      <c r="D170" s="438"/>
      <c r="E170" s="352"/>
      <c r="F170" s="353"/>
      <c r="G170" s="353"/>
      <c r="H170" s="353"/>
      <c r="I170" s="353"/>
      <c r="J170" s="394">
        <f t="shared" si="51"/>
        <v>0</v>
      </c>
      <c r="K170" s="374"/>
      <c r="L170" s="374"/>
      <c r="M170" s="354"/>
      <c r="N170" s="355"/>
      <c r="O170" s="355"/>
      <c r="P170" s="355"/>
      <c r="Q170" s="355"/>
      <c r="R170" s="355"/>
      <c r="S170" s="356"/>
      <c r="T170" s="357"/>
      <c r="U170" s="338">
        <f t="shared" si="56"/>
        <v>0</v>
      </c>
      <c r="V170" s="374"/>
      <c r="W170" s="399">
        <f t="shared" si="57"/>
        <v>0</v>
      </c>
      <c r="X170" s="400">
        <f t="shared" si="58"/>
        <v>0</v>
      </c>
      <c r="Y170" s="400">
        <f t="shared" si="59"/>
        <v>0</v>
      </c>
      <c r="Z170" s="400">
        <f t="shared" si="60"/>
        <v>0</v>
      </c>
      <c r="AA170" s="400">
        <f t="shared" si="61"/>
        <v>0</v>
      </c>
      <c r="AB170" s="400">
        <f t="shared" si="62"/>
        <v>0</v>
      </c>
      <c r="AC170" s="400">
        <f t="shared" si="63"/>
        <v>0</v>
      </c>
      <c r="AD170" s="534">
        <f t="shared" si="53"/>
        <v>0</v>
      </c>
      <c r="AE170" s="386"/>
      <c r="AF170" s="405">
        <f t="shared" si="54"/>
        <v>0</v>
      </c>
      <c r="AG170" s="374"/>
      <c r="AH170" s="544"/>
    </row>
    <row r="171" spans="1:34" s="346" customFormat="1" x14ac:dyDescent="0.2">
      <c r="A171" s="384">
        <f t="shared" si="55"/>
        <v>0</v>
      </c>
      <c r="B171" s="385"/>
      <c r="C171" s="374"/>
      <c r="D171" s="438"/>
      <c r="E171" s="352"/>
      <c r="F171" s="353"/>
      <c r="G171" s="353"/>
      <c r="H171" s="353"/>
      <c r="I171" s="353"/>
      <c r="J171" s="394">
        <f t="shared" si="51"/>
        <v>0</v>
      </c>
      <c r="K171" s="374"/>
      <c r="L171" s="374"/>
      <c r="M171" s="354"/>
      <c r="N171" s="355"/>
      <c r="O171" s="355"/>
      <c r="P171" s="355"/>
      <c r="Q171" s="355"/>
      <c r="R171" s="355"/>
      <c r="S171" s="356"/>
      <c r="T171" s="357"/>
      <c r="U171" s="338">
        <f t="shared" si="56"/>
        <v>0</v>
      </c>
      <c r="V171" s="374"/>
      <c r="W171" s="399">
        <f t="shared" si="57"/>
        <v>0</v>
      </c>
      <c r="X171" s="400">
        <f t="shared" si="58"/>
        <v>0</v>
      </c>
      <c r="Y171" s="400">
        <f t="shared" si="59"/>
        <v>0</v>
      </c>
      <c r="Z171" s="400">
        <f t="shared" si="60"/>
        <v>0</v>
      </c>
      <c r="AA171" s="400">
        <f t="shared" si="61"/>
        <v>0</v>
      </c>
      <c r="AB171" s="400">
        <f t="shared" si="62"/>
        <v>0</v>
      </c>
      <c r="AC171" s="400">
        <f t="shared" si="63"/>
        <v>0</v>
      </c>
      <c r="AD171" s="534">
        <f t="shared" si="53"/>
        <v>0</v>
      </c>
      <c r="AE171" s="386"/>
      <c r="AF171" s="405">
        <f t="shared" si="54"/>
        <v>0</v>
      </c>
      <c r="AG171" s="374"/>
      <c r="AH171" s="544"/>
    </row>
    <row r="172" spans="1:34" s="346" customFormat="1" x14ac:dyDescent="0.2">
      <c r="A172" s="384">
        <f t="shared" ref="A172:A235" si="64">IF(AND(J172&lt;&gt;0,U172&lt;&gt;1),1,0)</f>
        <v>0</v>
      </c>
      <c r="B172" s="385"/>
      <c r="C172" s="374"/>
      <c r="D172" s="438"/>
      <c r="E172" s="352"/>
      <c r="F172" s="353"/>
      <c r="G172" s="353"/>
      <c r="H172" s="353"/>
      <c r="I172" s="353"/>
      <c r="J172" s="394">
        <f t="shared" si="51"/>
        <v>0</v>
      </c>
      <c r="K172" s="374"/>
      <c r="L172" s="374"/>
      <c r="M172" s="354"/>
      <c r="N172" s="355"/>
      <c r="O172" s="355"/>
      <c r="P172" s="355"/>
      <c r="Q172" s="355"/>
      <c r="R172" s="355"/>
      <c r="S172" s="356"/>
      <c r="T172" s="357"/>
      <c r="U172" s="338">
        <f t="shared" ref="U172:U235" si="65">SUM(M172:T172)</f>
        <v>0</v>
      </c>
      <c r="V172" s="374"/>
      <c r="W172" s="399">
        <f t="shared" ref="W172:W235" si="66">$J172*M172</f>
        <v>0</v>
      </c>
      <c r="X172" s="400">
        <f t="shared" ref="X172:X235" si="67">$J172*N172</f>
        <v>0</v>
      </c>
      <c r="Y172" s="400">
        <f t="shared" ref="Y172:Y235" si="68">$J172*O172</f>
        <v>0</v>
      </c>
      <c r="Z172" s="400">
        <f t="shared" ref="Z172:Z235" si="69">$J172*P172</f>
        <v>0</v>
      </c>
      <c r="AA172" s="400">
        <f t="shared" ref="AA172:AA235" si="70">$J172*Q172</f>
        <v>0</v>
      </c>
      <c r="AB172" s="400">
        <f t="shared" ref="AB172:AB235" si="71">$J172*R172</f>
        <v>0</v>
      </c>
      <c r="AC172" s="400">
        <f t="shared" ref="AC172:AC235" si="72">$J172*S172</f>
        <v>0</v>
      </c>
      <c r="AD172" s="534">
        <f t="shared" ref="AD172:AD235" si="73">SUM(W172:AC172)</f>
        <v>0</v>
      </c>
      <c r="AE172" s="386"/>
      <c r="AF172" s="405">
        <f t="shared" ref="AF172:AF235" si="74">$J172*T172</f>
        <v>0</v>
      </c>
      <c r="AG172" s="374"/>
      <c r="AH172" s="544"/>
    </row>
    <row r="173" spans="1:34" s="346" customFormat="1" x14ac:dyDescent="0.2">
      <c r="A173" s="384">
        <f t="shared" si="64"/>
        <v>0</v>
      </c>
      <c r="B173" s="385"/>
      <c r="C173" s="374"/>
      <c r="D173" s="438"/>
      <c r="E173" s="352"/>
      <c r="F173" s="353"/>
      <c r="G173" s="353"/>
      <c r="H173" s="353"/>
      <c r="I173" s="353"/>
      <c r="J173" s="394">
        <f t="shared" si="51"/>
        <v>0</v>
      </c>
      <c r="K173" s="374"/>
      <c r="L173" s="374"/>
      <c r="M173" s="354"/>
      <c r="N173" s="355"/>
      <c r="O173" s="355"/>
      <c r="P173" s="355"/>
      <c r="Q173" s="355"/>
      <c r="R173" s="355"/>
      <c r="S173" s="356"/>
      <c r="T173" s="357"/>
      <c r="U173" s="338">
        <f t="shared" si="65"/>
        <v>0</v>
      </c>
      <c r="V173" s="374"/>
      <c r="W173" s="399">
        <f t="shared" si="66"/>
        <v>0</v>
      </c>
      <c r="X173" s="400">
        <f t="shared" si="67"/>
        <v>0</v>
      </c>
      <c r="Y173" s="400">
        <f t="shared" si="68"/>
        <v>0</v>
      </c>
      <c r="Z173" s="400">
        <f t="shared" si="69"/>
        <v>0</v>
      </c>
      <c r="AA173" s="400">
        <f t="shared" si="70"/>
        <v>0</v>
      </c>
      <c r="AB173" s="400">
        <f t="shared" si="71"/>
        <v>0</v>
      </c>
      <c r="AC173" s="400">
        <f t="shared" si="72"/>
        <v>0</v>
      </c>
      <c r="AD173" s="534">
        <f t="shared" si="73"/>
        <v>0</v>
      </c>
      <c r="AE173" s="386"/>
      <c r="AF173" s="405">
        <f t="shared" si="74"/>
        <v>0</v>
      </c>
      <c r="AG173" s="374"/>
      <c r="AH173" s="544"/>
    </row>
    <row r="174" spans="1:34" s="346" customFormat="1" x14ac:dyDescent="0.2">
      <c r="A174" s="384">
        <f t="shared" si="64"/>
        <v>0</v>
      </c>
      <c r="B174" s="385"/>
      <c r="C174" s="374"/>
      <c r="D174" s="438"/>
      <c r="E174" s="352"/>
      <c r="F174" s="353"/>
      <c r="G174" s="353"/>
      <c r="H174" s="353"/>
      <c r="I174" s="353"/>
      <c r="J174" s="394">
        <f t="shared" si="51"/>
        <v>0</v>
      </c>
      <c r="K174" s="374"/>
      <c r="L174" s="374"/>
      <c r="M174" s="354"/>
      <c r="N174" s="355"/>
      <c r="O174" s="355"/>
      <c r="P174" s="355"/>
      <c r="Q174" s="355"/>
      <c r="R174" s="355"/>
      <c r="S174" s="356"/>
      <c r="T174" s="357"/>
      <c r="U174" s="338">
        <f t="shared" si="65"/>
        <v>0</v>
      </c>
      <c r="V174" s="374"/>
      <c r="W174" s="399">
        <f t="shared" si="66"/>
        <v>0</v>
      </c>
      <c r="X174" s="400">
        <f t="shared" si="67"/>
        <v>0</v>
      </c>
      <c r="Y174" s="400">
        <f t="shared" si="68"/>
        <v>0</v>
      </c>
      <c r="Z174" s="400">
        <f t="shared" si="69"/>
        <v>0</v>
      </c>
      <c r="AA174" s="400">
        <f t="shared" si="70"/>
        <v>0</v>
      </c>
      <c r="AB174" s="400">
        <f t="shared" si="71"/>
        <v>0</v>
      </c>
      <c r="AC174" s="400">
        <f t="shared" si="72"/>
        <v>0</v>
      </c>
      <c r="AD174" s="534">
        <f t="shared" si="73"/>
        <v>0</v>
      </c>
      <c r="AE174" s="386"/>
      <c r="AF174" s="405">
        <f t="shared" si="74"/>
        <v>0</v>
      </c>
      <c r="AG174" s="374"/>
      <c r="AH174" s="544"/>
    </row>
    <row r="175" spans="1:34" s="346" customFormat="1" hidden="1" x14ac:dyDescent="0.2">
      <c r="A175" s="384">
        <f t="shared" si="64"/>
        <v>0</v>
      </c>
      <c r="B175" s="385"/>
      <c r="C175" s="374"/>
      <c r="D175" s="438"/>
      <c r="E175" s="352"/>
      <c r="F175" s="353"/>
      <c r="G175" s="353"/>
      <c r="H175" s="353"/>
      <c r="I175" s="353"/>
      <c r="J175" s="394">
        <f t="shared" si="51"/>
        <v>0</v>
      </c>
      <c r="K175" s="374"/>
      <c r="L175" s="374"/>
      <c r="M175" s="354"/>
      <c r="N175" s="355"/>
      <c r="O175" s="355"/>
      <c r="P175" s="355"/>
      <c r="Q175" s="355"/>
      <c r="R175" s="355"/>
      <c r="S175" s="356"/>
      <c r="T175" s="357"/>
      <c r="U175" s="338">
        <f t="shared" si="65"/>
        <v>0</v>
      </c>
      <c r="V175" s="374"/>
      <c r="W175" s="399">
        <f t="shared" si="66"/>
        <v>0</v>
      </c>
      <c r="X175" s="400">
        <f t="shared" si="67"/>
        <v>0</v>
      </c>
      <c r="Y175" s="400">
        <f t="shared" si="68"/>
        <v>0</v>
      </c>
      <c r="Z175" s="400">
        <f t="shared" si="69"/>
        <v>0</v>
      </c>
      <c r="AA175" s="400">
        <f t="shared" si="70"/>
        <v>0</v>
      </c>
      <c r="AB175" s="400">
        <f t="shared" si="71"/>
        <v>0</v>
      </c>
      <c r="AC175" s="400">
        <f t="shared" si="72"/>
        <v>0</v>
      </c>
      <c r="AD175" s="534">
        <f t="shared" si="73"/>
        <v>0</v>
      </c>
      <c r="AE175" s="386"/>
      <c r="AF175" s="405">
        <f t="shared" si="74"/>
        <v>0</v>
      </c>
      <c r="AG175" s="374"/>
      <c r="AH175" s="544"/>
    </row>
    <row r="176" spans="1:34" s="346" customFormat="1" hidden="1" x14ac:dyDescent="0.2">
      <c r="A176" s="384">
        <f t="shared" si="64"/>
        <v>0</v>
      </c>
      <c r="B176" s="385"/>
      <c r="C176" s="374"/>
      <c r="D176" s="438"/>
      <c r="E176" s="352"/>
      <c r="F176" s="353"/>
      <c r="G176" s="353"/>
      <c r="H176" s="353"/>
      <c r="I176" s="353"/>
      <c r="J176" s="394">
        <f t="shared" si="51"/>
        <v>0</v>
      </c>
      <c r="K176" s="374"/>
      <c r="L176" s="374"/>
      <c r="M176" s="354"/>
      <c r="N176" s="355"/>
      <c r="O176" s="355"/>
      <c r="P176" s="355"/>
      <c r="Q176" s="355"/>
      <c r="R176" s="355"/>
      <c r="S176" s="356"/>
      <c r="T176" s="357"/>
      <c r="U176" s="338">
        <f t="shared" si="65"/>
        <v>0</v>
      </c>
      <c r="V176" s="374"/>
      <c r="W176" s="399">
        <f t="shared" si="66"/>
        <v>0</v>
      </c>
      <c r="X176" s="400">
        <f t="shared" si="67"/>
        <v>0</v>
      </c>
      <c r="Y176" s="400">
        <f t="shared" si="68"/>
        <v>0</v>
      </c>
      <c r="Z176" s="400">
        <f t="shared" si="69"/>
        <v>0</v>
      </c>
      <c r="AA176" s="400">
        <f t="shared" si="70"/>
        <v>0</v>
      </c>
      <c r="AB176" s="400">
        <f t="shared" si="71"/>
        <v>0</v>
      </c>
      <c r="AC176" s="400">
        <f t="shared" si="72"/>
        <v>0</v>
      </c>
      <c r="AD176" s="534">
        <f t="shared" si="73"/>
        <v>0</v>
      </c>
      <c r="AE176" s="386"/>
      <c r="AF176" s="405">
        <f t="shared" si="74"/>
        <v>0</v>
      </c>
      <c r="AG176" s="374"/>
      <c r="AH176" s="544"/>
    </row>
    <row r="177" spans="1:34" s="346" customFormat="1" hidden="1" x14ac:dyDescent="0.2">
      <c r="A177" s="384">
        <f t="shared" si="64"/>
        <v>0</v>
      </c>
      <c r="B177" s="385"/>
      <c r="C177" s="374"/>
      <c r="D177" s="438"/>
      <c r="E177" s="352"/>
      <c r="F177" s="353"/>
      <c r="G177" s="353"/>
      <c r="H177" s="353"/>
      <c r="I177" s="353"/>
      <c r="J177" s="394">
        <f t="shared" si="51"/>
        <v>0</v>
      </c>
      <c r="K177" s="374"/>
      <c r="L177" s="374"/>
      <c r="M177" s="354"/>
      <c r="N177" s="355"/>
      <c r="O177" s="355"/>
      <c r="P177" s="355"/>
      <c r="Q177" s="355"/>
      <c r="R177" s="355"/>
      <c r="S177" s="356"/>
      <c r="T177" s="357"/>
      <c r="U177" s="338">
        <f t="shared" si="65"/>
        <v>0</v>
      </c>
      <c r="V177" s="374"/>
      <c r="W177" s="399">
        <f t="shared" si="66"/>
        <v>0</v>
      </c>
      <c r="X177" s="400">
        <f t="shared" si="67"/>
        <v>0</v>
      </c>
      <c r="Y177" s="400">
        <f t="shared" si="68"/>
        <v>0</v>
      </c>
      <c r="Z177" s="400">
        <f t="shared" si="69"/>
        <v>0</v>
      </c>
      <c r="AA177" s="400">
        <f t="shared" si="70"/>
        <v>0</v>
      </c>
      <c r="AB177" s="400">
        <f t="shared" si="71"/>
        <v>0</v>
      </c>
      <c r="AC177" s="400">
        <f t="shared" si="72"/>
        <v>0</v>
      </c>
      <c r="AD177" s="534">
        <f t="shared" si="73"/>
        <v>0</v>
      </c>
      <c r="AE177" s="386"/>
      <c r="AF177" s="405">
        <f t="shared" si="74"/>
        <v>0</v>
      </c>
      <c r="AG177" s="374"/>
      <c r="AH177" s="544"/>
    </row>
    <row r="178" spans="1:34" s="346" customFormat="1" hidden="1" x14ac:dyDescent="0.2">
      <c r="A178" s="384">
        <f t="shared" si="64"/>
        <v>0</v>
      </c>
      <c r="B178" s="385"/>
      <c r="C178" s="374"/>
      <c r="D178" s="438"/>
      <c r="E178" s="352"/>
      <c r="F178" s="353"/>
      <c r="G178" s="353"/>
      <c r="H178" s="353"/>
      <c r="I178" s="353"/>
      <c r="J178" s="394">
        <f t="shared" si="51"/>
        <v>0</v>
      </c>
      <c r="K178" s="374"/>
      <c r="L178" s="374"/>
      <c r="M178" s="354"/>
      <c r="N178" s="355"/>
      <c r="O178" s="355"/>
      <c r="P178" s="355"/>
      <c r="Q178" s="355"/>
      <c r="R178" s="355"/>
      <c r="S178" s="356"/>
      <c r="T178" s="357"/>
      <c r="U178" s="338">
        <f t="shared" si="65"/>
        <v>0</v>
      </c>
      <c r="V178" s="374"/>
      <c r="W178" s="399">
        <f t="shared" si="66"/>
        <v>0</v>
      </c>
      <c r="X178" s="400">
        <f t="shared" si="67"/>
        <v>0</v>
      </c>
      <c r="Y178" s="400">
        <f t="shared" si="68"/>
        <v>0</v>
      </c>
      <c r="Z178" s="400">
        <f t="shared" si="69"/>
        <v>0</v>
      </c>
      <c r="AA178" s="400">
        <f t="shared" si="70"/>
        <v>0</v>
      </c>
      <c r="AB178" s="400">
        <f t="shared" si="71"/>
        <v>0</v>
      </c>
      <c r="AC178" s="400">
        <f t="shared" si="72"/>
        <v>0</v>
      </c>
      <c r="AD178" s="534">
        <f t="shared" si="73"/>
        <v>0</v>
      </c>
      <c r="AE178" s="386"/>
      <c r="AF178" s="405">
        <f t="shared" si="74"/>
        <v>0</v>
      </c>
      <c r="AG178" s="374"/>
      <c r="AH178" s="544"/>
    </row>
    <row r="179" spans="1:34" s="346" customFormat="1" hidden="1" x14ac:dyDescent="0.2">
      <c r="A179" s="384">
        <f t="shared" si="64"/>
        <v>0</v>
      </c>
      <c r="B179" s="385"/>
      <c r="C179" s="374"/>
      <c r="D179" s="438"/>
      <c r="E179" s="352"/>
      <c r="F179" s="353"/>
      <c r="G179" s="353"/>
      <c r="H179" s="353"/>
      <c r="I179" s="353"/>
      <c r="J179" s="394">
        <f t="shared" si="51"/>
        <v>0</v>
      </c>
      <c r="K179" s="374"/>
      <c r="L179" s="374"/>
      <c r="M179" s="354"/>
      <c r="N179" s="355"/>
      <c r="O179" s="355"/>
      <c r="P179" s="355"/>
      <c r="Q179" s="355"/>
      <c r="R179" s="355"/>
      <c r="S179" s="356"/>
      <c r="T179" s="357"/>
      <c r="U179" s="338">
        <f t="shared" si="65"/>
        <v>0</v>
      </c>
      <c r="V179" s="374"/>
      <c r="W179" s="399">
        <f t="shared" si="66"/>
        <v>0</v>
      </c>
      <c r="X179" s="400">
        <f t="shared" si="67"/>
        <v>0</v>
      </c>
      <c r="Y179" s="400">
        <f t="shared" si="68"/>
        <v>0</v>
      </c>
      <c r="Z179" s="400">
        <f t="shared" si="69"/>
        <v>0</v>
      </c>
      <c r="AA179" s="400">
        <f t="shared" si="70"/>
        <v>0</v>
      </c>
      <c r="AB179" s="400">
        <f t="shared" si="71"/>
        <v>0</v>
      </c>
      <c r="AC179" s="400">
        <f t="shared" si="72"/>
        <v>0</v>
      </c>
      <c r="AD179" s="534">
        <f t="shared" si="73"/>
        <v>0</v>
      </c>
      <c r="AE179" s="386"/>
      <c r="AF179" s="405">
        <f t="shared" si="74"/>
        <v>0</v>
      </c>
      <c r="AG179" s="374"/>
      <c r="AH179" s="544"/>
    </row>
    <row r="180" spans="1:34" s="346" customFormat="1" hidden="1" x14ac:dyDescent="0.2">
      <c r="A180" s="384">
        <f t="shared" si="64"/>
        <v>0</v>
      </c>
      <c r="B180" s="385"/>
      <c r="C180" s="374"/>
      <c r="D180" s="438"/>
      <c r="E180" s="352"/>
      <c r="F180" s="353"/>
      <c r="G180" s="353"/>
      <c r="H180" s="353"/>
      <c r="I180" s="353"/>
      <c r="J180" s="394">
        <f t="shared" si="51"/>
        <v>0</v>
      </c>
      <c r="K180" s="374"/>
      <c r="L180" s="374"/>
      <c r="M180" s="354"/>
      <c r="N180" s="355"/>
      <c r="O180" s="355"/>
      <c r="P180" s="355"/>
      <c r="Q180" s="355"/>
      <c r="R180" s="355"/>
      <c r="S180" s="356"/>
      <c r="T180" s="357"/>
      <c r="U180" s="338">
        <f t="shared" si="65"/>
        <v>0</v>
      </c>
      <c r="V180" s="374"/>
      <c r="W180" s="399">
        <f t="shared" si="66"/>
        <v>0</v>
      </c>
      <c r="X180" s="400">
        <f t="shared" si="67"/>
        <v>0</v>
      </c>
      <c r="Y180" s="400">
        <f t="shared" si="68"/>
        <v>0</v>
      </c>
      <c r="Z180" s="400">
        <f t="shared" si="69"/>
        <v>0</v>
      </c>
      <c r="AA180" s="400">
        <f t="shared" si="70"/>
        <v>0</v>
      </c>
      <c r="AB180" s="400">
        <f t="shared" si="71"/>
        <v>0</v>
      </c>
      <c r="AC180" s="400">
        <f t="shared" si="72"/>
        <v>0</v>
      </c>
      <c r="AD180" s="534">
        <f t="shared" si="73"/>
        <v>0</v>
      </c>
      <c r="AE180" s="386"/>
      <c r="AF180" s="405">
        <f t="shared" si="74"/>
        <v>0</v>
      </c>
      <c r="AG180" s="374"/>
      <c r="AH180" s="544"/>
    </row>
    <row r="181" spans="1:34" s="346" customFormat="1" hidden="1" x14ac:dyDescent="0.2">
      <c r="A181" s="384">
        <f t="shared" si="64"/>
        <v>0</v>
      </c>
      <c r="B181" s="385"/>
      <c r="C181" s="374"/>
      <c r="D181" s="438"/>
      <c r="E181" s="352"/>
      <c r="F181" s="353"/>
      <c r="G181" s="353"/>
      <c r="H181" s="353"/>
      <c r="I181" s="353"/>
      <c r="J181" s="394">
        <f t="shared" si="51"/>
        <v>0</v>
      </c>
      <c r="K181" s="374"/>
      <c r="L181" s="374"/>
      <c r="M181" s="354"/>
      <c r="N181" s="355"/>
      <c r="O181" s="355"/>
      <c r="P181" s="355"/>
      <c r="Q181" s="355"/>
      <c r="R181" s="355"/>
      <c r="S181" s="356"/>
      <c r="T181" s="357"/>
      <c r="U181" s="338">
        <f t="shared" si="65"/>
        <v>0</v>
      </c>
      <c r="V181" s="374"/>
      <c r="W181" s="399">
        <f t="shared" si="66"/>
        <v>0</v>
      </c>
      <c r="X181" s="400">
        <f t="shared" si="67"/>
        <v>0</v>
      </c>
      <c r="Y181" s="400">
        <f t="shared" si="68"/>
        <v>0</v>
      </c>
      <c r="Z181" s="400">
        <f t="shared" si="69"/>
        <v>0</v>
      </c>
      <c r="AA181" s="400">
        <f t="shared" si="70"/>
        <v>0</v>
      </c>
      <c r="AB181" s="400">
        <f t="shared" si="71"/>
        <v>0</v>
      </c>
      <c r="AC181" s="400">
        <f t="shared" si="72"/>
        <v>0</v>
      </c>
      <c r="AD181" s="534">
        <f t="shared" si="73"/>
        <v>0</v>
      </c>
      <c r="AE181" s="386"/>
      <c r="AF181" s="405">
        <f t="shared" si="74"/>
        <v>0</v>
      </c>
      <c r="AG181" s="374"/>
      <c r="AH181" s="544"/>
    </row>
    <row r="182" spans="1:34" s="346" customFormat="1" hidden="1" x14ac:dyDescent="0.2">
      <c r="A182" s="384">
        <f t="shared" si="64"/>
        <v>0</v>
      </c>
      <c r="B182" s="385"/>
      <c r="C182" s="374"/>
      <c r="D182" s="438"/>
      <c r="E182" s="352"/>
      <c r="F182" s="353"/>
      <c r="G182" s="353"/>
      <c r="H182" s="353"/>
      <c r="I182" s="353"/>
      <c r="J182" s="394">
        <f t="shared" si="51"/>
        <v>0</v>
      </c>
      <c r="K182" s="374"/>
      <c r="L182" s="374"/>
      <c r="M182" s="354"/>
      <c r="N182" s="355"/>
      <c r="O182" s="355"/>
      <c r="P182" s="355"/>
      <c r="Q182" s="355"/>
      <c r="R182" s="355"/>
      <c r="S182" s="356"/>
      <c r="T182" s="357"/>
      <c r="U182" s="338">
        <f t="shared" si="65"/>
        <v>0</v>
      </c>
      <c r="V182" s="374"/>
      <c r="W182" s="399">
        <f t="shared" si="66"/>
        <v>0</v>
      </c>
      <c r="X182" s="400">
        <f t="shared" si="67"/>
        <v>0</v>
      </c>
      <c r="Y182" s="400">
        <f t="shared" si="68"/>
        <v>0</v>
      </c>
      <c r="Z182" s="400">
        <f t="shared" si="69"/>
        <v>0</v>
      </c>
      <c r="AA182" s="400">
        <f t="shared" si="70"/>
        <v>0</v>
      </c>
      <c r="AB182" s="400">
        <f t="shared" si="71"/>
        <v>0</v>
      </c>
      <c r="AC182" s="400">
        <f t="shared" si="72"/>
        <v>0</v>
      </c>
      <c r="AD182" s="534">
        <f t="shared" si="73"/>
        <v>0</v>
      </c>
      <c r="AE182" s="386"/>
      <c r="AF182" s="405">
        <f t="shared" si="74"/>
        <v>0</v>
      </c>
      <c r="AG182" s="374"/>
      <c r="AH182" s="544"/>
    </row>
    <row r="183" spans="1:34" s="346" customFormat="1" hidden="1" x14ac:dyDescent="0.2">
      <c r="A183" s="384">
        <f t="shared" si="64"/>
        <v>0</v>
      </c>
      <c r="B183" s="385"/>
      <c r="C183" s="374"/>
      <c r="D183" s="438"/>
      <c r="E183" s="352"/>
      <c r="F183" s="353"/>
      <c r="G183" s="353"/>
      <c r="H183" s="353"/>
      <c r="I183" s="353"/>
      <c r="J183" s="394">
        <f t="shared" si="51"/>
        <v>0</v>
      </c>
      <c r="K183" s="374"/>
      <c r="L183" s="374"/>
      <c r="M183" s="354"/>
      <c r="N183" s="355"/>
      <c r="O183" s="355"/>
      <c r="P183" s="355"/>
      <c r="Q183" s="355"/>
      <c r="R183" s="355"/>
      <c r="S183" s="356"/>
      <c r="T183" s="357"/>
      <c r="U183" s="338">
        <f t="shared" si="65"/>
        <v>0</v>
      </c>
      <c r="V183" s="374"/>
      <c r="W183" s="399">
        <f t="shared" si="66"/>
        <v>0</v>
      </c>
      <c r="X183" s="400">
        <f t="shared" si="67"/>
        <v>0</v>
      </c>
      <c r="Y183" s="400">
        <f t="shared" si="68"/>
        <v>0</v>
      </c>
      <c r="Z183" s="400">
        <f t="shared" si="69"/>
        <v>0</v>
      </c>
      <c r="AA183" s="400">
        <f t="shared" si="70"/>
        <v>0</v>
      </c>
      <c r="AB183" s="400">
        <f t="shared" si="71"/>
        <v>0</v>
      </c>
      <c r="AC183" s="400">
        <f t="shared" si="72"/>
        <v>0</v>
      </c>
      <c r="AD183" s="534">
        <f t="shared" si="73"/>
        <v>0</v>
      </c>
      <c r="AE183" s="386"/>
      <c r="AF183" s="405">
        <f t="shared" si="74"/>
        <v>0</v>
      </c>
      <c r="AG183" s="374"/>
      <c r="AH183" s="544"/>
    </row>
    <row r="184" spans="1:34" s="346" customFormat="1" hidden="1" x14ac:dyDescent="0.2">
      <c r="A184" s="384">
        <f t="shared" si="64"/>
        <v>0</v>
      </c>
      <c r="B184" s="385"/>
      <c r="C184" s="374"/>
      <c r="D184" s="438"/>
      <c r="E184" s="352"/>
      <c r="F184" s="353"/>
      <c r="G184" s="353"/>
      <c r="H184" s="353"/>
      <c r="I184" s="353"/>
      <c r="J184" s="394">
        <f t="shared" si="51"/>
        <v>0</v>
      </c>
      <c r="K184" s="374"/>
      <c r="L184" s="374"/>
      <c r="M184" s="354"/>
      <c r="N184" s="355"/>
      <c r="O184" s="355"/>
      <c r="P184" s="355"/>
      <c r="Q184" s="355"/>
      <c r="R184" s="355"/>
      <c r="S184" s="356"/>
      <c r="T184" s="357"/>
      <c r="U184" s="338">
        <f t="shared" si="65"/>
        <v>0</v>
      </c>
      <c r="V184" s="374"/>
      <c r="W184" s="399">
        <f t="shared" si="66"/>
        <v>0</v>
      </c>
      <c r="X184" s="400">
        <f t="shared" si="67"/>
        <v>0</v>
      </c>
      <c r="Y184" s="400">
        <f t="shared" si="68"/>
        <v>0</v>
      </c>
      <c r="Z184" s="400">
        <f t="shared" si="69"/>
        <v>0</v>
      </c>
      <c r="AA184" s="400">
        <f t="shared" si="70"/>
        <v>0</v>
      </c>
      <c r="AB184" s="400">
        <f t="shared" si="71"/>
        <v>0</v>
      </c>
      <c r="AC184" s="400">
        <f t="shared" si="72"/>
        <v>0</v>
      </c>
      <c r="AD184" s="534">
        <f t="shared" si="73"/>
        <v>0</v>
      </c>
      <c r="AE184" s="386"/>
      <c r="AF184" s="405">
        <f t="shared" si="74"/>
        <v>0</v>
      </c>
      <c r="AG184" s="374"/>
      <c r="AH184" s="544"/>
    </row>
    <row r="185" spans="1:34" s="346" customFormat="1" hidden="1" x14ac:dyDescent="0.2">
      <c r="A185" s="384">
        <f t="shared" si="64"/>
        <v>0</v>
      </c>
      <c r="B185" s="385"/>
      <c r="C185" s="374"/>
      <c r="D185" s="438"/>
      <c r="E185" s="352"/>
      <c r="F185" s="353"/>
      <c r="G185" s="353"/>
      <c r="H185" s="353"/>
      <c r="I185" s="353"/>
      <c r="J185" s="394">
        <f t="shared" si="51"/>
        <v>0</v>
      </c>
      <c r="K185" s="374"/>
      <c r="L185" s="374"/>
      <c r="M185" s="354"/>
      <c r="N185" s="355"/>
      <c r="O185" s="355"/>
      <c r="P185" s="355"/>
      <c r="Q185" s="355"/>
      <c r="R185" s="355"/>
      <c r="S185" s="356"/>
      <c r="T185" s="357"/>
      <c r="U185" s="338">
        <f t="shared" si="65"/>
        <v>0</v>
      </c>
      <c r="V185" s="374"/>
      <c r="W185" s="399">
        <f t="shared" si="66"/>
        <v>0</v>
      </c>
      <c r="X185" s="400">
        <f t="shared" si="67"/>
        <v>0</v>
      </c>
      <c r="Y185" s="400">
        <f t="shared" si="68"/>
        <v>0</v>
      </c>
      <c r="Z185" s="400">
        <f t="shared" si="69"/>
        <v>0</v>
      </c>
      <c r="AA185" s="400">
        <f t="shared" si="70"/>
        <v>0</v>
      </c>
      <c r="AB185" s="400">
        <f t="shared" si="71"/>
        <v>0</v>
      </c>
      <c r="AC185" s="400">
        <f t="shared" si="72"/>
        <v>0</v>
      </c>
      <c r="AD185" s="534">
        <f t="shared" si="73"/>
        <v>0</v>
      </c>
      <c r="AE185" s="386"/>
      <c r="AF185" s="405">
        <f t="shared" si="74"/>
        <v>0</v>
      </c>
      <c r="AG185" s="374"/>
      <c r="AH185" s="544"/>
    </row>
    <row r="186" spans="1:34" s="346" customFormat="1" hidden="1" x14ac:dyDescent="0.2">
      <c r="A186" s="384">
        <f t="shared" si="64"/>
        <v>0</v>
      </c>
      <c r="B186" s="385"/>
      <c r="C186" s="374"/>
      <c r="D186" s="438"/>
      <c r="E186" s="352"/>
      <c r="F186" s="353"/>
      <c r="G186" s="353"/>
      <c r="H186" s="353"/>
      <c r="I186" s="353"/>
      <c r="J186" s="394">
        <f t="shared" si="51"/>
        <v>0</v>
      </c>
      <c r="K186" s="374"/>
      <c r="L186" s="374"/>
      <c r="M186" s="354"/>
      <c r="N186" s="355"/>
      <c r="O186" s="355"/>
      <c r="P186" s="355"/>
      <c r="Q186" s="355"/>
      <c r="R186" s="355"/>
      <c r="S186" s="356"/>
      <c r="T186" s="357"/>
      <c r="U186" s="338">
        <f t="shared" si="65"/>
        <v>0</v>
      </c>
      <c r="V186" s="374"/>
      <c r="W186" s="399">
        <f t="shared" si="66"/>
        <v>0</v>
      </c>
      <c r="X186" s="400">
        <f t="shared" si="67"/>
        <v>0</v>
      </c>
      <c r="Y186" s="400">
        <f t="shared" si="68"/>
        <v>0</v>
      </c>
      <c r="Z186" s="400">
        <f t="shared" si="69"/>
        <v>0</v>
      </c>
      <c r="AA186" s="400">
        <f t="shared" si="70"/>
        <v>0</v>
      </c>
      <c r="AB186" s="400">
        <f t="shared" si="71"/>
        <v>0</v>
      </c>
      <c r="AC186" s="400">
        <f t="shared" si="72"/>
        <v>0</v>
      </c>
      <c r="AD186" s="534">
        <f t="shared" si="73"/>
        <v>0</v>
      </c>
      <c r="AE186" s="386"/>
      <c r="AF186" s="405">
        <f t="shared" si="74"/>
        <v>0</v>
      </c>
      <c r="AG186" s="374"/>
      <c r="AH186" s="544"/>
    </row>
    <row r="187" spans="1:34" s="346" customFormat="1" hidden="1" x14ac:dyDescent="0.2">
      <c r="A187" s="384">
        <f t="shared" si="64"/>
        <v>0</v>
      </c>
      <c r="B187" s="385"/>
      <c r="C187" s="374"/>
      <c r="D187" s="438"/>
      <c r="E187" s="352"/>
      <c r="F187" s="353"/>
      <c r="G187" s="353"/>
      <c r="H187" s="353"/>
      <c r="I187" s="353"/>
      <c r="J187" s="394">
        <f t="shared" si="51"/>
        <v>0</v>
      </c>
      <c r="K187" s="374"/>
      <c r="L187" s="374"/>
      <c r="M187" s="354"/>
      <c r="N187" s="355"/>
      <c r="O187" s="355"/>
      <c r="P187" s="355"/>
      <c r="Q187" s="355"/>
      <c r="R187" s="355"/>
      <c r="S187" s="356"/>
      <c r="T187" s="357"/>
      <c r="U187" s="338">
        <f t="shared" si="65"/>
        <v>0</v>
      </c>
      <c r="V187" s="374"/>
      <c r="W187" s="399">
        <f t="shared" si="66"/>
        <v>0</v>
      </c>
      <c r="X187" s="400">
        <f t="shared" si="67"/>
        <v>0</v>
      </c>
      <c r="Y187" s="400">
        <f t="shared" si="68"/>
        <v>0</v>
      </c>
      <c r="Z187" s="400">
        <f t="shared" si="69"/>
        <v>0</v>
      </c>
      <c r="AA187" s="400">
        <f t="shared" si="70"/>
        <v>0</v>
      </c>
      <c r="AB187" s="400">
        <f t="shared" si="71"/>
        <v>0</v>
      </c>
      <c r="AC187" s="400">
        <f t="shared" si="72"/>
        <v>0</v>
      </c>
      <c r="AD187" s="534">
        <f t="shared" si="73"/>
        <v>0</v>
      </c>
      <c r="AE187" s="386"/>
      <c r="AF187" s="405">
        <f t="shared" si="74"/>
        <v>0</v>
      </c>
      <c r="AG187" s="374"/>
      <c r="AH187" s="544"/>
    </row>
    <row r="188" spans="1:34" s="346" customFormat="1" hidden="1" x14ac:dyDescent="0.2">
      <c r="A188" s="384">
        <f t="shared" si="64"/>
        <v>0</v>
      </c>
      <c r="B188" s="385"/>
      <c r="C188" s="374"/>
      <c r="D188" s="438"/>
      <c r="E188" s="352"/>
      <c r="F188" s="353"/>
      <c r="G188" s="353"/>
      <c r="H188" s="353"/>
      <c r="I188" s="353"/>
      <c r="J188" s="394">
        <f t="shared" si="51"/>
        <v>0</v>
      </c>
      <c r="K188" s="374"/>
      <c r="L188" s="374"/>
      <c r="M188" s="354"/>
      <c r="N188" s="355"/>
      <c r="O188" s="355"/>
      <c r="P188" s="355"/>
      <c r="Q188" s="355"/>
      <c r="R188" s="355"/>
      <c r="S188" s="356"/>
      <c r="T188" s="357"/>
      <c r="U188" s="338">
        <f t="shared" si="65"/>
        <v>0</v>
      </c>
      <c r="V188" s="374"/>
      <c r="W188" s="399">
        <f t="shared" si="66"/>
        <v>0</v>
      </c>
      <c r="X188" s="400">
        <f t="shared" si="67"/>
        <v>0</v>
      </c>
      <c r="Y188" s="400">
        <f t="shared" si="68"/>
        <v>0</v>
      </c>
      <c r="Z188" s="400">
        <f t="shared" si="69"/>
        <v>0</v>
      </c>
      <c r="AA188" s="400">
        <f t="shared" si="70"/>
        <v>0</v>
      </c>
      <c r="AB188" s="400">
        <f t="shared" si="71"/>
        <v>0</v>
      </c>
      <c r="AC188" s="400">
        <f t="shared" si="72"/>
        <v>0</v>
      </c>
      <c r="AD188" s="534">
        <f t="shared" si="73"/>
        <v>0</v>
      </c>
      <c r="AE188" s="386"/>
      <c r="AF188" s="405">
        <f t="shared" si="74"/>
        <v>0</v>
      </c>
      <c r="AG188" s="374"/>
      <c r="AH188" s="544"/>
    </row>
    <row r="189" spans="1:34" s="346" customFormat="1" hidden="1" x14ac:dyDescent="0.2">
      <c r="A189" s="384">
        <f t="shared" si="64"/>
        <v>0</v>
      </c>
      <c r="B189" s="385"/>
      <c r="C189" s="374"/>
      <c r="D189" s="438"/>
      <c r="E189" s="352"/>
      <c r="F189" s="353"/>
      <c r="G189" s="353"/>
      <c r="H189" s="353"/>
      <c r="I189" s="353"/>
      <c r="J189" s="394">
        <f t="shared" si="51"/>
        <v>0</v>
      </c>
      <c r="K189" s="374"/>
      <c r="L189" s="374"/>
      <c r="M189" s="354"/>
      <c r="N189" s="355"/>
      <c r="O189" s="355"/>
      <c r="P189" s="355"/>
      <c r="Q189" s="355"/>
      <c r="R189" s="355"/>
      <c r="S189" s="356"/>
      <c r="T189" s="357"/>
      <c r="U189" s="338">
        <f t="shared" si="65"/>
        <v>0</v>
      </c>
      <c r="V189" s="374"/>
      <c r="W189" s="399">
        <f t="shared" si="66"/>
        <v>0</v>
      </c>
      <c r="X189" s="400">
        <f t="shared" si="67"/>
        <v>0</v>
      </c>
      <c r="Y189" s="400">
        <f t="shared" si="68"/>
        <v>0</v>
      </c>
      <c r="Z189" s="400">
        <f t="shared" si="69"/>
        <v>0</v>
      </c>
      <c r="AA189" s="400">
        <f t="shared" si="70"/>
        <v>0</v>
      </c>
      <c r="AB189" s="400">
        <f t="shared" si="71"/>
        <v>0</v>
      </c>
      <c r="AC189" s="400">
        <f t="shared" si="72"/>
        <v>0</v>
      </c>
      <c r="AD189" s="534">
        <f t="shared" si="73"/>
        <v>0</v>
      </c>
      <c r="AE189" s="386"/>
      <c r="AF189" s="405">
        <f t="shared" si="74"/>
        <v>0</v>
      </c>
      <c r="AG189" s="374"/>
      <c r="AH189" s="544"/>
    </row>
    <row r="190" spans="1:34" s="346" customFormat="1" hidden="1" x14ac:dyDescent="0.2">
      <c r="A190" s="384">
        <f t="shared" si="64"/>
        <v>0</v>
      </c>
      <c r="B190" s="385"/>
      <c r="C190" s="374"/>
      <c r="D190" s="438"/>
      <c r="E190" s="352"/>
      <c r="F190" s="353"/>
      <c r="G190" s="353"/>
      <c r="H190" s="353"/>
      <c r="I190" s="353"/>
      <c r="J190" s="394">
        <f t="shared" si="51"/>
        <v>0</v>
      </c>
      <c r="K190" s="374"/>
      <c r="L190" s="374"/>
      <c r="M190" s="354"/>
      <c r="N190" s="355"/>
      <c r="O190" s="355"/>
      <c r="P190" s="355"/>
      <c r="Q190" s="355"/>
      <c r="R190" s="355"/>
      <c r="S190" s="356"/>
      <c r="T190" s="357"/>
      <c r="U190" s="338">
        <f t="shared" si="65"/>
        <v>0</v>
      </c>
      <c r="V190" s="374"/>
      <c r="W190" s="399">
        <f t="shared" si="66"/>
        <v>0</v>
      </c>
      <c r="X190" s="400">
        <f t="shared" si="67"/>
        <v>0</v>
      </c>
      <c r="Y190" s="400">
        <f t="shared" si="68"/>
        <v>0</v>
      </c>
      <c r="Z190" s="400">
        <f t="shared" si="69"/>
        <v>0</v>
      </c>
      <c r="AA190" s="400">
        <f t="shared" si="70"/>
        <v>0</v>
      </c>
      <c r="AB190" s="400">
        <f t="shared" si="71"/>
        <v>0</v>
      </c>
      <c r="AC190" s="400">
        <f t="shared" si="72"/>
        <v>0</v>
      </c>
      <c r="AD190" s="534">
        <f t="shared" si="73"/>
        <v>0</v>
      </c>
      <c r="AE190" s="386"/>
      <c r="AF190" s="405">
        <f t="shared" si="74"/>
        <v>0</v>
      </c>
      <c r="AG190" s="374"/>
      <c r="AH190" s="544"/>
    </row>
    <row r="191" spans="1:34" s="346" customFormat="1" hidden="1" x14ac:dyDescent="0.2">
      <c r="A191" s="384">
        <f t="shared" si="64"/>
        <v>0</v>
      </c>
      <c r="B191" s="385"/>
      <c r="C191" s="374"/>
      <c r="D191" s="438"/>
      <c r="E191" s="352"/>
      <c r="F191" s="353"/>
      <c r="G191" s="353"/>
      <c r="H191" s="353"/>
      <c r="I191" s="353"/>
      <c r="J191" s="394">
        <f t="shared" si="51"/>
        <v>0</v>
      </c>
      <c r="K191" s="374"/>
      <c r="L191" s="374"/>
      <c r="M191" s="354"/>
      <c r="N191" s="355"/>
      <c r="O191" s="355"/>
      <c r="P191" s="355"/>
      <c r="Q191" s="355"/>
      <c r="R191" s="355"/>
      <c r="S191" s="356"/>
      <c r="T191" s="357"/>
      <c r="U191" s="338">
        <f t="shared" si="65"/>
        <v>0</v>
      </c>
      <c r="V191" s="374"/>
      <c r="W191" s="399">
        <f t="shared" si="66"/>
        <v>0</v>
      </c>
      <c r="X191" s="400">
        <f t="shared" si="67"/>
        <v>0</v>
      </c>
      <c r="Y191" s="400">
        <f t="shared" si="68"/>
        <v>0</v>
      </c>
      <c r="Z191" s="400">
        <f t="shared" si="69"/>
        <v>0</v>
      </c>
      <c r="AA191" s="400">
        <f t="shared" si="70"/>
        <v>0</v>
      </c>
      <c r="AB191" s="400">
        <f t="shared" si="71"/>
        <v>0</v>
      </c>
      <c r="AC191" s="400">
        <f t="shared" si="72"/>
        <v>0</v>
      </c>
      <c r="AD191" s="534">
        <f t="shared" si="73"/>
        <v>0</v>
      </c>
      <c r="AE191" s="386"/>
      <c r="AF191" s="405">
        <f t="shared" si="74"/>
        <v>0</v>
      </c>
      <c r="AG191" s="374"/>
      <c r="AH191" s="544"/>
    </row>
    <row r="192" spans="1:34" s="346" customFormat="1" hidden="1" x14ac:dyDescent="0.2">
      <c r="A192" s="384">
        <f t="shared" si="64"/>
        <v>0</v>
      </c>
      <c r="B192" s="385"/>
      <c r="C192" s="374"/>
      <c r="D192" s="438"/>
      <c r="E192" s="352"/>
      <c r="F192" s="353"/>
      <c r="G192" s="353"/>
      <c r="H192" s="353"/>
      <c r="I192" s="353"/>
      <c r="J192" s="394">
        <f t="shared" si="51"/>
        <v>0</v>
      </c>
      <c r="K192" s="374"/>
      <c r="L192" s="374"/>
      <c r="M192" s="354"/>
      <c r="N192" s="355"/>
      <c r="O192" s="355"/>
      <c r="P192" s="355"/>
      <c r="Q192" s="355"/>
      <c r="R192" s="355"/>
      <c r="S192" s="356"/>
      <c r="T192" s="357"/>
      <c r="U192" s="338">
        <f t="shared" si="65"/>
        <v>0</v>
      </c>
      <c r="V192" s="374"/>
      <c r="W192" s="399">
        <f t="shared" si="66"/>
        <v>0</v>
      </c>
      <c r="X192" s="400">
        <f t="shared" si="67"/>
        <v>0</v>
      </c>
      <c r="Y192" s="400">
        <f t="shared" si="68"/>
        <v>0</v>
      </c>
      <c r="Z192" s="400">
        <f t="shared" si="69"/>
        <v>0</v>
      </c>
      <c r="AA192" s="400">
        <f t="shared" si="70"/>
        <v>0</v>
      </c>
      <c r="AB192" s="400">
        <f t="shared" si="71"/>
        <v>0</v>
      </c>
      <c r="AC192" s="400">
        <f t="shared" si="72"/>
        <v>0</v>
      </c>
      <c r="AD192" s="534">
        <f t="shared" si="73"/>
        <v>0</v>
      </c>
      <c r="AE192" s="386"/>
      <c r="AF192" s="405">
        <f t="shared" si="74"/>
        <v>0</v>
      </c>
      <c r="AG192" s="374"/>
      <c r="AH192" s="544"/>
    </row>
    <row r="193" spans="1:34" s="346" customFormat="1" hidden="1" x14ac:dyDescent="0.2">
      <c r="A193" s="384">
        <f t="shared" si="64"/>
        <v>0</v>
      </c>
      <c r="B193" s="385"/>
      <c r="C193" s="374"/>
      <c r="D193" s="438"/>
      <c r="E193" s="352"/>
      <c r="F193" s="353"/>
      <c r="G193" s="353"/>
      <c r="H193" s="353"/>
      <c r="I193" s="353"/>
      <c r="J193" s="394">
        <f t="shared" si="51"/>
        <v>0</v>
      </c>
      <c r="K193" s="374"/>
      <c r="L193" s="374"/>
      <c r="M193" s="354"/>
      <c r="N193" s="355"/>
      <c r="O193" s="355"/>
      <c r="P193" s="355"/>
      <c r="Q193" s="355"/>
      <c r="R193" s="355"/>
      <c r="S193" s="356"/>
      <c r="T193" s="357"/>
      <c r="U193" s="338">
        <f t="shared" si="65"/>
        <v>0</v>
      </c>
      <c r="V193" s="374"/>
      <c r="W193" s="399">
        <f t="shared" si="66"/>
        <v>0</v>
      </c>
      <c r="X193" s="400">
        <f t="shared" si="67"/>
        <v>0</v>
      </c>
      <c r="Y193" s="400">
        <f t="shared" si="68"/>
        <v>0</v>
      </c>
      <c r="Z193" s="400">
        <f t="shared" si="69"/>
        <v>0</v>
      </c>
      <c r="AA193" s="400">
        <f t="shared" si="70"/>
        <v>0</v>
      </c>
      <c r="AB193" s="400">
        <f t="shared" si="71"/>
        <v>0</v>
      </c>
      <c r="AC193" s="400">
        <f t="shared" si="72"/>
        <v>0</v>
      </c>
      <c r="AD193" s="534">
        <f t="shared" si="73"/>
        <v>0</v>
      </c>
      <c r="AE193" s="386"/>
      <c r="AF193" s="405">
        <f t="shared" si="74"/>
        <v>0</v>
      </c>
      <c r="AG193" s="374"/>
      <c r="AH193" s="544"/>
    </row>
    <row r="194" spans="1:34" s="346" customFormat="1" hidden="1" x14ac:dyDescent="0.2">
      <c r="A194" s="384">
        <f t="shared" si="64"/>
        <v>0</v>
      </c>
      <c r="B194" s="385"/>
      <c r="C194" s="374"/>
      <c r="D194" s="438"/>
      <c r="E194" s="352"/>
      <c r="F194" s="353"/>
      <c r="G194" s="353"/>
      <c r="H194" s="353"/>
      <c r="I194" s="353"/>
      <c r="J194" s="394">
        <f t="shared" si="51"/>
        <v>0</v>
      </c>
      <c r="K194" s="374"/>
      <c r="L194" s="374"/>
      <c r="M194" s="354"/>
      <c r="N194" s="355"/>
      <c r="O194" s="355"/>
      <c r="P194" s="355"/>
      <c r="Q194" s="355"/>
      <c r="R194" s="355"/>
      <c r="S194" s="356"/>
      <c r="T194" s="357"/>
      <c r="U194" s="338">
        <f t="shared" si="65"/>
        <v>0</v>
      </c>
      <c r="V194" s="374"/>
      <c r="W194" s="399">
        <f t="shared" si="66"/>
        <v>0</v>
      </c>
      <c r="X194" s="400">
        <f t="shared" si="67"/>
        <v>0</v>
      </c>
      <c r="Y194" s="400">
        <f t="shared" si="68"/>
        <v>0</v>
      </c>
      <c r="Z194" s="400">
        <f t="shared" si="69"/>
        <v>0</v>
      </c>
      <c r="AA194" s="400">
        <f t="shared" si="70"/>
        <v>0</v>
      </c>
      <c r="AB194" s="400">
        <f t="shared" si="71"/>
        <v>0</v>
      </c>
      <c r="AC194" s="400">
        <f t="shared" si="72"/>
        <v>0</v>
      </c>
      <c r="AD194" s="534">
        <f t="shared" si="73"/>
        <v>0</v>
      </c>
      <c r="AE194" s="386"/>
      <c r="AF194" s="405">
        <f t="shared" si="74"/>
        <v>0</v>
      </c>
      <c r="AG194" s="374"/>
      <c r="AH194" s="544"/>
    </row>
    <row r="195" spans="1:34" s="346" customFormat="1" hidden="1" x14ac:dyDescent="0.2">
      <c r="A195" s="384">
        <f t="shared" si="64"/>
        <v>0</v>
      </c>
      <c r="B195" s="385"/>
      <c r="C195" s="374"/>
      <c r="D195" s="438"/>
      <c r="E195" s="352"/>
      <c r="F195" s="353"/>
      <c r="G195" s="353"/>
      <c r="H195" s="353"/>
      <c r="I195" s="353"/>
      <c r="J195" s="394">
        <f t="shared" si="51"/>
        <v>0</v>
      </c>
      <c r="K195" s="374"/>
      <c r="L195" s="374"/>
      <c r="M195" s="354"/>
      <c r="N195" s="355"/>
      <c r="O195" s="355"/>
      <c r="P195" s="355"/>
      <c r="Q195" s="355"/>
      <c r="R195" s="355"/>
      <c r="S195" s="356"/>
      <c r="T195" s="357"/>
      <c r="U195" s="338">
        <f t="shared" si="65"/>
        <v>0</v>
      </c>
      <c r="V195" s="374"/>
      <c r="W195" s="399">
        <f t="shared" si="66"/>
        <v>0</v>
      </c>
      <c r="X195" s="400">
        <f t="shared" si="67"/>
        <v>0</v>
      </c>
      <c r="Y195" s="400">
        <f t="shared" si="68"/>
        <v>0</v>
      </c>
      <c r="Z195" s="400">
        <f t="shared" si="69"/>
        <v>0</v>
      </c>
      <c r="AA195" s="400">
        <f t="shared" si="70"/>
        <v>0</v>
      </c>
      <c r="AB195" s="400">
        <f t="shared" si="71"/>
        <v>0</v>
      </c>
      <c r="AC195" s="400">
        <f t="shared" si="72"/>
        <v>0</v>
      </c>
      <c r="AD195" s="534">
        <f t="shared" si="73"/>
        <v>0</v>
      </c>
      <c r="AE195" s="386"/>
      <c r="AF195" s="405">
        <f t="shared" si="74"/>
        <v>0</v>
      </c>
      <c r="AG195" s="374"/>
      <c r="AH195" s="544"/>
    </row>
    <row r="196" spans="1:34" s="346" customFormat="1" hidden="1" x14ac:dyDescent="0.2">
      <c r="A196" s="384">
        <f t="shared" si="64"/>
        <v>0</v>
      </c>
      <c r="B196" s="385"/>
      <c r="C196" s="374"/>
      <c r="D196" s="438"/>
      <c r="E196" s="352"/>
      <c r="F196" s="353"/>
      <c r="G196" s="353"/>
      <c r="H196" s="353"/>
      <c r="I196" s="353"/>
      <c r="J196" s="394">
        <f t="shared" si="51"/>
        <v>0</v>
      </c>
      <c r="K196" s="374"/>
      <c r="L196" s="374"/>
      <c r="M196" s="354"/>
      <c r="N196" s="355"/>
      <c r="O196" s="355"/>
      <c r="P196" s="355"/>
      <c r="Q196" s="355"/>
      <c r="R196" s="355"/>
      <c r="S196" s="356"/>
      <c r="T196" s="357"/>
      <c r="U196" s="338">
        <f t="shared" si="65"/>
        <v>0</v>
      </c>
      <c r="V196" s="374"/>
      <c r="W196" s="399">
        <f t="shared" si="66"/>
        <v>0</v>
      </c>
      <c r="X196" s="400">
        <f t="shared" si="67"/>
        <v>0</v>
      </c>
      <c r="Y196" s="400">
        <f t="shared" si="68"/>
        <v>0</v>
      </c>
      <c r="Z196" s="400">
        <f t="shared" si="69"/>
        <v>0</v>
      </c>
      <c r="AA196" s="400">
        <f t="shared" si="70"/>
        <v>0</v>
      </c>
      <c r="AB196" s="400">
        <f t="shared" si="71"/>
        <v>0</v>
      </c>
      <c r="AC196" s="400">
        <f t="shared" si="72"/>
        <v>0</v>
      </c>
      <c r="AD196" s="534">
        <f t="shared" si="73"/>
        <v>0</v>
      </c>
      <c r="AE196" s="386"/>
      <c r="AF196" s="405">
        <f t="shared" si="74"/>
        <v>0</v>
      </c>
      <c r="AG196" s="374"/>
      <c r="AH196" s="544"/>
    </row>
    <row r="197" spans="1:34" s="346" customFormat="1" hidden="1" x14ac:dyDescent="0.2">
      <c r="A197" s="384">
        <f t="shared" si="64"/>
        <v>0</v>
      </c>
      <c r="B197" s="385"/>
      <c r="C197" s="374"/>
      <c r="D197" s="438"/>
      <c r="E197" s="352"/>
      <c r="F197" s="353"/>
      <c r="G197" s="353"/>
      <c r="H197" s="353"/>
      <c r="I197" s="353"/>
      <c r="J197" s="394">
        <f t="shared" si="51"/>
        <v>0</v>
      </c>
      <c r="K197" s="374"/>
      <c r="L197" s="374"/>
      <c r="M197" s="354"/>
      <c r="N197" s="355"/>
      <c r="O197" s="355"/>
      <c r="P197" s="355"/>
      <c r="Q197" s="355"/>
      <c r="R197" s="355"/>
      <c r="S197" s="356"/>
      <c r="T197" s="357"/>
      <c r="U197" s="338">
        <f t="shared" si="65"/>
        <v>0</v>
      </c>
      <c r="V197" s="374"/>
      <c r="W197" s="399">
        <f t="shared" si="66"/>
        <v>0</v>
      </c>
      <c r="X197" s="400">
        <f t="shared" si="67"/>
        <v>0</v>
      </c>
      <c r="Y197" s="400">
        <f t="shared" si="68"/>
        <v>0</v>
      </c>
      <c r="Z197" s="400">
        <f t="shared" si="69"/>
        <v>0</v>
      </c>
      <c r="AA197" s="400">
        <f t="shared" si="70"/>
        <v>0</v>
      </c>
      <c r="AB197" s="400">
        <f t="shared" si="71"/>
        <v>0</v>
      </c>
      <c r="AC197" s="400">
        <f t="shared" si="72"/>
        <v>0</v>
      </c>
      <c r="AD197" s="534">
        <f t="shared" si="73"/>
        <v>0</v>
      </c>
      <c r="AE197" s="386"/>
      <c r="AF197" s="405">
        <f t="shared" si="74"/>
        <v>0</v>
      </c>
      <c r="AG197" s="374"/>
      <c r="AH197" s="544"/>
    </row>
    <row r="198" spans="1:34" s="346" customFormat="1" hidden="1" x14ac:dyDescent="0.2">
      <c r="A198" s="384">
        <f t="shared" si="64"/>
        <v>0</v>
      </c>
      <c r="B198" s="385"/>
      <c r="C198" s="374"/>
      <c r="D198" s="438"/>
      <c r="E198" s="352"/>
      <c r="F198" s="353"/>
      <c r="G198" s="353"/>
      <c r="H198" s="353"/>
      <c r="I198" s="353"/>
      <c r="J198" s="394">
        <f t="shared" si="51"/>
        <v>0</v>
      </c>
      <c r="K198" s="374"/>
      <c r="L198" s="374"/>
      <c r="M198" s="354"/>
      <c r="N198" s="355"/>
      <c r="O198" s="355"/>
      <c r="P198" s="355"/>
      <c r="Q198" s="355"/>
      <c r="R198" s="355"/>
      <c r="S198" s="356"/>
      <c r="T198" s="357"/>
      <c r="U198" s="338">
        <f t="shared" si="65"/>
        <v>0</v>
      </c>
      <c r="V198" s="374"/>
      <c r="W198" s="399">
        <f t="shared" si="66"/>
        <v>0</v>
      </c>
      <c r="X198" s="400">
        <f t="shared" si="67"/>
        <v>0</v>
      </c>
      <c r="Y198" s="400">
        <f t="shared" si="68"/>
        <v>0</v>
      </c>
      <c r="Z198" s="400">
        <f t="shared" si="69"/>
        <v>0</v>
      </c>
      <c r="AA198" s="400">
        <f t="shared" si="70"/>
        <v>0</v>
      </c>
      <c r="AB198" s="400">
        <f t="shared" si="71"/>
        <v>0</v>
      </c>
      <c r="AC198" s="400">
        <f t="shared" si="72"/>
        <v>0</v>
      </c>
      <c r="AD198" s="534">
        <f t="shared" si="73"/>
        <v>0</v>
      </c>
      <c r="AE198" s="386"/>
      <c r="AF198" s="405">
        <f t="shared" si="74"/>
        <v>0</v>
      </c>
      <c r="AG198" s="374"/>
      <c r="AH198" s="544"/>
    </row>
    <row r="199" spans="1:34" s="346" customFormat="1" hidden="1" x14ac:dyDescent="0.2">
      <c r="A199" s="384">
        <f t="shared" si="64"/>
        <v>0</v>
      </c>
      <c r="B199" s="385"/>
      <c r="C199" s="374"/>
      <c r="D199" s="438"/>
      <c r="E199" s="352"/>
      <c r="F199" s="353"/>
      <c r="G199" s="353"/>
      <c r="H199" s="353"/>
      <c r="I199" s="353"/>
      <c r="J199" s="394">
        <f t="shared" si="51"/>
        <v>0</v>
      </c>
      <c r="K199" s="374"/>
      <c r="L199" s="374"/>
      <c r="M199" s="354"/>
      <c r="N199" s="355"/>
      <c r="O199" s="355"/>
      <c r="P199" s="355"/>
      <c r="Q199" s="355"/>
      <c r="R199" s="355"/>
      <c r="S199" s="356"/>
      <c r="T199" s="357"/>
      <c r="U199" s="338">
        <f t="shared" si="65"/>
        <v>0</v>
      </c>
      <c r="V199" s="374"/>
      <c r="W199" s="399">
        <f t="shared" si="66"/>
        <v>0</v>
      </c>
      <c r="X199" s="400">
        <f t="shared" si="67"/>
        <v>0</v>
      </c>
      <c r="Y199" s="400">
        <f t="shared" si="68"/>
        <v>0</v>
      </c>
      <c r="Z199" s="400">
        <f t="shared" si="69"/>
        <v>0</v>
      </c>
      <c r="AA199" s="400">
        <f t="shared" si="70"/>
        <v>0</v>
      </c>
      <c r="AB199" s="400">
        <f t="shared" si="71"/>
        <v>0</v>
      </c>
      <c r="AC199" s="400">
        <f t="shared" si="72"/>
        <v>0</v>
      </c>
      <c r="AD199" s="534">
        <f t="shared" si="73"/>
        <v>0</v>
      </c>
      <c r="AE199" s="386"/>
      <c r="AF199" s="405">
        <f t="shared" si="74"/>
        <v>0</v>
      </c>
      <c r="AG199" s="374"/>
      <c r="AH199" s="544"/>
    </row>
    <row r="200" spans="1:34" s="346" customFormat="1" hidden="1" x14ac:dyDescent="0.2">
      <c r="A200" s="384">
        <f t="shared" si="64"/>
        <v>0</v>
      </c>
      <c r="B200" s="385"/>
      <c r="C200" s="374"/>
      <c r="D200" s="438"/>
      <c r="E200" s="352"/>
      <c r="F200" s="353"/>
      <c r="G200" s="353"/>
      <c r="H200" s="353"/>
      <c r="I200" s="353"/>
      <c r="J200" s="394">
        <f t="shared" si="51"/>
        <v>0</v>
      </c>
      <c r="K200" s="374"/>
      <c r="L200" s="374"/>
      <c r="M200" s="354"/>
      <c r="N200" s="355"/>
      <c r="O200" s="355"/>
      <c r="P200" s="355"/>
      <c r="Q200" s="355"/>
      <c r="R200" s="355"/>
      <c r="S200" s="356"/>
      <c r="T200" s="357"/>
      <c r="U200" s="338">
        <f t="shared" si="65"/>
        <v>0</v>
      </c>
      <c r="V200" s="374"/>
      <c r="W200" s="399">
        <f t="shared" si="66"/>
        <v>0</v>
      </c>
      <c r="X200" s="400">
        <f t="shared" si="67"/>
        <v>0</v>
      </c>
      <c r="Y200" s="400">
        <f t="shared" si="68"/>
        <v>0</v>
      </c>
      <c r="Z200" s="400">
        <f t="shared" si="69"/>
        <v>0</v>
      </c>
      <c r="AA200" s="400">
        <f t="shared" si="70"/>
        <v>0</v>
      </c>
      <c r="AB200" s="400">
        <f t="shared" si="71"/>
        <v>0</v>
      </c>
      <c r="AC200" s="400">
        <f t="shared" si="72"/>
        <v>0</v>
      </c>
      <c r="AD200" s="534">
        <f t="shared" si="73"/>
        <v>0</v>
      </c>
      <c r="AE200" s="386"/>
      <c r="AF200" s="405">
        <f t="shared" si="74"/>
        <v>0</v>
      </c>
      <c r="AG200" s="374"/>
      <c r="AH200" s="544"/>
    </row>
    <row r="201" spans="1:34" s="346" customFormat="1" hidden="1" x14ac:dyDescent="0.2">
      <c r="A201" s="384">
        <f t="shared" si="64"/>
        <v>0</v>
      </c>
      <c r="B201" s="385"/>
      <c r="C201" s="374"/>
      <c r="D201" s="438"/>
      <c r="E201" s="352"/>
      <c r="F201" s="353"/>
      <c r="G201" s="353"/>
      <c r="H201" s="353"/>
      <c r="I201" s="353"/>
      <c r="J201" s="394">
        <f t="shared" si="51"/>
        <v>0</v>
      </c>
      <c r="K201" s="374"/>
      <c r="L201" s="374"/>
      <c r="M201" s="354"/>
      <c r="N201" s="355"/>
      <c r="O201" s="355"/>
      <c r="P201" s="355"/>
      <c r="Q201" s="355"/>
      <c r="R201" s="355"/>
      <c r="S201" s="356"/>
      <c r="T201" s="357"/>
      <c r="U201" s="338">
        <f t="shared" si="65"/>
        <v>0</v>
      </c>
      <c r="V201" s="374"/>
      <c r="W201" s="399">
        <f t="shared" si="66"/>
        <v>0</v>
      </c>
      <c r="X201" s="400">
        <f t="shared" si="67"/>
        <v>0</v>
      </c>
      <c r="Y201" s="400">
        <f t="shared" si="68"/>
        <v>0</v>
      </c>
      <c r="Z201" s="400">
        <f t="shared" si="69"/>
        <v>0</v>
      </c>
      <c r="AA201" s="400">
        <f t="shared" si="70"/>
        <v>0</v>
      </c>
      <c r="AB201" s="400">
        <f t="shared" si="71"/>
        <v>0</v>
      </c>
      <c r="AC201" s="400">
        <f t="shared" si="72"/>
        <v>0</v>
      </c>
      <c r="AD201" s="534">
        <f t="shared" si="73"/>
        <v>0</v>
      </c>
      <c r="AE201" s="386"/>
      <c r="AF201" s="405">
        <f t="shared" si="74"/>
        <v>0</v>
      </c>
      <c r="AG201" s="374"/>
      <c r="AH201" s="544"/>
    </row>
    <row r="202" spans="1:34" s="346" customFormat="1" hidden="1" x14ac:dyDescent="0.2">
      <c r="A202" s="384">
        <f t="shared" si="64"/>
        <v>0</v>
      </c>
      <c r="B202" s="385"/>
      <c r="C202" s="374"/>
      <c r="D202" s="438"/>
      <c r="E202" s="352"/>
      <c r="F202" s="353"/>
      <c r="G202" s="353"/>
      <c r="H202" s="353"/>
      <c r="I202" s="353"/>
      <c r="J202" s="394">
        <f t="shared" si="51"/>
        <v>0</v>
      </c>
      <c r="K202" s="374"/>
      <c r="L202" s="374"/>
      <c r="M202" s="354"/>
      <c r="N202" s="355"/>
      <c r="O202" s="355"/>
      <c r="P202" s="355"/>
      <c r="Q202" s="355"/>
      <c r="R202" s="355"/>
      <c r="S202" s="356"/>
      <c r="T202" s="357"/>
      <c r="U202" s="338">
        <f t="shared" si="65"/>
        <v>0</v>
      </c>
      <c r="V202" s="374"/>
      <c r="W202" s="399">
        <f t="shared" si="66"/>
        <v>0</v>
      </c>
      <c r="X202" s="400">
        <f t="shared" si="67"/>
        <v>0</v>
      </c>
      <c r="Y202" s="400">
        <f t="shared" si="68"/>
        <v>0</v>
      </c>
      <c r="Z202" s="400">
        <f t="shared" si="69"/>
        <v>0</v>
      </c>
      <c r="AA202" s="400">
        <f t="shared" si="70"/>
        <v>0</v>
      </c>
      <c r="AB202" s="400">
        <f t="shared" si="71"/>
        <v>0</v>
      </c>
      <c r="AC202" s="400">
        <f t="shared" si="72"/>
        <v>0</v>
      </c>
      <c r="AD202" s="534">
        <f t="shared" si="73"/>
        <v>0</v>
      </c>
      <c r="AE202" s="386"/>
      <c r="AF202" s="405">
        <f t="shared" si="74"/>
        <v>0</v>
      </c>
      <c r="AG202" s="374"/>
      <c r="AH202" s="544"/>
    </row>
    <row r="203" spans="1:34" s="346" customFormat="1" hidden="1" x14ac:dyDescent="0.2">
      <c r="A203" s="384">
        <f t="shared" si="64"/>
        <v>0</v>
      </c>
      <c r="B203" s="385"/>
      <c r="C203" s="374"/>
      <c r="D203" s="438"/>
      <c r="E203" s="352"/>
      <c r="F203" s="353"/>
      <c r="G203" s="353"/>
      <c r="H203" s="353"/>
      <c r="I203" s="353"/>
      <c r="J203" s="394">
        <f t="shared" si="51"/>
        <v>0</v>
      </c>
      <c r="K203" s="374"/>
      <c r="L203" s="374"/>
      <c r="M203" s="354"/>
      <c r="N203" s="355"/>
      <c r="O203" s="355"/>
      <c r="P203" s="355"/>
      <c r="Q203" s="355"/>
      <c r="R203" s="355"/>
      <c r="S203" s="356"/>
      <c r="T203" s="357"/>
      <c r="U203" s="338">
        <f t="shared" si="65"/>
        <v>0</v>
      </c>
      <c r="V203" s="374"/>
      <c r="W203" s="399">
        <f t="shared" si="66"/>
        <v>0</v>
      </c>
      <c r="X203" s="400">
        <f t="shared" si="67"/>
        <v>0</v>
      </c>
      <c r="Y203" s="400">
        <f t="shared" si="68"/>
        <v>0</v>
      </c>
      <c r="Z203" s="400">
        <f t="shared" si="69"/>
        <v>0</v>
      </c>
      <c r="AA203" s="400">
        <f t="shared" si="70"/>
        <v>0</v>
      </c>
      <c r="AB203" s="400">
        <f t="shared" si="71"/>
        <v>0</v>
      </c>
      <c r="AC203" s="400">
        <f t="shared" si="72"/>
        <v>0</v>
      </c>
      <c r="AD203" s="534">
        <f t="shared" si="73"/>
        <v>0</v>
      </c>
      <c r="AE203" s="386"/>
      <c r="AF203" s="405">
        <f t="shared" si="74"/>
        <v>0</v>
      </c>
      <c r="AG203" s="374"/>
      <c r="AH203" s="544"/>
    </row>
    <row r="204" spans="1:34" s="346" customFormat="1" hidden="1" x14ac:dyDescent="0.2">
      <c r="A204" s="384">
        <f t="shared" si="64"/>
        <v>0</v>
      </c>
      <c r="B204" s="385"/>
      <c r="C204" s="374"/>
      <c r="D204" s="438"/>
      <c r="E204" s="352"/>
      <c r="F204" s="353"/>
      <c r="G204" s="353"/>
      <c r="H204" s="353"/>
      <c r="I204" s="353"/>
      <c r="J204" s="394">
        <f t="shared" si="51"/>
        <v>0</v>
      </c>
      <c r="K204" s="374"/>
      <c r="L204" s="374"/>
      <c r="M204" s="354"/>
      <c r="N204" s="355"/>
      <c r="O204" s="355"/>
      <c r="P204" s="355"/>
      <c r="Q204" s="355"/>
      <c r="R204" s="355"/>
      <c r="S204" s="356"/>
      <c r="T204" s="357"/>
      <c r="U204" s="338">
        <f t="shared" si="65"/>
        <v>0</v>
      </c>
      <c r="V204" s="374"/>
      <c r="W204" s="399">
        <f t="shared" si="66"/>
        <v>0</v>
      </c>
      <c r="X204" s="400">
        <f t="shared" si="67"/>
        <v>0</v>
      </c>
      <c r="Y204" s="400">
        <f t="shared" si="68"/>
        <v>0</v>
      </c>
      <c r="Z204" s="400">
        <f t="shared" si="69"/>
        <v>0</v>
      </c>
      <c r="AA204" s="400">
        <f t="shared" si="70"/>
        <v>0</v>
      </c>
      <c r="AB204" s="400">
        <f t="shared" si="71"/>
        <v>0</v>
      </c>
      <c r="AC204" s="400">
        <f t="shared" si="72"/>
        <v>0</v>
      </c>
      <c r="AD204" s="534">
        <f t="shared" si="73"/>
        <v>0</v>
      </c>
      <c r="AE204" s="386"/>
      <c r="AF204" s="405">
        <f t="shared" si="74"/>
        <v>0</v>
      </c>
      <c r="AG204" s="374"/>
      <c r="AH204" s="544"/>
    </row>
    <row r="205" spans="1:34" s="346" customFormat="1" hidden="1" x14ac:dyDescent="0.2">
      <c r="A205" s="384">
        <f t="shared" si="64"/>
        <v>0</v>
      </c>
      <c r="B205" s="385"/>
      <c r="C205" s="374"/>
      <c r="D205" s="438"/>
      <c r="E205" s="352"/>
      <c r="F205" s="353"/>
      <c r="G205" s="353"/>
      <c r="H205" s="353"/>
      <c r="I205" s="353"/>
      <c r="J205" s="394">
        <f t="shared" si="51"/>
        <v>0</v>
      </c>
      <c r="K205" s="374"/>
      <c r="L205" s="374"/>
      <c r="M205" s="354"/>
      <c r="N205" s="355"/>
      <c r="O205" s="355"/>
      <c r="P205" s="355"/>
      <c r="Q205" s="355"/>
      <c r="R205" s="355"/>
      <c r="S205" s="356"/>
      <c r="T205" s="357"/>
      <c r="U205" s="338">
        <f t="shared" si="65"/>
        <v>0</v>
      </c>
      <c r="V205" s="374"/>
      <c r="W205" s="399">
        <f t="shared" si="66"/>
        <v>0</v>
      </c>
      <c r="X205" s="400">
        <f t="shared" si="67"/>
        <v>0</v>
      </c>
      <c r="Y205" s="400">
        <f t="shared" si="68"/>
        <v>0</v>
      </c>
      <c r="Z205" s="400">
        <f t="shared" si="69"/>
        <v>0</v>
      </c>
      <c r="AA205" s="400">
        <f t="shared" si="70"/>
        <v>0</v>
      </c>
      <c r="AB205" s="400">
        <f t="shared" si="71"/>
        <v>0</v>
      </c>
      <c r="AC205" s="400">
        <f t="shared" si="72"/>
        <v>0</v>
      </c>
      <c r="AD205" s="534">
        <f t="shared" si="73"/>
        <v>0</v>
      </c>
      <c r="AE205" s="386"/>
      <c r="AF205" s="405">
        <f t="shared" si="74"/>
        <v>0</v>
      </c>
      <c r="AG205" s="374"/>
      <c r="AH205" s="544"/>
    </row>
    <row r="206" spans="1:34" s="346" customFormat="1" hidden="1" x14ac:dyDescent="0.2">
      <c r="A206" s="384">
        <f t="shared" si="64"/>
        <v>0</v>
      </c>
      <c r="B206" s="385"/>
      <c r="C206" s="374"/>
      <c r="D206" s="438"/>
      <c r="E206" s="352"/>
      <c r="F206" s="353"/>
      <c r="G206" s="353"/>
      <c r="H206" s="353"/>
      <c r="I206" s="353"/>
      <c r="J206" s="394">
        <f t="shared" si="51"/>
        <v>0</v>
      </c>
      <c r="K206" s="374"/>
      <c r="L206" s="374"/>
      <c r="M206" s="354"/>
      <c r="N206" s="355"/>
      <c r="O206" s="355"/>
      <c r="P206" s="355"/>
      <c r="Q206" s="355"/>
      <c r="R206" s="355"/>
      <c r="S206" s="356"/>
      <c r="T206" s="357"/>
      <c r="U206" s="338">
        <f t="shared" si="65"/>
        <v>0</v>
      </c>
      <c r="V206" s="374"/>
      <c r="W206" s="399">
        <f t="shared" si="66"/>
        <v>0</v>
      </c>
      <c r="X206" s="400">
        <f t="shared" si="67"/>
        <v>0</v>
      </c>
      <c r="Y206" s="400">
        <f t="shared" si="68"/>
        <v>0</v>
      </c>
      <c r="Z206" s="400">
        <f t="shared" si="69"/>
        <v>0</v>
      </c>
      <c r="AA206" s="400">
        <f t="shared" si="70"/>
        <v>0</v>
      </c>
      <c r="AB206" s="400">
        <f t="shared" si="71"/>
        <v>0</v>
      </c>
      <c r="AC206" s="400">
        <f t="shared" si="72"/>
        <v>0</v>
      </c>
      <c r="AD206" s="534">
        <f t="shared" si="73"/>
        <v>0</v>
      </c>
      <c r="AE206" s="386"/>
      <c r="AF206" s="405">
        <f t="shared" si="74"/>
        <v>0</v>
      </c>
      <c r="AG206" s="374"/>
      <c r="AH206" s="544"/>
    </row>
    <row r="207" spans="1:34" s="346" customFormat="1" hidden="1" x14ac:dyDescent="0.2">
      <c r="A207" s="384">
        <f t="shared" si="64"/>
        <v>0</v>
      </c>
      <c r="B207" s="385"/>
      <c r="C207" s="374"/>
      <c r="D207" s="438"/>
      <c r="E207" s="352"/>
      <c r="F207" s="353"/>
      <c r="G207" s="353"/>
      <c r="H207" s="353"/>
      <c r="I207" s="353"/>
      <c r="J207" s="394">
        <f t="shared" si="51"/>
        <v>0</v>
      </c>
      <c r="K207" s="374"/>
      <c r="L207" s="374"/>
      <c r="M207" s="354"/>
      <c r="N207" s="355"/>
      <c r="O207" s="355"/>
      <c r="P207" s="355"/>
      <c r="Q207" s="355"/>
      <c r="R207" s="355"/>
      <c r="S207" s="356"/>
      <c r="T207" s="357"/>
      <c r="U207" s="338">
        <f t="shared" si="65"/>
        <v>0</v>
      </c>
      <c r="V207" s="374"/>
      <c r="W207" s="399">
        <f t="shared" si="66"/>
        <v>0</v>
      </c>
      <c r="X207" s="400">
        <f t="shared" si="67"/>
        <v>0</v>
      </c>
      <c r="Y207" s="400">
        <f t="shared" si="68"/>
        <v>0</v>
      </c>
      <c r="Z207" s="400">
        <f t="shared" si="69"/>
        <v>0</v>
      </c>
      <c r="AA207" s="400">
        <f t="shared" si="70"/>
        <v>0</v>
      </c>
      <c r="AB207" s="400">
        <f t="shared" si="71"/>
        <v>0</v>
      </c>
      <c r="AC207" s="400">
        <f t="shared" si="72"/>
        <v>0</v>
      </c>
      <c r="AD207" s="534">
        <f t="shared" si="73"/>
        <v>0</v>
      </c>
      <c r="AE207" s="386"/>
      <c r="AF207" s="405">
        <f t="shared" si="74"/>
        <v>0</v>
      </c>
      <c r="AG207" s="374"/>
      <c r="AH207" s="544"/>
    </row>
    <row r="208" spans="1:34" s="346" customFormat="1" hidden="1" x14ac:dyDescent="0.2">
      <c r="A208" s="384">
        <f t="shared" si="64"/>
        <v>0</v>
      </c>
      <c r="B208" s="385"/>
      <c r="C208" s="374"/>
      <c r="D208" s="438"/>
      <c r="E208" s="352"/>
      <c r="F208" s="353"/>
      <c r="G208" s="353"/>
      <c r="H208" s="353"/>
      <c r="I208" s="353"/>
      <c r="J208" s="394">
        <f t="shared" si="51"/>
        <v>0</v>
      </c>
      <c r="K208" s="374"/>
      <c r="L208" s="374"/>
      <c r="M208" s="354"/>
      <c r="N208" s="355"/>
      <c r="O208" s="355"/>
      <c r="P208" s="355"/>
      <c r="Q208" s="355"/>
      <c r="R208" s="355"/>
      <c r="S208" s="356"/>
      <c r="T208" s="357"/>
      <c r="U208" s="338">
        <f t="shared" si="65"/>
        <v>0</v>
      </c>
      <c r="V208" s="374"/>
      <c r="W208" s="399">
        <f t="shared" si="66"/>
        <v>0</v>
      </c>
      <c r="X208" s="400">
        <f t="shared" si="67"/>
        <v>0</v>
      </c>
      <c r="Y208" s="400">
        <f t="shared" si="68"/>
        <v>0</v>
      </c>
      <c r="Z208" s="400">
        <f t="shared" si="69"/>
        <v>0</v>
      </c>
      <c r="AA208" s="400">
        <f t="shared" si="70"/>
        <v>0</v>
      </c>
      <c r="AB208" s="400">
        <f t="shared" si="71"/>
        <v>0</v>
      </c>
      <c r="AC208" s="400">
        <f t="shared" si="72"/>
        <v>0</v>
      </c>
      <c r="AD208" s="534">
        <f t="shared" si="73"/>
        <v>0</v>
      </c>
      <c r="AE208" s="386"/>
      <c r="AF208" s="405">
        <f t="shared" si="74"/>
        <v>0</v>
      </c>
      <c r="AG208" s="374"/>
      <c r="AH208" s="544"/>
    </row>
    <row r="209" spans="1:34" s="346" customFormat="1" hidden="1" x14ac:dyDescent="0.2">
      <c r="A209" s="384">
        <f t="shared" si="64"/>
        <v>0</v>
      </c>
      <c r="B209" s="385"/>
      <c r="C209" s="374"/>
      <c r="D209" s="438"/>
      <c r="E209" s="352"/>
      <c r="F209" s="353"/>
      <c r="G209" s="353"/>
      <c r="H209" s="353"/>
      <c r="I209" s="353"/>
      <c r="J209" s="394">
        <f t="shared" si="51"/>
        <v>0</v>
      </c>
      <c r="K209" s="374"/>
      <c r="L209" s="374"/>
      <c r="M209" s="354"/>
      <c r="N209" s="355"/>
      <c r="O209" s="355"/>
      <c r="P209" s="355"/>
      <c r="Q209" s="355"/>
      <c r="R209" s="355"/>
      <c r="S209" s="356"/>
      <c r="T209" s="357"/>
      <c r="U209" s="338">
        <f t="shared" si="65"/>
        <v>0</v>
      </c>
      <c r="V209" s="374"/>
      <c r="W209" s="399">
        <f t="shared" si="66"/>
        <v>0</v>
      </c>
      <c r="X209" s="400">
        <f t="shared" si="67"/>
        <v>0</v>
      </c>
      <c r="Y209" s="400">
        <f t="shared" si="68"/>
        <v>0</v>
      </c>
      <c r="Z209" s="400">
        <f t="shared" si="69"/>
        <v>0</v>
      </c>
      <c r="AA209" s="400">
        <f t="shared" si="70"/>
        <v>0</v>
      </c>
      <c r="AB209" s="400">
        <f t="shared" si="71"/>
        <v>0</v>
      </c>
      <c r="AC209" s="400">
        <f t="shared" si="72"/>
        <v>0</v>
      </c>
      <c r="AD209" s="534">
        <f t="shared" si="73"/>
        <v>0</v>
      </c>
      <c r="AE209" s="386"/>
      <c r="AF209" s="405">
        <f t="shared" si="74"/>
        <v>0</v>
      </c>
      <c r="AG209" s="374"/>
      <c r="AH209" s="544"/>
    </row>
    <row r="210" spans="1:34" s="346" customFormat="1" hidden="1" x14ac:dyDescent="0.2">
      <c r="A210" s="384">
        <f t="shared" si="64"/>
        <v>0</v>
      </c>
      <c r="B210" s="385"/>
      <c r="C210" s="374"/>
      <c r="D210" s="438"/>
      <c r="E210" s="352"/>
      <c r="F210" s="353"/>
      <c r="G210" s="353"/>
      <c r="H210" s="353"/>
      <c r="I210" s="353"/>
      <c r="J210" s="394">
        <f t="shared" si="51"/>
        <v>0</v>
      </c>
      <c r="K210" s="374"/>
      <c r="L210" s="374"/>
      <c r="M210" s="354"/>
      <c r="N210" s="355"/>
      <c r="O210" s="355"/>
      <c r="P210" s="355"/>
      <c r="Q210" s="355"/>
      <c r="R210" s="355"/>
      <c r="S210" s="356"/>
      <c r="T210" s="357"/>
      <c r="U210" s="338">
        <f t="shared" si="65"/>
        <v>0</v>
      </c>
      <c r="V210" s="374"/>
      <c r="W210" s="399">
        <f t="shared" si="66"/>
        <v>0</v>
      </c>
      <c r="X210" s="400">
        <f t="shared" si="67"/>
        <v>0</v>
      </c>
      <c r="Y210" s="400">
        <f t="shared" si="68"/>
        <v>0</v>
      </c>
      <c r="Z210" s="400">
        <f t="shared" si="69"/>
        <v>0</v>
      </c>
      <c r="AA210" s="400">
        <f t="shared" si="70"/>
        <v>0</v>
      </c>
      <c r="AB210" s="400">
        <f t="shared" si="71"/>
        <v>0</v>
      </c>
      <c r="AC210" s="400">
        <f t="shared" si="72"/>
        <v>0</v>
      </c>
      <c r="AD210" s="534">
        <f t="shared" si="73"/>
        <v>0</v>
      </c>
      <c r="AE210" s="386"/>
      <c r="AF210" s="405">
        <f t="shared" si="74"/>
        <v>0</v>
      </c>
      <c r="AG210" s="374"/>
      <c r="AH210" s="544"/>
    </row>
    <row r="211" spans="1:34" s="346" customFormat="1" hidden="1" x14ac:dyDescent="0.2">
      <c r="A211" s="384">
        <f t="shared" si="64"/>
        <v>0</v>
      </c>
      <c r="B211" s="385"/>
      <c r="C211" s="374"/>
      <c r="D211" s="438"/>
      <c r="E211" s="352"/>
      <c r="F211" s="353"/>
      <c r="G211" s="353"/>
      <c r="H211" s="353"/>
      <c r="I211" s="353"/>
      <c r="J211" s="394">
        <f t="shared" si="51"/>
        <v>0</v>
      </c>
      <c r="K211" s="374"/>
      <c r="L211" s="374"/>
      <c r="M211" s="354"/>
      <c r="N211" s="355"/>
      <c r="O211" s="355"/>
      <c r="P211" s="355"/>
      <c r="Q211" s="355"/>
      <c r="R211" s="355"/>
      <c r="S211" s="356"/>
      <c r="T211" s="357"/>
      <c r="U211" s="338">
        <f t="shared" si="65"/>
        <v>0</v>
      </c>
      <c r="V211" s="374"/>
      <c r="W211" s="399">
        <f t="shared" si="66"/>
        <v>0</v>
      </c>
      <c r="X211" s="400">
        <f t="shared" si="67"/>
        <v>0</v>
      </c>
      <c r="Y211" s="400">
        <f t="shared" si="68"/>
        <v>0</v>
      </c>
      <c r="Z211" s="400">
        <f t="shared" si="69"/>
        <v>0</v>
      </c>
      <c r="AA211" s="400">
        <f t="shared" si="70"/>
        <v>0</v>
      </c>
      <c r="AB211" s="400">
        <f t="shared" si="71"/>
        <v>0</v>
      </c>
      <c r="AC211" s="400">
        <f t="shared" si="72"/>
        <v>0</v>
      </c>
      <c r="AD211" s="534">
        <f t="shared" si="73"/>
        <v>0</v>
      </c>
      <c r="AE211" s="386"/>
      <c r="AF211" s="405">
        <f t="shared" si="74"/>
        <v>0</v>
      </c>
      <c r="AG211" s="374"/>
      <c r="AH211" s="544"/>
    </row>
    <row r="212" spans="1:34" s="346" customFormat="1" hidden="1" x14ac:dyDescent="0.2">
      <c r="A212" s="384">
        <f t="shared" si="64"/>
        <v>0</v>
      </c>
      <c r="B212" s="385"/>
      <c r="C212" s="374"/>
      <c r="D212" s="438"/>
      <c r="E212" s="352"/>
      <c r="F212" s="353"/>
      <c r="G212" s="353"/>
      <c r="H212" s="353"/>
      <c r="I212" s="353"/>
      <c r="J212" s="394">
        <f t="shared" si="51"/>
        <v>0</v>
      </c>
      <c r="K212" s="374"/>
      <c r="L212" s="374"/>
      <c r="M212" s="354"/>
      <c r="N212" s="355"/>
      <c r="O212" s="355"/>
      <c r="P212" s="355"/>
      <c r="Q212" s="355"/>
      <c r="R212" s="355"/>
      <c r="S212" s="356"/>
      <c r="T212" s="357"/>
      <c r="U212" s="338">
        <f t="shared" si="65"/>
        <v>0</v>
      </c>
      <c r="V212" s="374"/>
      <c r="W212" s="399">
        <f t="shared" si="66"/>
        <v>0</v>
      </c>
      <c r="X212" s="400">
        <f t="shared" si="67"/>
        <v>0</v>
      </c>
      <c r="Y212" s="400">
        <f t="shared" si="68"/>
        <v>0</v>
      </c>
      <c r="Z212" s="400">
        <f t="shared" si="69"/>
        <v>0</v>
      </c>
      <c r="AA212" s="400">
        <f t="shared" si="70"/>
        <v>0</v>
      </c>
      <c r="AB212" s="400">
        <f t="shared" si="71"/>
        <v>0</v>
      </c>
      <c r="AC212" s="400">
        <f t="shared" si="72"/>
        <v>0</v>
      </c>
      <c r="AD212" s="534">
        <f t="shared" si="73"/>
        <v>0</v>
      </c>
      <c r="AE212" s="386"/>
      <c r="AF212" s="405">
        <f t="shared" si="74"/>
        <v>0</v>
      </c>
      <c r="AG212" s="374"/>
      <c r="AH212" s="544"/>
    </row>
    <row r="213" spans="1:34" s="346" customFormat="1" hidden="1" x14ac:dyDescent="0.2">
      <c r="A213" s="384">
        <f t="shared" si="64"/>
        <v>0</v>
      </c>
      <c r="B213" s="385"/>
      <c r="C213" s="374"/>
      <c r="D213" s="438"/>
      <c r="E213" s="352"/>
      <c r="F213" s="353"/>
      <c r="G213" s="353"/>
      <c r="H213" s="353"/>
      <c r="I213" s="353"/>
      <c r="J213" s="394">
        <f t="shared" si="51"/>
        <v>0</v>
      </c>
      <c r="K213" s="374"/>
      <c r="L213" s="374"/>
      <c r="M213" s="354"/>
      <c r="N213" s="355"/>
      <c r="O213" s="355"/>
      <c r="P213" s="355"/>
      <c r="Q213" s="355"/>
      <c r="R213" s="355"/>
      <c r="S213" s="356"/>
      <c r="T213" s="357"/>
      <c r="U213" s="338">
        <f t="shared" si="65"/>
        <v>0</v>
      </c>
      <c r="V213" s="374"/>
      <c r="W213" s="399">
        <f t="shared" si="66"/>
        <v>0</v>
      </c>
      <c r="X213" s="400">
        <f t="shared" si="67"/>
        <v>0</v>
      </c>
      <c r="Y213" s="400">
        <f t="shared" si="68"/>
        <v>0</v>
      </c>
      <c r="Z213" s="400">
        <f t="shared" si="69"/>
        <v>0</v>
      </c>
      <c r="AA213" s="400">
        <f t="shared" si="70"/>
        <v>0</v>
      </c>
      <c r="AB213" s="400">
        <f t="shared" si="71"/>
        <v>0</v>
      </c>
      <c r="AC213" s="400">
        <f t="shared" si="72"/>
        <v>0</v>
      </c>
      <c r="AD213" s="534">
        <f t="shared" si="73"/>
        <v>0</v>
      </c>
      <c r="AE213" s="386"/>
      <c r="AF213" s="405">
        <f t="shared" si="74"/>
        <v>0</v>
      </c>
      <c r="AG213" s="374"/>
      <c r="AH213" s="544"/>
    </row>
    <row r="214" spans="1:34" s="346" customFormat="1" hidden="1" x14ac:dyDescent="0.2">
      <c r="A214" s="384">
        <f t="shared" si="64"/>
        <v>0</v>
      </c>
      <c r="B214" s="385"/>
      <c r="C214" s="374"/>
      <c r="D214" s="438"/>
      <c r="E214" s="352"/>
      <c r="F214" s="353"/>
      <c r="G214" s="353"/>
      <c r="H214" s="353"/>
      <c r="I214" s="353"/>
      <c r="J214" s="394">
        <f t="shared" si="51"/>
        <v>0</v>
      </c>
      <c r="K214" s="374"/>
      <c r="L214" s="374"/>
      <c r="M214" s="354"/>
      <c r="N214" s="355"/>
      <c r="O214" s="355"/>
      <c r="P214" s="355"/>
      <c r="Q214" s="355"/>
      <c r="R214" s="355"/>
      <c r="S214" s="356"/>
      <c r="T214" s="357"/>
      <c r="U214" s="338">
        <f t="shared" si="65"/>
        <v>0</v>
      </c>
      <c r="V214" s="374"/>
      <c r="W214" s="399">
        <f t="shared" si="66"/>
        <v>0</v>
      </c>
      <c r="X214" s="400">
        <f t="shared" si="67"/>
        <v>0</v>
      </c>
      <c r="Y214" s="400">
        <f t="shared" si="68"/>
        <v>0</v>
      </c>
      <c r="Z214" s="400">
        <f t="shared" si="69"/>
        <v>0</v>
      </c>
      <c r="AA214" s="400">
        <f t="shared" si="70"/>
        <v>0</v>
      </c>
      <c r="AB214" s="400">
        <f t="shared" si="71"/>
        <v>0</v>
      </c>
      <c r="AC214" s="400">
        <f t="shared" si="72"/>
        <v>0</v>
      </c>
      <c r="AD214" s="534">
        <f t="shared" si="73"/>
        <v>0</v>
      </c>
      <c r="AE214" s="386"/>
      <c r="AF214" s="405">
        <f t="shared" si="74"/>
        <v>0</v>
      </c>
      <c r="AG214" s="374"/>
      <c r="AH214" s="544"/>
    </row>
    <row r="215" spans="1:34" s="346" customFormat="1" hidden="1" x14ac:dyDescent="0.2">
      <c r="A215" s="384">
        <f t="shared" si="64"/>
        <v>0</v>
      </c>
      <c r="B215" s="385"/>
      <c r="C215" s="374"/>
      <c r="D215" s="438"/>
      <c r="E215" s="352"/>
      <c r="F215" s="353"/>
      <c r="G215" s="353"/>
      <c r="H215" s="353"/>
      <c r="I215" s="353"/>
      <c r="J215" s="394">
        <f t="shared" si="51"/>
        <v>0</v>
      </c>
      <c r="K215" s="374"/>
      <c r="L215" s="374"/>
      <c r="M215" s="354"/>
      <c r="N215" s="355"/>
      <c r="O215" s="355"/>
      <c r="P215" s="355"/>
      <c r="Q215" s="355"/>
      <c r="R215" s="355"/>
      <c r="S215" s="356"/>
      <c r="T215" s="357"/>
      <c r="U215" s="338">
        <f t="shared" si="65"/>
        <v>0</v>
      </c>
      <c r="V215" s="374"/>
      <c r="W215" s="399">
        <f t="shared" si="66"/>
        <v>0</v>
      </c>
      <c r="X215" s="400">
        <f t="shared" si="67"/>
        <v>0</v>
      </c>
      <c r="Y215" s="400">
        <f t="shared" si="68"/>
        <v>0</v>
      </c>
      <c r="Z215" s="400">
        <f t="shared" si="69"/>
        <v>0</v>
      </c>
      <c r="AA215" s="400">
        <f t="shared" si="70"/>
        <v>0</v>
      </c>
      <c r="AB215" s="400">
        <f t="shared" si="71"/>
        <v>0</v>
      </c>
      <c r="AC215" s="400">
        <f t="shared" si="72"/>
        <v>0</v>
      </c>
      <c r="AD215" s="534">
        <f t="shared" si="73"/>
        <v>0</v>
      </c>
      <c r="AE215" s="386"/>
      <c r="AF215" s="405">
        <f t="shared" si="74"/>
        <v>0</v>
      </c>
      <c r="AG215" s="374"/>
      <c r="AH215" s="544"/>
    </row>
    <row r="216" spans="1:34" s="346" customFormat="1" hidden="1" x14ac:dyDescent="0.2">
      <c r="A216" s="384">
        <f t="shared" si="64"/>
        <v>0</v>
      </c>
      <c r="B216" s="385"/>
      <c r="C216" s="374"/>
      <c r="D216" s="438"/>
      <c r="E216" s="352"/>
      <c r="F216" s="353"/>
      <c r="G216" s="353"/>
      <c r="H216" s="353"/>
      <c r="I216" s="353"/>
      <c r="J216" s="394">
        <f t="shared" si="51"/>
        <v>0</v>
      </c>
      <c r="K216" s="374"/>
      <c r="L216" s="374"/>
      <c r="M216" s="354"/>
      <c r="N216" s="355"/>
      <c r="O216" s="355"/>
      <c r="P216" s="355"/>
      <c r="Q216" s="355"/>
      <c r="R216" s="355"/>
      <c r="S216" s="356"/>
      <c r="T216" s="357"/>
      <c r="U216" s="338">
        <f t="shared" si="65"/>
        <v>0</v>
      </c>
      <c r="V216" s="374"/>
      <c r="W216" s="399">
        <f t="shared" si="66"/>
        <v>0</v>
      </c>
      <c r="X216" s="400">
        <f t="shared" si="67"/>
        <v>0</v>
      </c>
      <c r="Y216" s="400">
        <f t="shared" si="68"/>
        <v>0</v>
      </c>
      <c r="Z216" s="400">
        <f t="shared" si="69"/>
        <v>0</v>
      </c>
      <c r="AA216" s="400">
        <f t="shared" si="70"/>
        <v>0</v>
      </c>
      <c r="AB216" s="400">
        <f t="shared" si="71"/>
        <v>0</v>
      </c>
      <c r="AC216" s="400">
        <f t="shared" si="72"/>
        <v>0</v>
      </c>
      <c r="AD216" s="534">
        <f t="shared" si="73"/>
        <v>0</v>
      </c>
      <c r="AE216" s="386"/>
      <c r="AF216" s="405">
        <f t="shared" si="74"/>
        <v>0</v>
      </c>
      <c r="AG216" s="374"/>
      <c r="AH216" s="544"/>
    </row>
    <row r="217" spans="1:34" s="346" customFormat="1" hidden="1" x14ac:dyDescent="0.2">
      <c r="A217" s="384">
        <f t="shared" si="64"/>
        <v>0</v>
      </c>
      <c r="B217" s="385"/>
      <c r="C217" s="374"/>
      <c r="D217" s="438"/>
      <c r="E217" s="352"/>
      <c r="F217" s="353"/>
      <c r="G217" s="353"/>
      <c r="H217" s="353"/>
      <c r="I217" s="353"/>
      <c r="J217" s="394">
        <f t="shared" si="51"/>
        <v>0</v>
      </c>
      <c r="K217" s="374"/>
      <c r="L217" s="374"/>
      <c r="M217" s="354"/>
      <c r="N217" s="355"/>
      <c r="O217" s="355"/>
      <c r="P217" s="355"/>
      <c r="Q217" s="355"/>
      <c r="R217" s="355"/>
      <c r="S217" s="356"/>
      <c r="T217" s="357"/>
      <c r="U217" s="338">
        <f t="shared" si="65"/>
        <v>0</v>
      </c>
      <c r="V217" s="374"/>
      <c r="W217" s="399">
        <f t="shared" si="66"/>
        <v>0</v>
      </c>
      <c r="X217" s="400">
        <f t="shared" si="67"/>
        <v>0</v>
      </c>
      <c r="Y217" s="400">
        <f t="shared" si="68"/>
        <v>0</v>
      </c>
      <c r="Z217" s="400">
        <f t="shared" si="69"/>
        <v>0</v>
      </c>
      <c r="AA217" s="400">
        <f t="shared" si="70"/>
        <v>0</v>
      </c>
      <c r="AB217" s="400">
        <f t="shared" si="71"/>
        <v>0</v>
      </c>
      <c r="AC217" s="400">
        <f t="shared" si="72"/>
        <v>0</v>
      </c>
      <c r="AD217" s="534">
        <f t="shared" si="73"/>
        <v>0</v>
      </c>
      <c r="AE217" s="386"/>
      <c r="AF217" s="405">
        <f t="shared" si="74"/>
        <v>0</v>
      </c>
      <c r="AG217" s="374"/>
      <c r="AH217" s="544"/>
    </row>
    <row r="218" spans="1:34" s="346" customFormat="1" hidden="1" x14ac:dyDescent="0.2">
      <c r="A218" s="384">
        <f t="shared" si="64"/>
        <v>0</v>
      </c>
      <c r="B218" s="385"/>
      <c r="C218" s="374"/>
      <c r="D218" s="438"/>
      <c r="E218" s="352"/>
      <c r="F218" s="353"/>
      <c r="G218" s="353"/>
      <c r="H218" s="353"/>
      <c r="I218" s="353"/>
      <c r="J218" s="394">
        <f t="shared" si="51"/>
        <v>0</v>
      </c>
      <c r="K218" s="374"/>
      <c r="L218" s="374"/>
      <c r="M218" s="354"/>
      <c r="N218" s="355"/>
      <c r="O218" s="355"/>
      <c r="P218" s="355"/>
      <c r="Q218" s="355"/>
      <c r="R218" s="355"/>
      <c r="S218" s="356"/>
      <c r="T218" s="357"/>
      <c r="U218" s="338">
        <f t="shared" si="65"/>
        <v>0</v>
      </c>
      <c r="V218" s="374"/>
      <c r="W218" s="399">
        <f t="shared" si="66"/>
        <v>0</v>
      </c>
      <c r="X218" s="400">
        <f t="shared" si="67"/>
        <v>0</v>
      </c>
      <c r="Y218" s="400">
        <f t="shared" si="68"/>
        <v>0</v>
      </c>
      <c r="Z218" s="400">
        <f t="shared" si="69"/>
        <v>0</v>
      </c>
      <c r="AA218" s="400">
        <f t="shared" si="70"/>
        <v>0</v>
      </c>
      <c r="AB218" s="400">
        <f t="shared" si="71"/>
        <v>0</v>
      </c>
      <c r="AC218" s="400">
        <f t="shared" si="72"/>
        <v>0</v>
      </c>
      <c r="AD218" s="534">
        <f t="shared" si="73"/>
        <v>0</v>
      </c>
      <c r="AE218" s="386"/>
      <c r="AF218" s="405">
        <f t="shared" si="74"/>
        <v>0</v>
      </c>
      <c r="AG218" s="374"/>
      <c r="AH218" s="544"/>
    </row>
    <row r="219" spans="1:34" s="346" customFormat="1" hidden="1" x14ac:dyDescent="0.2">
      <c r="A219" s="384">
        <f t="shared" si="64"/>
        <v>0</v>
      </c>
      <c r="B219" s="385"/>
      <c r="C219" s="374"/>
      <c r="D219" s="438"/>
      <c r="E219" s="352"/>
      <c r="F219" s="353"/>
      <c r="G219" s="353"/>
      <c r="H219" s="353"/>
      <c r="I219" s="353"/>
      <c r="J219" s="394">
        <f t="shared" si="51"/>
        <v>0</v>
      </c>
      <c r="K219" s="374"/>
      <c r="L219" s="374"/>
      <c r="M219" s="354"/>
      <c r="N219" s="355"/>
      <c r="O219" s="355"/>
      <c r="P219" s="355"/>
      <c r="Q219" s="355"/>
      <c r="R219" s="355"/>
      <c r="S219" s="356"/>
      <c r="T219" s="357"/>
      <c r="U219" s="338">
        <f t="shared" si="65"/>
        <v>0</v>
      </c>
      <c r="V219" s="374"/>
      <c r="W219" s="399">
        <f t="shared" si="66"/>
        <v>0</v>
      </c>
      <c r="X219" s="400">
        <f t="shared" si="67"/>
        <v>0</v>
      </c>
      <c r="Y219" s="400">
        <f t="shared" si="68"/>
        <v>0</v>
      </c>
      <c r="Z219" s="400">
        <f t="shared" si="69"/>
        <v>0</v>
      </c>
      <c r="AA219" s="400">
        <f t="shared" si="70"/>
        <v>0</v>
      </c>
      <c r="AB219" s="400">
        <f t="shared" si="71"/>
        <v>0</v>
      </c>
      <c r="AC219" s="400">
        <f t="shared" si="72"/>
        <v>0</v>
      </c>
      <c r="AD219" s="534">
        <f t="shared" si="73"/>
        <v>0</v>
      </c>
      <c r="AE219" s="386"/>
      <c r="AF219" s="405">
        <f t="shared" si="74"/>
        <v>0</v>
      </c>
      <c r="AG219" s="374"/>
      <c r="AH219" s="544"/>
    </row>
    <row r="220" spans="1:34" s="346" customFormat="1" hidden="1" x14ac:dyDescent="0.2">
      <c r="A220" s="384">
        <f t="shared" si="64"/>
        <v>0</v>
      </c>
      <c r="B220" s="385"/>
      <c r="C220" s="374"/>
      <c r="D220" s="438"/>
      <c r="E220" s="352"/>
      <c r="F220" s="353"/>
      <c r="G220" s="353"/>
      <c r="H220" s="353"/>
      <c r="I220" s="353"/>
      <c r="J220" s="394">
        <f t="shared" si="51"/>
        <v>0</v>
      </c>
      <c r="K220" s="374"/>
      <c r="L220" s="374"/>
      <c r="M220" s="354"/>
      <c r="N220" s="355"/>
      <c r="O220" s="355"/>
      <c r="P220" s="355"/>
      <c r="Q220" s="355"/>
      <c r="R220" s="355"/>
      <c r="S220" s="356"/>
      <c r="T220" s="357"/>
      <c r="U220" s="338">
        <f t="shared" si="65"/>
        <v>0</v>
      </c>
      <c r="V220" s="374"/>
      <c r="W220" s="399">
        <f t="shared" si="66"/>
        <v>0</v>
      </c>
      <c r="X220" s="400">
        <f t="shared" si="67"/>
        <v>0</v>
      </c>
      <c r="Y220" s="400">
        <f t="shared" si="68"/>
        <v>0</v>
      </c>
      <c r="Z220" s="400">
        <f t="shared" si="69"/>
        <v>0</v>
      </c>
      <c r="AA220" s="400">
        <f t="shared" si="70"/>
        <v>0</v>
      </c>
      <c r="AB220" s="400">
        <f t="shared" si="71"/>
        <v>0</v>
      </c>
      <c r="AC220" s="400">
        <f t="shared" si="72"/>
        <v>0</v>
      </c>
      <c r="AD220" s="534">
        <f t="shared" si="73"/>
        <v>0</v>
      </c>
      <c r="AE220" s="386"/>
      <c r="AF220" s="405">
        <f t="shared" si="74"/>
        <v>0</v>
      </c>
      <c r="AG220" s="374"/>
      <c r="AH220" s="544"/>
    </row>
    <row r="221" spans="1:34" s="346" customFormat="1" hidden="1" x14ac:dyDescent="0.2">
      <c r="A221" s="384">
        <f t="shared" si="64"/>
        <v>0</v>
      </c>
      <c r="B221" s="385"/>
      <c r="C221" s="374"/>
      <c r="D221" s="438"/>
      <c r="E221" s="352"/>
      <c r="F221" s="353"/>
      <c r="G221" s="353"/>
      <c r="H221" s="353"/>
      <c r="I221" s="353"/>
      <c r="J221" s="394">
        <f t="shared" si="51"/>
        <v>0</v>
      </c>
      <c r="K221" s="374"/>
      <c r="L221" s="374"/>
      <c r="M221" s="354"/>
      <c r="N221" s="355"/>
      <c r="O221" s="355"/>
      <c r="P221" s="355"/>
      <c r="Q221" s="355"/>
      <c r="R221" s="355"/>
      <c r="S221" s="356"/>
      <c r="T221" s="357"/>
      <c r="U221" s="338">
        <f t="shared" si="65"/>
        <v>0</v>
      </c>
      <c r="V221" s="374"/>
      <c r="W221" s="399">
        <f t="shared" si="66"/>
        <v>0</v>
      </c>
      <c r="X221" s="400">
        <f t="shared" si="67"/>
        <v>0</v>
      </c>
      <c r="Y221" s="400">
        <f t="shared" si="68"/>
        <v>0</v>
      </c>
      <c r="Z221" s="400">
        <f t="shared" si="69"/>
        <v>0</v>
      </c>
      <c r="AA221" s="400">
        <f t="shared" si="70"/>
        <v>0</v>
      </c>
      <c r="AB221" s="400">
        <f t="shared" si="71"/>
        <v>0</v>
      </c>
      <c r="AC221" s="400">
        <f t="shared" si="72"/>
        <v>0</v>
      </c>
      <c r="AD221" s="534">
        <f t="shared" si="73"/>
        <v>0</v>
      </c>
      <c r="AE221" s="386"/>
      <c r="AF221" s="405">
        <f t="shared" si="74"/>
        <v>0</v>
      </c>
      <c r="AG221" s="374"/>
      <c r="AH221" s="544"/>
    </row>
    <row r="222" spans="1:34" s="346" customFormat="1" hidden="1" x14ac:dyDescent="0.2">
      <c r="A222" s="384">
        <f t="shared" si="64"/>
        <v>0</v>
      </c>
      <c r="B222" s="385"/>
      <c r="C222" s="374"/>
      <c r="D222" s="438"/>
      <c r="E222" s="352"/>
      <c r="F222" s="353"/>
      <c r="G222" s="353"/>
      <c r="H222" s="353"/>
      <c r="I222" s="353"/>
      <c r="J222" s="394">
        <f t="shared" si="51"/>
        <v>0</v>
      </c>
      <c r="K222" s="374"/>
      <c r="L222" s="374"/>
      <c r="M222" s="354"/>
      <c r="N222" s="355"/>
      <c r="O222" s="355"/>
      <c r="P222" s="355"/>
      <c r="Q222" s="355"/>
      <c r="R222" s="355"/>
      <c r="S222" s="356"/>
      <c r="T222" s="357"/>
      <c r="U222" s="338">
        <f t="shared" si="65"/>
        <v>0</v>
      </c>
      <c r="V222" s="374"/>
      <c r="W222" s="399">
        <f t="shared" si="66"/>
        <v>0</v>
      </c>
      <c r="X222" s="400">
        <f t="shared" si="67"/>
        <v>0</v>
      </c>
      <c r="Y222" s="400">
        <f t="shared" si="68"/>
        <v>0</v>
      </c>
      <c r="Z222" s="400">
        <f t="shared" si="69"/>
        <v>0</v>
      </c>
      <c r="AA222" s="400">
        <f t="shared" si="70"/>
        <v>0</v>
      </c>
      <c r="AB222" s="400">
        <f t="shared" si="71"/>
        <v>0</v>
      </c>
      <c r="AC222" s="400">
        <f t="shared" si="72"/>
        <v>0</v>
      </c>
      <c r="AD222" s="534">
        <f t="shared" si="73"/>
        <v>0</v>
      </c>
      <c r="AE222" s="386"/>
      <c r="AF222" s="405">
        <f t="shared" si="74"/>
        <v>0</v>
      </c>
      <c r="AG222" s="374"/>
      <c r="AH222" s="544"/>
    </row>
    <row r="223" spans="1:34" s="346" customFormat="1" hidden="1" x14ac:dyDescent="0.2">
      <c r="A223" s="384">
        <f t="shared" si="64"/>
        <v>0</v>
      </c>
      <c r="B223" s="385"/>
      <c r="C223" s="374"/>
      <c r="D223" s="438"/>
      <c r="E223" s="352"/>
      <c r="F223" s="353"/>
      <c r="G223" s="353"/>
      <c r="H223" s="353"/>
      <c r="I223" s="353"/>
      <c r="J223" s="394">
        <f t="shared" si="51"/>
        <v>0</v>
      </c>
      <c r="K223" s="374"/>
      <c r="L223" s="374"/>
      <c r="M223" s="354"/>
      <c r="N223" s="355"/>
      <c r="O223" s="355"/>
      <c r="P223" s="355"/>
      <c r="Q223" s="355"/>
      <c r="R223" s="355"/>
      <c r="S223" s="356"/>
      <c r="T223" s="357"/>
      <c r="U223" s="338">
        <f t="shared" si="65"/>
        <v>0</v>
      </c>
      <c r="V223" s="374"/>
      <c r="W223" s="399">
        <f t="shared" si="66"/>
        <v>0</v>
      </c>
      <c r="X223" s="400">
        <f t="shared" si="67"/>
        <v>0</v>
      </c>
      <c r="Y223" s="400">
        <f t="shared" si="68"/>
        <v>0</v>
      </c>
      <c r="Z223" s="400">
        <f t="shared" si="69"/>
        <v>0</v>
      </c>
      <c r="AA223" s="400">
        <f t="shared" si="70"/>
        <v>0</v>
      </c>
      <c r="AB223" s="400">
        <f t="shared" si="71"/>
        <v>0</v>
      </c>
      <c r="AC223" s="400">
        <f t="shared" si="72"/>
        <v>0</v>
      </c>
      <c r="AD223" s="534">
        <f t="shared" si="73"/>
        <v>0</v>
      </c>
      <c r="AE223" s="386"/>
      <c r="AF223" s="405">
        <f t="shared" si="74"/>
        <v>0</v>
      </c>
      <c r="AG223" s="374"/>
      <c r="AH223" s="544"/>
    </row>
    <row r="224" spans="1:34" s="346" customFormat="1" hidden="1" x14ac:dyDescent="0.2">
      <c r="A224" s="384">
        <f t="shared" si="64"/>
        <v>0</v>
      </c>
      <c r="B224" s="385"/>
      <c r="C224" s="374"/>
      <c r="D224" s="438"/>
      <c r="E224" s="352"/>
      <c r="F224" s="353"/>
      <c r="G224" s="353"/>
      <c r="H224" s="353"/>
      <c r="I224" s="353"/>
      <c r="J224" s="394">
        <f t="shared" si="51"/>
        <v>0</v>
      </c>
      <c r="K224" s="374"/>
      <c r="L224" s="374"/>
      <c r="M224" s="354"/>
      <c r="N224" s="355"/>
      <c r="O224" s="355"/>
      <c r="P224" s="355"/>
      <c r="Q224" s="355"/>
      <c r="R224" s="355"/>
      <c r="S224" s="356"/>
      <c r="T224" s="357"/>
      <c r="U224" s="338">
        <f t="shared" si="65"/>
        <v>0</v>
      </c>
      <c r="V224" s="374"/>
      <c r="W224" s="399">
        <f t="shared" si="66"/>
        <v>0</v>
      </c>
      <c r="X224" s="400">
        <f t="shared" si="67"/>
        <v>0</v>
      </c>
      <c r="Y224" s="400">
        <f t="shared" si="68"/>
        <v>0</v>
      </c>
      <c r="Z224" s="400">
        <f t="shared" si="69"/>
        <v>0</v>
      </c>
      <c r="AA224" s="400">
        <f t="shared" si="70"/>
        <v>0</v>
      </c>
      <c r="AB224" s="400">
        <f t="shared" si="71"/>
        <v>0</v>
      </c>
      <c r="AC224" s="400">
        <f t="shared" si="72"/>
        <v>0</v>
      </c>
      <c r="AD224" s="534">
        <f t="shared" si="73"/>
        <v>0</v>
      </c>
      <c r="AE224" s="386"/>
      <c r="AF224" s="405">
        <f t="shared" si="74"/>
        <v>0</v>
      </c>
      <c r="AG224" s="374"/>
      <c r="AH224" s="544"/>
    </row>
    <row r="225" spans="1:34" s="346" customFormat="1" hidden="1" x14ac:dyDescent="0.2">
      <c r="A225" s="384">
        <f t="shared" si="64"/>
        <v>0</v>
      </c>
      <c r="B225" s="385"/>
      <c r="C225" s="374"/>
      <c r="D225" s="438"/>
      <c r="E225" s="352"/>
      <c r="F225" s="353"/>
      <c r="G225" s="353"/>
      <c r="H225" s="353"/>
      <c r="I225" s="353"/>
      <c r="J225" s="394">
        <f t="shared" si="51"/>
        <v>0</v>
      </c>
      <c r="K225" s="374"/>
      <c r="L225" s="374"/>
      <c r="M225" s="354"/>
      <c r="N225" s="355"/>
      <c r="O225" s="355"/>
      <c r="P225" s="355"/>
      <c r="Q225" s="355"/>
      <c r="R225" s="355"/>
      <c r="S225" s="356"/>
      <c r="T225" s="357"/>
      <c r="U225" s="338">
        <f t="shared" si="65"/>
        <v>0</v>
      </c>
      <c r="V225" s="374"/>
      <c r="W225" s="399">
        <f t="shared" si="66"/>
        <v>0</v>
      </c>
      <c r="X225" s="400">
        <f t="shared" si="67"/>
        <v>0</v>
      </c>
      <c r="Y225" s="400">
        <f t="shared" si="68"/>
        <v>0</v>
      </c>
      <c r="Z225" s="400">
        <f t="shared" si="69"/>
        <v>0</v>
      </c>
      <c r="AA225" s="400">
        <f t="shared" si="70"/>
        <v>0</v>
      </c>
      <c r="AB225" s="400">
        <f t="shared" si="71"/>
        <v>0</v>
      </c>
      <c r="AC225" s="400">
        <f t="shared" si="72"/>
        <v>0</v>
      </c>
      <c r="AD225" s="534">
        <f t="shared" si="73"/>
        <v>0</v>
      </c>
      <c r="AE225" s="386"/>
      <c r="AF225" s="405">
        <f t="shared" si="74"/>
        <v>0</v>
      </c>
      <c r="AG225" s="374"/>
      <c r="AH225" s="544"/>
    </row>
    <row r="226" spans="1:34" s="346" customFormat="1" hidden="1" x14ac:dyDescent="0.2">
      <c r="A226" s="384">
        <f t="shared" si="64"/>
        <v>0</v>
      </c>
      <c r="B226" s="385"/>
      <c r="C226" s="374"/>
      <c r="D226" s="438"/>
      <c r="E226" s="352"/>
      <c r="F226" s="353"/>
      <c r="G226" s="353"/>
      <c r="H226" s="353"/>
      <c r="I226" s="353"/>
      <c r="J226" s="394">
        <f t="shared" si="51"/>
        <v>0</v>
      </c>
      <c r="K226" s="374"/>
      <c r="L226" s="374"/>
      <c r="M226" s="354"/>
      <c r="N226" s="355"/>
      <c r="O226" s="355"/>
      <c r="P226" s="355"/>
      <c r="Q226" s="355"/>
      <c r="R226" s="355"/>
      <c r="S226" s="356"/>
      <c r="T226" s="357"/>
      <c r="U226" s="338">
        <f t="shared" si="65"/>
        <v>0</v>
      </c>
      <c r="V226" s="374"/>
      <c r="W226" s="399">
        <f t="shared" si="66"/>
        <v>0</v>
      </c>
      <c r="X226" s="400">
        <f t="shared" si="67"/>
        <v>0</v>
      </c>
      <c r="Y226" s="400">
        <f t="shared" si="68"/>
        <v>0</v>
      </c>
      <c r="Z226" s="400">
        <f t="shared" si="69"/>
        <v>0</v>
      </c>
      <c r="AA226" s="400">
        <f t="shared" si="70"/>
        <v>0</v>
      </c>
      <c r="AB226" s="400">
        <f t="shared" si="71"/>
        <v>0</v>
      </c>
      <c r="AC226" s="400">
        <f t="shared" si="72"/>
        <v>0</v>
      </c>
      <c r="AD226" s="534">
        <f t="shared" si="73"/>
        <v>0</v>
      </c>
      <c r="AE226" s="386"/>
      <c r="AF226" s="405">
        <f t="shared" si="74"/>
        <v>0</v>
      </c>
      <c r="AG226" s="374"/>
      <c r="AH226" s="544"/>
    </row>
    <row r="227" spans="1:34" s="346" customFormat="1" hidden="1" x14ac:dyDescent="0.2">
      <c r="A227" s="384">
        <f t="shared" si="64"/>
        <v>0</v>
      </c>
      <c r="B227" s="385"/>
      <c r="C227" s="374"/>
      <c r="D227" s="438"/>
      <c r="E227" s="352"/>
      <c r="F227" s="353"/>
      <c r="G227" s="353"/>
      <c r="H227" s="353"/>
      <c r="I227" s="353"/>
      <c r="J227" s="394">
        <f t="shared" si="51"/>
        <v>0</v>
      </c>
      <c r="K227" s="374"/>
      <c r="L227" s="374"/>
      <c r="M227" s="354"/>
      <c r="N227" s="355"/>
      <c r="O227" s="355"/>
      <c r="P227" s="355"/>
      <c r="Q227" s="355"/>
      <c r="R227" s="355"/>
      <c r="S227" s="356"/>
      <c r="T227" s="357"/>
      <c r="U227" s="338">
        <f t="shared" si="65"/>
        <v>0</v>
      </c>
      <c r="V227" s="374"/>
      <c r="W227" s="399">
        <f t="shared" si="66"/>
        <v>0</v>
      </c>
      <c r="X227" s="400">
        <f t="shared" si="67"/>
        <v>0</v>
      </c>
      <c r="Y227" s="400">
        <f t="shared" si="68"/>
        <v>0</v>
      </c>
      <c r="Z227" s="400">
        <f t="shared" si="69"/>
        <v>0</v>
      </c>
      <c r="AA227" s="400">
        <f t="shared" si="70"/>
        <v>0</v>
      </c>
      <c r="AB227" s="400">
        <f t="shared" si="71"/>
        <v>0</v>
      </c>
      <c r="AC227" s="400">
        <f t="shared" si="72"/>
        <v>0</v>
      </c>
      <c r="AD227" s="534">
        <f t="shared" si="73"/>
        <v>0</v>
      </c>
      <c r="AE227" s="386"/>
      <c r="AF227" s="405">
        <f t="shared" si="74"/>
        <v>0</v>
      </c>
      <c r="AG227" s="374"/>
      <c r="AH227" s="544"/>
    </row>
    <row r="228" spans="1:34" s="346" customFormat="1" hidden="1" x14ac:dyDescent="0.2">
      <c r="A228" s="384">
        <f t="shared" si="64"/>
        <v>0</v>
      </c>
      <c r="B228" s="385"/>
      <c r="C228" s="374"/>
      <c r="D228" s="438"/>
      <c r="E228" s="352"/>
      <c r="F228" s="353"/>
      <c r="G228" s="353"/>
      <c r="H228" s="353"/>
      <c r="I228" s="353"/>
      <c r="J228" s="394">
        <f t="shared" si="51"/>
        <v>0</v>
      </c>
      <c r="K228" s="374"/>
      <c r="L228" s="374"/>
      <c r="M228" s="354"/>
      <c r="N228" s="355"/>
      <c r="O228" s="355"/>
      <c r="P228" s="355"/>
      <c r="Q228" s="355"/>
      <c r="R228" s="355"/>
      <c r="S228" s="356"/>
      <c r="T228" s="357"/>
      <c r="U228" s="338">
        <f t="shared" si="65"/>
        <v>0</v>
      </c>
      <c r="V228" s="374"/>
      <c r="W228" s="399">
        <f t="shared" si="66"/>
        <v>0</v>
      </c>
      <c r="X228" s="400">
        <f t="shared" si="67"/>
        <v>0</v>
      </c>
      <c r="Y228" s="400">
        <f t="shared" si="68"/>
        <v>0</v>
      </c>
      <c r="Z228" s="400">
        <f t="shared" si="69"/>
        <v>0</v>
      </c>
      <c r="AA228" s="400">
        <f t="shared" si="70"/>
        <v>0</v>
      </c>
      <c r="AB228" s="400">
        <f t="shared" si="71"/>
        <v>0</v>
      </c>
      <c r="AC228" s="400">
        <f t="shared" si="72"/>
        <v>0</v>
      </c>
      <c r="AD228" s="534">
        <f t="shared" si="73"/>
        <v>0</v>
      </c>
      <c r="AE228" s="386"/>
      <c r="AF228" s="405">
        <f t="shared" si="74"/>
        <v>0</v>
      </c>
      <c r="AG228" s="374"/>
      <c r="AH228" s="544"/>
    </row>
    <row r="229" spans="1:34" s="346" customFormat="1" hidden="1" x14ac:dyDescent="0.2">
      <c r="A229" s="384">
        <f t="shared" si="64"/>
        <v>0</v>
      </c>
      <c r="B229" s="385"/>
      <c r="C229" s="374"/>
      <c r="D229" s="438"/>
      <c r="E229" s="352"/>
      <c r="F229" s="353"/>
      <c r="G229" s="353"/>
      <c r="H229" s="353"/>
      <c r="I229" s="353"/>
      <c r="J229" s="394">
        <f t="shared" ref="J229:J292" si="75">IF(ISBLANK(H229),G229*I229,G229*I229*H229)</f>
        <v>0</v>
      </c>
      <c r="K229" s="374"/>
      <c r="L229" s="374"/>
      <c r="M229" s="354"/>
      <c r="N229" s="355"/>
      <c r="O229" s="355"/>
      <c r="P229" s="355"/>
      <c r="Q229" s="355"/>
      <c r="R229" s="355"/>
      <c r="S229" s="356"/>
      <c r="T229" s="357"/>
      <c r="U229" s="338">
        <f t="shared" si="65"/>
        <v>0</v>
      </c>
      <c r="V229" s="374"/>
      <c r="W229" s="399">
        <f t="shared" si="66"/>
        <v>0</v>
      </c>
      <c r="X229" s="400">
        <f t="shared" si="67"/>
        <v>0</v>
      </c>
      <c r="Y229" s="400">
        <f t="shared" si="68"/>
        <v>0</v>
      </c>
      <c r="Z229" s="400">
        <f t="shared" si="69"/>
        <v>0</v>
      </c>
      <c r="AA229" s="400">
        <f t="shared" si="70"/>
        <v>0</v>
      </c>
      <c r="AB229" s="400">
        <f t="shared" si="71"/>
        <v>0</v>
      </c>
      <c r="AC229" s="400">
        <f t="shared" si="72"/>
        <v>0</v>
      </c>
      <c r="AD229" s="534">
        <f t="shared" si="73"/>
        <v>0</v>
      </c>
      <c r="AE229" s="386"/>
      <c r="AF229" s="405">
        <f t="shared" si="74"/>
        <v>0</v>
      </c>
      <c r="AG229" s="374"/>
      <c r="AH229" s="544"/>
    </row>
    <row r="230" spans="1:34" s="346" customFormat="1" hidden="1" x14ac:dyDescent="0.2">
      <c r="A230" s="384">
        <f t="shared" si="64"/>
        <v>0</v>
      </c>
      <c r="B230" s="385"/>
      <c r="C230" s="374"/>
      <c r="D230" s="438"/>
      <c r="E230" s="352"/>
      <c r="F230" s="353"/>
      <c r="G230" s="353"/>
      <c r="H230" s="353"/>
      <c r="I230" s="353"/>
      <c r="J230" s="394">
        <f t="shared" si="75"/>
        <v>0</v>
      </c>
      <c r="K230" s="374"/>
      <c r="L230" s="374"/>
      <c r="M230" s="354"/>
      <c r="N230" s="355"/>
      <c r="O230" s="355"/>
      <c r="P230" s="355"/>
      <c r="Q230" s="355"/>
      <c r="R230" s="355"/>
      <c r="S230" s="356"/>
      <c r="T230" s="357"/>
      <c r="U230" s="338">
        <f t="shared" si="65"/>
        <v>0</v>
      </c>
      <c r="V230" s="374"/>
      <c r="W230" s="399">
        <f t="shared" si="66"/>
        <v>0</v>
      </c>
      <c r="X230" s="400">
        <f t="shared" si="67"/>
        <v>0</v>
      </c>
      <c r="Y230" s="400">
        <f t="shared" si="68"/>
        <v>0</v>
      </c>
      <c r="Z230" s="400">
        <f t="shared" si="69"/>
        <v>0</v>
      </c>
      <c r="AA230" s="400">
        <f t="shared" si="70"/>
        <v>0</v>
      </c>
      <c r="AB230" s="400">
        <f t="shared" si="71"/>
        <v>0</v>
      </c>
      <c r="AC230" s="400">
        <f t="shared" si="72"/>
        <v>0</v>
      </c>
      <c r="AD230" s="534">
        <f t="shared" si="73"/>
        <v>0</v>
      </c>
      <c r="AE230" s="386"/>
      <c r="AF230" s="405">
        <f t="shared" si="74"/>
        <v>0</v>
      </c>
      <c r="AG230" s="374"/>
      <c r="AH230" s="544"/>
    </row>
    <row r="231" spans="1:34" s="346" customFormat="1" hidden="1" x14ac:dyDescent="0.2">
      <c r="A231" s="384">
        <f t="shared" si="64"/>
        <v>0</v>
      </c>
      <c r="B231" s="385"/>
      <c r="C231" s="374"/>
      <c r="D231" s="438"/>
      <c r="E231" s="352"/>
      <c r="F231" s="353"/>
      <c r="G231" s="353"/>
      <c r="H231" s="353"/>
      <c r="I231" s="353"/>
      <c r="J231" s="394">
        <f t="shared" si="75"/>
        <v>0</v>
      </c>
      <c r="K231" s="374"/>
      <c r="L231" s="374"/>
      <c r="M231" s="354"/>
      <c r="N231" s="355"/>
      <c r="O231" s="355"/>
      <c r="P231" s="355"/>
      <c r="Q231" s="355"/>
      <c r="R231" s="355"/>
      <c r="S231" s="356"/>
      <c r="T231" s="357"/>
      <c r="U231" s="338">
        <f t="shared" si="65"/>
        <v>0</v>
      </c>
      <c r="V231" s="374"/>
      <c r="W231" s="399">
        <f t="shared" si="66"/>
        <v>0</v>
      </c>
      <c r="X231" s="400">
        <f t="shared" si="67"/>
        <v>0</v>
      </c>
      <c r="Y231" s="400">
        <f t="shared" si="68"/>
        <v>0</v>
      </c>
      <c r="Z231" s="400">
        <f t="shared" si="69"/>
        <v>0</v>
      </c>
      <c r="AA231" s="400">
        <f t="shared" si="70"/>
        <v>0</v>
      </c>
      <c r="AB231" s="400">
        <f t="shared" si="71"/>
        <v>0</v>
      </c>
      <c r="AC231" s="400">
        <f t="shared" si="72"/>
        <v>0</v>
      </c>
      <c r="AD231" s="534">
        <f t="shared" si="73"/>
        <v>0</v>
      </c>
      <c r="AE231" s="386"/>
      <c r="AF231" s="405">
        <f t="shared" si="74"/>
        <v>0</v>
      </c>
      <c r="AG231" s="374"/>
      <c r="AH231" s="544"/>
    </row>
    <row r="232" spans="1:34" s="346" customFormat="1" hidden="1" x14ac:dyDescent="0.2">
      <c r="A232" s="384">
        <f t="shared" si="64"/>
        <v>0</v>
      </c>
      <c r="B232" s="385"/>
      <c r="C232" s="374"/>
      <c r="D232" s="438"/>
      <c r="E232" s="352"/>
      <c r="F232" s="353"/>
      <c r="G232" s="353"/>
      <c r="H232" s="353"/>
      <c r="I232" s="353"/>
      <c r="J232" s="394">
        <f t="shared" si="75"/>
        <v>0</v>
      </c>
      <c r="K232" s="374"/>
      <c r="L232" s="374"/>
      <c r="M232" s="354"/>
      <c r="N232" s="355"/>
      <c r="O232" s="355"/>
      <c r="P232" s="355"/>
      <c r="Q232" s="355"/>
      <c r="R232" s="355"/>
      <c r="S232" s="356"/>
      <c r="T232" s="357"/>
      <c r="U232" s="338">
        <f t="shared" si="65"/>
        <v>0</v>
      </c>
      <c r="V232" s="374"/>
      <c r="W232" s="399">
        <f t="shared" si="66"/>
        <v>0</v>
      </c>
      <c r="X232" s="400">
        <f t="shared" si="67"/>
        <v>0</v>
      </c>
      <c r="Y232" s="400">
        <f t="shared" si="68"/>
        <v>0</v>
      </c>
      <c r="Z232" s="400">
        <f t="shared" si="69"/>
        <v>0</v>
      </c>
      <c r="AA232" s="400">
        <f t="shared" si="70"/>
        <v>0</v>
      </c>
      <c r="AB232" s="400">
        <f t="shared" si="71"/>
        <v>0</v>
      </c>
      <c r="AC232" s="400">
        <f t="shared" si="72"/>
        <v>0</v>
      </c>
      <c r="AD232" s="534">
        <f t="shared" si="73"/>
        <v>0</v>
      </c>
      <c r="AE232" s="386"/>
      <c r="AF232" s="405">
        <f t="shared" si="74"/>
        <v>0</v>
      </c>
      <c r="AG232" s="374"/>
      <c r="AH232" s="544"/>
    </row>
    <row r="233" spans="1:34" s="346" customFormat="1" hidden="1" x14ac:dyDescent="0.2">
      <c r="A233" s="384">
        <f t="shared" si="64"/>
        <v>0</v>
      </c>
      <c r="B233" s="385"/>
      <c r="C233" s="374"/>
      <c r="D233" s="438"/>
      <c r="E233" s="352"/>
      <c r="F233" s="353"/>
      <c r="G233" s="353"/>
      <c r="H233" s="353"/>
      <c r="I233" s="353"/>
      <c r="J233" s="394">
        <f t="shared" si="75"/>
        <v>0</v>
      </c>
      <c r="K233" s="374"/>
      <c r="L233" s="374"/>
      <c r="M233" s="354"/>
      <c r="N233" s="355"/>
      <c r="O233" s="355"/>
      <c r="P233" s="355"/>
      <c r="Q233" s="355"/>
      <c r="R233" s="355"/>
      <c r="S233" s="356"/>
      <c r="T233" s="357"/>
      <c r="U233" s="338">
        <f t="shared" si="65"/>
        <v>0</v>
      </c>
      <c r="V233" s="374"/>
      <c r="W233" s="399">
        <f t="shared" si="66"/>
        <v>0</v>
      </c>
      <c r="X233" s="400">
        <f t="shared" si="67"/>
        <v>0</v>
      </c>
      <c r="Y233" s="400">
        <f t="shared" si="68"/>
        <v>0</v>
      </c>
      <c r="Z233" s="400">
        <f t="shared" si="69"/>
        <v>0</v>
      </c>
      <c r="AA233" s="400">
        <f t="shared" si="70"/>
        <v>0</v>
      </c>
      <c r="AB233" s="400">
        <f t="shared" si="71"/>
        <v>0</v>
      </c>
      <c r="AC233" s="400">
        <f t="shared" si="72"/>
        <v>0</v>
      </c>
      <c r="AD233" s="534">
        <f t="shared" si="73"/>
        <v>0</v>
      </c>
      <c r="AE233" s="386"/>
      <c r="AF233" s="405">
        <f t="shared" si="74"/>
        <v>0</v>
      </c>
      <c r="AG233" s="374"/>
      <c r="AH233" s="544"/>
    </row>
    <row r="234" spans="1:34" s="346" customFormat="1" hidden="1" x14ac:dyDescent="0.2">
      <c r="A234" s="384">
        <f t="shared" si="64"/>
        <v>0</v>
      </c>
      <c r="B234" s="385"/>
      <c r="C234" s="374"/>
      <c r="D234" s="438"/>
      <c r="E234" s="352"/>
      <c r="F234" s="353"/>
      <c r="G234" s="353"/>
      <c r="H234" s="353"/>
      <c r="I234" s="353"/>
      <c r="J234" s="394">
        <f t="shared" si="75"/>
        <v>0</v>
      </c>
      <c r="K234" s="374"/>
      <c r="L234" s="374"/>
      <c r="M234" s="354"/>
      <c r="N234" s="355"/>
      <c r="O234" s="355"/>
      <c r="P234" s="355"/>
      <c r="Q234" s="355"/>
      <c r="R234" s="355"/>
      <c r="S234" s="356"/>
      <c r="T234" s="357"/>
      <c r="U234" s="338">
        <f t="shared" si="65"/>
        <v>0</v>
      </c>
      <c r="V234" s="374"/>
      <c r="W234" s="399">
        <f t="shared" si="66"/>
        <v>0</v>
      </c>
      <c r="X234" s="400">
        <f t="shared" si="67"/>
        <v>0</v>
      </c>
      <c r="Y234" s="400">
        <f t="shared" si="68"/>
        <v>0</v>
      </c>
      <c r="Z234" s="400">
        <f t="shared" si="69"/>
        <v>0</v>
      </c>
      <c r="AA234" s="400">
        <f t="shared" si="70"/>
        <v>0</v>
      </c>
      <c r="AB234" s="400">
        <f t="shared" si="71"/>
        <v>0</v>
      </c>
      <c r="AC234" s="400">
        <f t="shared" si="72"/>
        <v>0</v>
      </c>
      <c r="AD234" s="534">
        <f t="shared" si="73"/>
        <v>0</v>
      </c>
      <c r="AE234" s="386"/>
      <c r="AF234" s="405">
        <f t="shared" si="74"/>
        <v>0</v>
      </c>
      <c r="AG234" s="374"/>
      <c r="AH234" s="544"/>
    </row>
    <row r="235" spans="1:34" s="346" customFormat="1" hidden="1" x14ac:dyDescent="0.2">
      <c r="A235" s="384">
        <f t="shared" si="64"/>
        <v>0</v>
      </c>
      <c r="B235" s="385"/>
      <c r="C235" s="374"/>
      <c r="D235" s="438"/>
      <c r="E235" s="352"/>
      <c r="F235" s="353"/>
      <c r="G235" s="353"/>
      <c r="H235" s="353"/>
      <c r="I235" s="353"/>
      <c r="J235" s="394">
        <f t="shared" si="75"/>
        <v>0</v>
      </c>
      <c r="K235" s="374"/>
      <c r="L235" s="374"/>
      <c r="M235" s="354"/>
      <c r="N235" s="355"/>
      <c r="O235" s="355"/>
      <c r="P235" s="355"/>
      <c r="Q235" s="355"/>
      <c r="R235" s="355"/>
      <c r="S235" s="356"/>
      <c r="T235" s="357"/>
      <c r="U235" s="338">
        <f t="shared" si="65"/>
        <v>0</v>
      </c>
      <c r="V235" s="374"/>
      <c r="W235" s="399">
        <f t="shared" si="66"/>
        <v>0</v>
      </c>
      <c r="X235" s="400">
        <f t="shared" si="67"/>
        <v>0</v>
      </c>
      <c r="Y235" s="400">
        <f t="shared" si="68"/>
        <v>0</v>
      </c>
      <c r="Z235" s="400">
        <f t="shared" si="69"/>
        <v>0</v>
      </c>
      <c r="AA235" s="400">
        <f t="shared" si="70"/>
        <v>0</v>
      </c>
      <c r="AB235" s="400">
        <f t="shared" si="71"/>
        <v>0</v>
      </c>
      <c r="AC235" s="400">
        <f t="shared" si="72"/>
        <v>0</v>
      </c>
      <c r="AD235" s="534">
        <f t="shared" si="73"/>
        <v>0</v>
      </c>
      <c r="AE235" s="386"/>
      <c r="AF235" s="405">
        <f t="shared" si="74"/>
        <v>0</v>
      </c>
      <c r="AG235" s="374"/>
      <c r="AH235" s="544"/>
    </row>
    <row r="236" spans="1:34" s="346" customFormat="1" hidden="1" x14ac:dyDescent="0.2">
      <c r="A236" s="384">
        <f t="shared" ref="A236:A299" si="76">IF(AND(J236&lt;&gt;0,U236&lt;&gt;1),1,0)</f>
        <v>0</v>
      </c>
      <c r="B236" s="385"/>
      <c r="C236" s="374"/>
      <c r="D236" s="438"/>
      <c r="E236" s="352"/>
      <c r="F236" s="353"/>
      <c r="G236" s="353"/>
      <c r="H236" s="353"/>
      <c r="I236" s="353"/>
      <c r="J236" s="394">
        <f t="shared" si="75"/>
        <v>0</v>
      </c>
      <c r="K236" s="374"/>
      <c r="L236" s="374"/>
      <c r="M236" s="354"/>
      <c r="N236" s="355"/>
      <c r="O236" s="355"/>
      <c r="P236" s="355"/>
      <c r="Q236" s="355"/>
      <c r="R236" s="355"/>
      <c r="S236" s="356"/>
      <c r="T236" s="357"/>
      <c r="U236" s="338">
        <f t="shared" ref="U236:U299" si="77">SUM(M236:T236)</f>
        <v>0</v>
      </c>
      <c r="V236" s="374"/>
      <c r="W236" s="399">
        <f t="shared" ref="W236:W299" si="78">$J236*M236</f>
        <v>0</v>
      </c>
      <c r="X236" s="400">
        <f t="shared" ref="X236:X299" si="79">$J236*N236</f>
        <v>0</v>
      </c>
      <c r="Y236" s="400">
        <f t="shared" ref="Y236:Y299" si="80">$J236*O236</f>
        <v>0</v>
      </c>
      <c r="Z236" s="400">
        <f t="shared" ref="Z236:Z299" si="81">$J236*P236</f>
        <v>0</v>
      </c>
      <c r="AA236" s="400">
        <f t="shared" ref="AA236:AA299" si="82">$J236*Q236</f>
        <v>0</v>
      </c>
      <c r="AB236" s="400">
        <f t="shared" ref="AB236:AB299" si="83">$J236*R236</f>
        <v>0</v>
      </c>
      <c r="AC236" s="400">
        <f t="shared" ref="AC236:AC299" si="84">$J236*S236</f>
        <v>0</v>
      </c>
      <c r="AD236" s="534">
        <f t="shared" ref="AD236:AD299" si="85">SUM(W236:AC236)</f>
        <v>0</v>
      </c>
      <c r="AE236" s="386"/>
      <c r="AF236" s="405">
        <f t="shared" ref="AF236:AF299" si="86">$J236*T236</f>
        <v>0</v>
      </c>
      <c r="AG236" s="374"/>
      <c r="AH236" s="544"/>
    </row>
    <row r="237" spans="1:34" s="346" customFormat="1" hidden="1" x14ac:dyDescent="0.2">
      <c r="A237" s="384">
        <f t="shared" si="76"/>
        <v>0</v>
      </c>
      <c r="B237" s="385"/>
      <c r="C237" s="374"/>
      <c r="D237" s="438"/>
      <c r="E237" s="352"/>
      <c r="F237" s="353"/>
      <c r="G237" s="353"/>
      <c r="H237" s="353"/>
      <c r="I237" s="353"/>
      <c r="J237" s="394">
        <f t="shared" si="75"/>
        <v>0</v>
      </c>
      <c r="K237" s="374"/>
      <c r="L237" s="374"/>
      <c r="M237" s="354"/>
      <c r="N237" s="355"/>
      <c r="O237" s="355"/>
      <c r="P237" s="355"/>
      <c r="Q237" s="355"/>
      <c r="R237" s="355"/>
      <c r="S237" s="356"/>
      <c r="T237" s="357"/>
      <c r="U237" s="338">
        <f t="shared" si="77"/>
        <v>0</v>
      </c>
      <c r="V237" s="374"/>
      <c r="W237" s="399">
        <f t="shared" si="78"/>
        <v>0</v>
      </c>
      <c r="X237" s="400">
        <f t="shared" si="79"/>
        <v>0</v>
      </c>
      <c r="Y237" s="400">
        <f t="shared" si="80"/>
        <v>0</v>
      </c>
      <c r="Z237" s="400">
        <f t="shared" si="81"/>
        <v>0</v>
      </c>
      <c r="AA237" s="400">
        <f t="shared" si="82"/>
        <v>0</v>
      </c>
      <c r="AB237" s="400">
        <f t="shared" si="83"/>
        <v>0</v>
      </c>
      <c r="AC237" s="400">
        <f t="shared" si="84"/>
        <v>0</v>
      </c>
      <c r="AD237" s="534">
        <f t="shared" si="85"/>
        <v>0</v>
      </c>
      <c r="AE237" s="386"/>
      <c r="AF237" s="405">
        <f t="shared" si="86"/>
        <v>0</v>
      </c>
      <c r="AG237" s="374"/>
      <c r="AH237" s="544"/>
    </row>
    <row r="238" spans="1:34" s="346" customFormat="1" hidden="1" x14ac:dyDescent="0.2">
      <c r="A238" s="384">
        <f t="shared" si="76"/>
        <v>0</v>
      </c>
      <c r="B238" s="385"/>
      <c r="C238" s="374"/>
      <c r="D238" s="438"/>
      <c r="E238" s="352"/>
      <c r="F238" s="353"/>
      <c r="G238" s="353"/>
      <c r="H238" s="353"/>
      <c r="I238" s="353"/>
      <c r="J238" s="394">
        <f t="shared" si="75"/>
        <v>0</v>
      </c>
      <c r="K238" s="374"/>
      <c r="L238" s="374"/>
      <c r="M238" s="354"/>
      <c r="N238" s="355"/>
      <c r="O238" s="355"/>
      <c r="P238" s="355"/>
      <c r="Q238" s="355"/>
      <c r="R238" s="355"/>
      <c r="S238" s="356"/>
      <c r="T238" s="357"/>
      <c r="U238" s="338">
        <f t="shared" si="77"/>
        <v>0</v>
      </c>
      <c r="V238" s="374"/>
      <c r="W238" s="399">
        <f t="shared" si="78"/>
        <v>0</v>
      </c>
      <c r="X238" s="400">
        <f t="shared" si="79"/>
        <v>0</v>
      </c>
      <c r="Y238" s="400">
        <f t="shared" si="80"/>
        <v>0</v>
      </c>
      <c r="Z238" s="400">
        <f t="shared" si="81"/>
        <v>0</v>
      </c>
      <c r="AA238" s="400">
        <f t="shared" si="82"/>
        <v>0</v>
      </c>
      <c r="AB238" s="400">
        <f t="shared" si="83"/>
        <v>0</v>
      </c>
      <c r="AC238" s="400">
        <f t="shared" si="84"/>
        <v>0</v>
      </c>
      <c r="AD238" s="534">
        <f t="shared" si="85"/>
        <v>0</v>
      </c>
      <c r="AE238" s="386"/>
      <c r="AF238" s="405">
        <f t="shared" si="86"/>
        <v>0</v>
      </c>
      <c r="AG238" s="374"/>
      <c r="AH238" s="544"/>
    </row>
    <row r="239" spans="1:34" s="346" customFormat="1" hidden="1" x14ac:dyDescent="0.2">
      <c r="A239" s="384">
        <f t="shared" si="76"/>
        <v>0</v>
      </c>
      <c r="B239" s="385"/>
      <c r="C239" s="374"/>
      <c r="D239" s="438"/>
      <c r="E239" s="352"/>
      <c r="F239" s="353"/>
      <c r="G239" s="353"/>
      <c r="H239" s="353"/>
      <c r="I239" s="353"/>
      <c r="J239" s="394">
        <f t="shared" si="75"/>
        <v>0</v>
      </c>
      <c r="K239" s="374"/>
      <c r="L239" s="374"/>
      <c r="M239" s="354"/>
      <c r="N239" s="355"/>
      <c r="O239" s="355"/>
      <c r="P239" s="355"/>
      <c r="Q239" s="355"/>
      <c r="R239" s="355"/>
      <c r="S239" s="356"/>
      <c r="T239" s="357"/>
      <c r="U239" s="338">
        <f t="shared" si="77"/>
        <v>0</v>
      </c>
      <c r="V239" s="374"/>
      <c r="W239" s="399">
        <f t="shared" si="78"/>
        <v>0</v>
      </c>
      <c r="X239" s="400">
        <f t="shared" si="79"/>
        <v>0</v>
      </c>
      <c r="Y239" s="400">
        <f t="shared" si="80"/>
        <v>0</v>
      </c>
      <c r="Z239" s="400">
        <f t="shared" si="81"/>
        <v>0</v>
      </c>
      <c r="AA239" s="400">
        <f t="shared" si="82"/>
        <v>0</v>
      </c>
      <c r="AB239" s="400">
        <f t="shared" si="83"/>
        <v>0</v>
      </c>
      <c r="AC239" s="400">
        <f t="shared" si="84"/>
        <v>0</v>
      </c>
      <c r="AD239" s="534">
        <f t="shared" si="85"/>
        <v>0</v>
      </c>
      <c r="AE239" s="386"/>
      <c r="AF239" s="405">
        <f t="shared" si="86"/>
        <v>0</v>
      </c>
      <c r="AG239" s="374"/>
      <c r="AH239" s="544"/>
    </row>
    <row r="240" spans="1:34" s="346" customFormat="1" hidden="1" x14ac:dyDescent="0.2">
      <c r="A240" s="384">
        <f t="shared" si="76"/>
        <v>0</v>
      </c>
      <c r="B240" s="385"/>
      <c r="C240" s="374"/>
      <c r="D240" s="438"/>
      <c r="E240" s="352"/>
      <c r="F240" s="353"/>
      <c r="G240" s="353"/>
      <c r="H240" s="353"/>
      <c r="I240" s="353"/>
      <c r="J240" s="394">
        <f t="shared" si="75"/>
        <v>0</v>
      </c>
      <c r="K240" s="374"/>
      <c r="L240" s="374"/>
      <c r="M240" s="354"/>
      <c r="N240" s="355"/>
      <c r="O240" s="355"/>
      <c r="P240" s="355"/>
      <c r="Q240" s="355"/>
      <c r="R240" s="355"/>
      <c r="S240" s="356"/>
      <c r="T240" s="357"/>
      <c r="U240" s="338">
        <f t="shared" si="77"/>
        <v>0</v>
      </c>
      <c r="V240" s="374"/>
      <c r="W240" s="399">
        <f t="shared" si="78"/>
        <v>0</v>
      </c>
      <c r="X240" s="400">
        <f t="shared" si="79"/>
        <v>0</v>
      </c>
      <c r="Y240" s="400">
        <f t="shared" si="80"/>
        <v>0</v>
      </c>
      <c r="Z240" s="400">
        <f t="shared" si="81"/>
        <v>0</v>
      </c>
      <c r="AA240" s="400">
        <f t="shared" si="82"/>
        <v>0</v>
      </c>
      <c r="AB240" s="400">
        <f t="shared" si="83"/>
        <v>0</v>
      </c>
      <c r="AC240" s="400">
        <f t="shared" si="84"/>
        <v>0</v>
      </c>
      <c r="AD240" s="534">
        <f t="shared" si="85"/>
        <v>0</v>
      </c>
      <c r="AE240" s="386"/>
      <c r="AF240" s="405">
        <f t="shared" si="86"/>
        <v>0</v>
      </c>
      <c r="AG240" s="374"/>
      <c r="AH240" s="544"/>
    </row>
    <row r="241" spans="1:34" s="346" customFormat="1" hidden="1" x14ac:dyDescent="0.2">
      <c r="A241" s="384">
        <f t="shared" si="76"/>
        <v>0</v>
      </c>
      <c r="B241" s="385"/>
      <c r="C241" s="374"/>
      <c r="D241" s="438"/>
      <c r="E241" s="352"/>
      <c r="F241" s="353"/>
      <c r="G241" s="353"/>
      <c r="H241" s="353"/>
      <c r="I241" s="353"/>
      <c r="J241" s="394">
        <f t="shared" si="75"/>
        <v>0</v>
      </c>
      <c r="K241" s="374"/>
      <c r="L241" s="374"/>
      <c r="M241" s="354"/>
      <c r="N241" s="355"/>
      <c r="O241" s="355"/>
      <c r="P241" s="355"/>
      <c r="Q241" s="355"/>
      <c r="R241" s="355"/>
      <c r="S241" s="356"/>
      <c r="T241" s="357"/>
      <c r="U241" s="338">
        <f t="shared" si="77"/>
        <v>0</v>
      </c>
      <c r="V241" s="374"/>
      <c r="W241" s="399">
        <f t="shared" si="78"/>
        <v>0</v>
      </c>
      <c r="X241" s="400">
        <f t="shared" si="79"/>
        <v>0</v>
      </c>
      <c r="Y241" s="400">
        <f t="shared" si="80"/>
        <v>0</v>
      </c>
      <c r="Z241" s="400">
        <f t="shared" si="81"/>
        <v>0</v>
      </c>
      <c r="AA241" s="400">
        <f t="shared" si="82"/>
        <v>0</v>
      </c>
      <c r="AB241" s="400">
        <f t="shared" si="83"/>
        <v>0</v>
      </c>
      <c r="AC241" s="400">
        <f t="shared" si="84"/>
        <v>0</v>
      </c>
      <c r="AD241" s="534">
        <f t="shared" si="85"/>
        <v>0</v>
      </c>
      <c r="AE241" s="386"/>
      <c r="AF241" s="405">
        <f t="shared" si="86"/>
        <v>0</v>
      </c>
      <c r="AG241" s="374"/>
      <c r="AH241" s="544"/>
    </row>
    <row r="242" spans="1:34" s="346" customFormat="1" hidden="1" x14ac:dyDescent="0.2">
      <c r="A242" s="384">
        <f t="shared" si="76"/>
        <v>0</v>
      </c>
      <c r="B242" s="385"/>
      <c r="C242" s="374"/>
      <c r="D242" s="438"/>
      <c r="E242" s="352"/>
      <c r="F242" s="353"/>
      <c r="G242" s="353"/>
      <c r="H242" s="353"/>
      <c r="I242" s="353"/>
      <c r="J242" s="394">
        <f t="shared" si="75"/>
        <v>0</v>
      </c>
      <c r="K242" s="374"/>
      <c r="L242" s="374"/>
      <c r="M242" s="354"/>
      <c r="N242" s="355"/>
      <c r="O242" s="355"/>
      <c r="P242" s="355"/>
      <c r="Q242" s="355"/>
      <c r="R242" s="355"/>
      <c r="S242" s="356"/>
      <c r="T242" s="357"/>
      <c r="U242" s="338">
        <f t="shared" si="77"/>
        <v>0</v>
      </c>
      <c r="V242" s="374"/>
      <c r="W242" s="399">
        <f t="shared" si="78"/>
        <v>0</v>
      </c>
      <c r="X242" s="400">
        <f t="shared" si="79"/>
        <v>0</v>
      </c>
      <c r="Y242" s="400">
        <f t="shared" si="80"/>
        <v>0</v>
      </c>
      <c r="Z242" s="400">
        <f t="shared" si="81"/>
        <v>0</v>
      </c>
      <c r="AA242" s="400">
        <f t="shared" si="82"/>
        <v>0</v>
      </c>
      <c r="AB242" s="400">
        <f t="shared" si="83"/>
        <v>0</v>
      </c>
      <c r="AC242" s="400">
        <f t="shared" si="84"/>
        <v>0</v>
      </c>
      <c r="AD242" s="534">
        <f t="shared" si="85"/>
        <v>0</v>
      </c>
      <c r="AE242" s="386"/>
      <c r="AF242" s="405">
        <f t="shared" si="86"/>
        <v>0</v>
      </c>
      <c r="AG242" s="374"/>
      <c r="AH242" s="544"/>
    </row>
    <row r="243" spans="1:34" s="346" customFormat="1" hidden="1" x14ac:dyDescent="0.2">
      <c r="A243" s="384">
        <f t="shared" si="76"/>
        <v>0</v>
      </c>
      <c r="B243" s="385"/>
      <c r="C243" s="374"/>
      <c r="D243" s="438"/>
      <c r="E243" s="352"/>
      <c r="F243" s="353"/>
      <c r="G243" s="353"/>
      <c r="H243" s="353"/>
      <c r="I243" s="353"/>
      <c r="J243" s="394">
        <f t="shared" si="75"/>
        <v>0</v>
      </c>
      <c r="K243" s="374"/>
      <c r="L243" s="374"/>
      <c r="M243" s="354"/>
      <c r="N243" s="355"/>
      <c r="O243" s="355"/>
      <c r="P243" s="355"/>
      <c r="Q243" s="355"/>
      <c r="R243" s="355"/>
      <c r="S243" s="356"/>
      <c r="T243" s="357"/>
      <c r="U243" s="338">
        <f t="shared" si="77"/>
        <v>0</v>
      </c>
      <c r="V243" s="374"/>
      <c r="W243" s="399">
        <f t="shared" si="78"/>
        <v>0</v>
      </c>
      <c r="X243" s="400">
        <f t="shared" si="79"/>
        <v>0</v>
      </c>
      <c r="Y243" s="400">
        <f t="shared" si="80"/>
        <v>0</v>
      </c>
      <c r="Z243" s="400">
        <f t="shared" si="81"/>
        <v>0</v>
      </c>
      <c r="AA243" s="400">
        <f t="shared" si="82"/>
        <v>0</v>
      </c>
      <c r="AB243" s="400">
        <f t="shared" si="83"/>
        <v>0</v>
      </c>
      <c r="AC243" s="400">
        <f t="shared" si="84"/>
        <v>0</v>
      </c>
      <c r="AD243" s="534">
        <f t="shared" si="85"/>
        <v>0</v>
      </c>
      <c r="AE243" s="386"/>
      <c r="AF243" s="405">
        <f t="shared" si="86"/>
        <v>0</v>
      </c>
      <c r="AG243" s="374"/>
      <c r="AH243" s="544"/>
    </row>
    <row r="244" spans="1:34" s="346" customFormat="1" hidden="1" x14ac:dyDescent="0.2">
      <c r="A244" s="384">
        <f t="shared" si="76"/>
        <v>0</v>
      </c>
      <c r="B244" s="385"/>
      <c r="C244" s="374"/>
      <c r="D244" s="438"/>
      <c r="E244" s="352"/>
      <c r="F244" s="353"/>
      <c r="G244" s="353"/>
      <c r="H244" s="353"/>
      <c r="I244" s="353"/>
      <c r="J244" s="394">
        <f t="shared" si="75"/>
        <v>0</v>
      </c>
      <c r="K244" s="374"/>
      <c r="L244" s="374"/>
      <c r="M244" s="354"/>
      <c r="N244" s="355"/>
      <c r="O244" s="355"/>
      <c r="P244" s="355"/>
      <c r="Q244" s="355"/>
      <c r="R244" s="355"/>
      <c r="S244" s="356"/>
      <c r="T244" s="357"/>
      <c r="U244" s="338">
        <f t="shared" si="77"/>
        <v>0</v>
      </c>
      <c r="V244" s="374"/>
      <c r="W244" s="399">
        <f t="shared" si="78"/>
        <v>0</v>
      </c>
      <c r="X244" s="400">
        <f t="shared" si="79"/>
        <v>0</v>
      </c>
      <c r="Y244" s="400">
        <f t="shared" si="80"/>
        <v>0</v>
      </c>
      <c r="Z244" s="400">
        <f t="shared" si="81"/>
        <v>0</v>
      </c>
      <c r="AA244" s="400">
        <f t="shared" si="82"/>
        <v>0</v>
      </c>
      <c r="AB244" s="400">
        <f t="shared" si="83"/>
        <v>0</v>
      </c>
      <c r="AC244" s="400">
        <f t="shared" si="84"/>
        <v>0</v>
      </c>
      <c r="AD244" s="534">
        <f t="shared" si="85"/>
        <v>0</v>
      </c>
      <c r="AE244" s="386"/>
      <c r="AF244" s="405">
        <f t="shared" si="86"/>
        <v>0</v>
      </c>
      <c r="AG244" s="374"/>
      <c r="AH244" s="544"/>
    </row>
    <row r="245" spans="1:34" s="346" customFormat="1" hidden="1" x14ac:dyDescent="0.2">
      <c r="A245" s="384">
        <f t="shared" si="76"/>
        <v>0</v>
      </c>
      <c r="B245" s="385"/>
      <c r="C245" s="374"/>
      <c r="D245" s="438"/>
      <c r="E245" s="352"/>
      <c r="F245" s="353"/>
      <c r="G245" s="353"/>
      <c r="H245" s="353"/>
      <c r="I245" s="353"/>
      <c r="J245" s="394">
        <f t="shared" si="75"/>
        <v>0</v>
      </c>
      <c r="K245" s="374"/>
      <c r="L245" s="374"/>
      <c r="M245" s="354"/>
      <c r="N245" s="355"/>
      <c r="O245" s="355"/>
      <c r="P245" s="355"/>
      <c r="Q245" s="355"/>
      <c r="R245" s="355"/>
      <c r="S245" s="356"/>
      <c r="T245" s="357"/>
      <c r="U245" s="338">
        <f t="shared" si="77"/>
        <v>0</v>
      </c>
      <c r="V245" s="374"/>
      <c r="W245" s="399">
        <f t="shared" si="78"/>
        <v>0</v>
      </c>
      <c r="X245" s="400">
        <f t="shared" si="79"/>
        <v>0</v>
      </c>
      <c r="Y245" s="400">
        <f t="shared" si="80"/>
        <v>0</v>
      </c>
      <c r="Z245" s="400">
        <f t="shared" si="81"/>
        <v>0</v>
      </c>
      <c r="AA245" s="400">
        <f t="shared" si="82"/>
        <v>0</v>
      </c>
      <c r="AB245" s="400">
        <f t="shared" si="83"/>
        <v>0</v>
      </c>
      <c r="AC245" s="400">
        <f t="shared" si="84"/>
        <v>0</v>
      </c>
      <c r="AD245" s="534">
        <f t="shared" si="85"/>
        <v>0</v>
      </c>
      <c r="AE245" s="386"/>
      <c r="AF245" s="405">
        <f t="shared" si="86"/>
        <v>0</v>
      </c>
      <c r="AG245" s="374"/>
      <c r="AH245" s="544"/>
    </row>
    <row r="246" spans="1:34" s="346" customFormat="1" hidden="1" x14ac:dyDescent="0.2">
      <c r="A246" s="384">
        <f t="shared" si="76"/>
        <v>0</v>
      </c>
      <c r="B246" s="385"/>
      <c r="C246" s="374"/>
      <c r="D246" s="438"/>
      <c r="E246" s="352"/>
      <c r="F246" s="353"/>
      <c r="G246" s="353"/>
      <c r="H246" s="353"/>
      <c r="I246" s="353"/>
      <c r="J246" s="394">
        <f t="shared" si="75"/>
        <v>0</v>
      </c>
      <c r="K246" s="374"/>
      <c r="L246" s="374"/>
      <c r="M246" s="354"/>
      <c r="N246" s="355"/>
      <c r="O246" s="355"/>
      <c r="P246" s="355"/>
      <c r="Q246" s="355"/>
      <c r="R246" s="355"/>
      <c r="S246" s="356"/>
      <c r="T246" s="357"/>
      <c r="U246" s="338">
        <f t="shared" si="77"/>
        <v>0</v>
      </c>
      <c r="V246" s="374"/>
      <c r="W246" s="399">
        <f t="shared" si="78"/>
        <v>0</v>
      </c>
      <c r="X246" s="400">
        <f t="shared" si="79"/>
        <v>0</v>
      </c>
      <c r="Y246" s="400">
        <f t="shared" si="80"/>
        <v>0</v>
      </c>
      <c r="Z246" s="400">
        <f t="shared" si="81"/>
        <v>0</v>
      </c>
      <c r="AA246" s="400">
        <f t="shared" si="82"/>
        <v>0</v>
      </c>
      <c r="AB246" s="400">
        <f t="shared" si="83"/>
        <v>0</v>
      </c>
      <c r="AC246" s="400">
        <f t="shared" si="84"/>
        <v>0</v>
      </c>
      <c r="AD246" s="534">
        <f t="shared" si="85"/>
        <v>0</v>
      </c>
      <c r="AE246" s="386"/>
      <c r="AF246" s="405">
        <f t="shared" si="86"/>
        <v>0</v>
      </c>
      <c r="AG246" s="374"/>
      <c r="AH246" s="544"/>
    </row>
    <row r="247" spans="1:34" s="346" customFormat="1" hidden="1" x14ac:dyDescent="0.2">
      <c r="A247" s="384">
        <f t="shared" si="76"/>
        <v>0</v>
      </c>
      <c r="B247" s="385"/>
      <c r="C247" s="374"/>
      <c r="D247" s="438"/>
      <c r="E247" s="352"/>
      <c r="F247" s="353"/>
      <c r="G247" s="353"/>
      <c r="H247" s="353"/>
      <c r="I247" s="353"/>
      <c r="J247" s="394">
        <f t="shared" si="75"/>
        <v>0</v>
      </c>
      <c r="K247" s="374"/>
      <c r="L247" s="374"/>
      <c r="M247" s="354"/>
      <c r="N247" s="355"/>
      <c r="O247" s="355"/>
      <c r="P247" s="355"/>
      <c r="Q247" s="355"/>
      <c r="R247" s="355"/>
      <c r="S247" s="356"/>
      <c r="T247" s="357"/>
      <c r="U247" s="338">
        <f t="shared" si="77"/>
        <v>0</v>
      </c>
      <c r="V247" s="374"/>
      <c r="W247" s="399">
        <f t="shared" si="78"/>
        <v>0</v>
      </c>
      <c r="X247" s="400">
        <f t="shared" si="79"/>
        <v>0</v>
      </c>
      <c r="Y247" s="400">
        <f t="shared" si="80"/>
        <v>0</v>
      </c>
      <c r="Z247" s="400">
        <f t="shared" si="81"/>
        <v>0</v>
      </c>
      <c r="AA247" s="400">
        <f t="shared" si="82"/>
        <v>0</v>
      </c>
      <c r="AB247" s="400">
        <f t="shared" si="83"/>
        <v>0</v>
      </c>
      <c r="AC247" s="400">
        <f t="shared" si="84"/>
        <v>0</v>
      </c>
      <c r="AD247" s="534">
        <f t="shared" si="85"/>
        <v>0</v>
      </c>
      <c r="AE247" s="386"/>
      <c r="AF247" s="405">
        <f t="shared" si="86"/>
        <v>0</v>
      </c>
      <c r="AG247" s="374"/>
      <c r="AH247" s="544"/>
    </row>
    <row r="248" spans="1:34" s="346" customFormat="1" hidden="1" x14ac:dyDescent="0.2">
      <c r="A248" s="384">
        <f t="shared" si="76"/>
        <v>0</v>
      </c>
      <c r="B248" s="385"/>
      <c r="C248" s="374"/>
      <c r="D248" s="438"/>
      <c r="E248" s="352"/>
      <c r="F248" s="353"/>
      <c r="G248" s="353"/>
      <c r="H248" s="353"/>
      <c r="I248" s="353"/>
      <c r="J248" s="394">
        <f t="shared" si="75"/>
        <v>0</v>
      </c>
      <c r="K248" s="374"/>
      <c r="L248" s="374"/>
      <c r="M248" s="354"/>
      <c r="N248" s="355"/>
      <c r="O248" s="355"/>
      <c r="P248" s="355"/>
      <c r="Q248" s="355"/>
      <c r="R248" s="355"/>
      <c r="S248" s="356"/>
      <c r="T248" s="357"/>
      <c r="U248" s="338">
        <f t="shared" si="77"/>
        <v>0</v>
      </c>
      <c r="V248" s="374"/>
      <c r="W248" s="399">
        <f t="shared" si="78"/>
        <v>0</v>
      </c>
      <c r="X248" s="400">
        <f t="shared" si="79"/>
        <v>0</v>
      </c>
      <c r="Y248" s="400">
        <f t="shared" si="80"/>
        <v>0</v>
      </c>
      <c r="Z248" s="400">
        <f t="shared" si="81"/>
        <v>0</v>
      </c>
      <c r="AA248" s="400">
        <f t="shared" si="82"/>
        <v>0</v>
      </c>
      <c r="AB248" s="400">
        <f t="shared" si="83"/>
        <v>0</v>
      </c>
      <c r="AC248" s="400">
        <f t="shared" si="84"/>
        <v>0</v>
      </c>
      <c r="AD248" s="534">
        <f t="shared" si="85"/>
        <v>0</v>
      </c>
      <c r="AE248" s="386"/>
      <c r="AF248" s="405">
        <f t="shared" si="86"/>
        <v>0</v>
      </c>
      <c r="AG248" s="374"/>
      <c r="AH248" s="544"/>
    </row>
    <row r="249" spans="1:34" s="346" customFormat="1" hidden="1" x14ac:dyDescent="0.2">
      <c r="A249" s="384">
        <f t="shared" si="76"/>
        <v>0</v>
      </c>
      <c r="B249" s="385"/>
      <c r="C249" s="374"/>
      <c r="D249" s="438"/>
      <c r="E249" s="352"/>
      <c r="F249" s="353"/>
      <c r="G249" s="353"/>
      <c r="H249" s="353"/>
      <c r="I249" s="353"/>
      <c r="J249" s="394">
        <f t="shared" si="75"/>
        <v>0</v>
      </c>
      <c r="K249" s="374"/>
      <c r="L249" s="374"/>
      <c r="M249" s="354"/>
      <c r="N249" s="355"/>
      <c r="O249" s="355"/>
      <c r="P249" s="355"/>
      <c r="Q249" s="355"/>
      <c r="R249" s="355"/>
      <c r="S249" s="356"/>
      <c r="T249" s="357"/>
      <c r="U249" s="338">
        <f t="shared" si="77"/>
        <v>0</v>
      </c>
      <c r="V249" s="374"/>
      <c r="W249" s="399">
        <f t="shared" si="78"/>
        <v>0</v>
      </c>
      <c r="X249" s="400">
        <f t="shared" si="79"/>
        <v>0</v>
      </c>
      <c r="Y249" s="400">
        <f t="shared" si="80"/>
        <v>0</v>
      </c>
      <c r="Z249" s="400">
        <f t="shared" si="81"/>
        <v>0</v>
      </c>
      <c r="AA249" s="400">
        <f t="shared" si="82"/>
        <v>0</v>
      </c>
      <c r="AB249" s="400">
        <f t="shared" si="83"/>
        <v>0</v>
      </c>
      <c r="AC249" s="400">
        <f t="shared" si="84"/>
        <v>0</v>
      </c>
      <c r="AD249" s="534">
        <f t="shared" si="85"/>
        <v>0</v>
      </c>
      <c r="AE249" s="386"/>
      <c r="AF249" s="405">
        <f t="shared" si="86"/>
        <v>0</v>
      </c>
      <c r="AG249" s="374"/>
      <c r="AH249" s="544"/>
    </row>
    <row r="250" spans="1:34" s="346" customFormat="1" hidden="1" x14ac:dyDescent="0.2">
      <c r="A250" s="384">
        <f t="shared" si="76"/>
        <v>0</v>
      </c>
      <c r="B250" s="385"/>
      <c r="C250" s="374"/>
      <c r="D250" s="438"/>
      <c r="E250" s="352"/>
      <c r="F250" s="353"/>
      <c r="G250" s="353"/>
      <c r="H250" s="353"/>
      <c r="I250" s="353"/>
      <c r="J250" s="394">
        <f t="shared" si="75"/>
        <v>0</v>
      </c>
      <c r="K250" s="374"/>
      <c r="L250" s="374"/>
      <c r="M250" s="354"/>
      <c r="N250" s="355"/>
      <c r="O250" s="355"/>
      <c r="P250" s="355"/>
      <c r="Q250" s="355"/>
      <c r="R250" s="355"/>
      <c r="S250" s="356"/>
      <c r="T250" s="357"/>
      <c r="U250" s="338">
        <f t="shared" si="77"/>
        <v>0</v>
      </c>
      <c r="V250" s="374"/>
      <c r="W250" s="399">
        <f t="shared" si="78"/>
        <v>0</v>
      </c>
      <c r="X250" s="400">
        <f t="shared" si="79"/>
        <v>0</v>
      </c>
      <c r="Y250" s="400">
        <f t="shared" si="80"/>
        <v>0</v>
      </c>
      <c r="Z250" s="400">
        <f t="shared" si="81"/>
        <v>0</v>
      </c>
      <c r="AA250" s="400">
        <f t="shared" si="82"/>
        <v>0</v>
      </c>
      <c r="AB250" s="400">
        <f t="shared" si="83"/>
        <v>0</v>
      </c>
      <c r="AC250" s="400">
        <f t="shared" si="84"/>
        <v>0</v>
      </c>
      <c r="AD250" s="534">
        <f t="shared" si="85"/>
        <v>0</v>
      </c>
      <c r="AE250" s="386"/>
      <c r="AF250" s="405">
        <f t="shared" si="86"/>
        <v>0</v>
      </c>
      <c r="AG250" s="374"/>
      <c r="AH250" s="544"/>
    </row>
    <row r="251" spans="1:34" s="346" customFormat="1" hidden="1" x14ac:dyDescent="0.2">
      <c r="A251" s="384">
        <f t="shared" si="76"/>
        <v>0</v>
      </c>
      <c r="B251" s="385"/>
      <c r="C251" s="374"/>
      <c r="D251" s="438"/>
      <c r="E251" s="352"/>
      <c r="F251" s="353"/>
      <c r="G251" s="353"/>
      <c r="H251" s="353"/>
      <c r="I251" s="353"/>
      <c r="J251" s="394">
        <f t="shared" si="75"/>
        <v>0</v>
      </c>
      <c r="K251" s="374"/>
      <c r="L251" s="374"/>
      <c r="M251" s="354"/>
      <c r="N251" s="355"/>
      <c r="O251" s="355"/>
      <c r="P251" s="355"/>
      <c r="Q251" s="355"/>
      <c r="R251" s="355"/>
      <c r="S251" s="356"/>
      <c r="T251" s="357"/>
      <c r="U251" s="338">
        <f t="shared" si="77"/>
        <v>0</v>
      </c>
      <c r="V251" s="374"/>
      <c r="W251" s="399">
        <f t="shared" si="78"/>
        <v>0</v>
      </c>
      <c r="X251" s="400">
        <f t="shared" si="79"/>
        <v>0</v>
      </c>
      <c r="Y251" s="400">
        <f t="shared" si="80"/>
        <v>0</v>
      </c>
      <c r="Z251" s="400">
        <f t="shared" si="81"/>
        <v>0</v>
      </c>
      <c r="AA251" s="400">
        <f t="shared" si="82"/>
        <v>0</v>
      </c>
      <c r="AB251" s="400">
        <f t="shared" si="83"/>
        <v>0</v>
      </c>
      <c r="AC251" s="400">
        <f t="shared" si="84"/>
        <v>0</v>
      </c>
      <c r="AD251" s="534">
        <f t="shared" si="85"/>
        <v>0</v>
      </c>
      <c r="AE251" s="386"/>
      <c r="AF251" s="405">
        <f t="shared" si="86"/>
        <v>0</v>
      </c>
      <c r="AG251" s="374"/>
      <c r="AH251" s="544"/>
    </row>
    <row r="252" spans="1:34" s="346" customFormat="1" hidden="1" x14ac:dyDescent="0.2">
      <c r="A252" s="384">
        <f t="shared" si="76"/>
        <v>0</v>
      </c>
      <c r="B252" s="385"/>
      <c r="C252" s="374"/>
      <c r="D252" s="438"/>
      <c r="E252" s="352"/>
      <c r="F252" s="353"/>
      <c r="G252" s="353"/>
      <c r="H252" s="353"/>
      <c r="I252" s="353"/>
      <c r="J252" s="394">
        <f t="shared" si="75"/>
        <v>0</v>
      </c>
      <c r="K252" s="374"/>
      <c r="L252" s="374"/>
      <c r="M252" s="354"/>
      <c r="N252" s="355"/>
      <c r="O252" s="355"/>
      <c r="P252" s="355"/>
      <c r="Q252" s="355"/>
      <c r="R252" s="355"/>
      <c r="S252" s="356"/>
      <c r="T252" s="357"/>
      <c r="U252" s="338">
        <f t="shared" si="77"/>
        <v>0</v>
      </c>
      <c r="V252" s="374"/>
      <c r="W252" s="399">
        <f t="shared" si="78"/>
        <v>0</v>
      </c>
      <c r="X252" s="400">
        <f t="shared" si="79"/>
        <v>0</v>
      </c>
      <c r="Y252" s="400">
        <f t="shared" si="80"/>
        <v>0</v>
      </c>
      <c r="Z252" s="400">
        <f t="shared" si="81"/>
        <v>0</v>
      </c>
      <c r="AA252" s="400">
        <f t="shared" si="82"/>
        <v>0</v>
      </c>
      <c r="AB252" s="400">
        <f t="shared" si="83"/>
        <v>0</v>
      </c>
      <c r="AC252" s="400">
        <f t="shared" si="84"/>
        <v>0</v>
      </c>
      <c r="AD252" s="534">
        <f t="shared" si="85"/>
        <v>0</v>
      </c>
      <c r="AE252" s="386"/>
      <c r="AF252" s="405">
        <f t="shared" si="86"/>
        <v>0</v>
      </c>
      <c r="AG252" s="374"/>
      <c r="AH252" s="544"/>
    </row>
    <row r="253" spans="1:34" s="346" customFormat="1" hidden="1" x14ac:dyDescent="0.2">
      <c r="A253" s="384">
        <f t="shared" si="76"/>
        <v>0</v>
      </c>
      <c r="B253" s="385"/>
      <c r="C253" s="374"/>
      <c r="D253" s="438"/>
      <c r="E253" s="352"/>
      <c r="F253" s="353"/>
      <c r="G253" s="353"/>
      <c r="H253" s="353"/>
      <c r="I253" s="353"/>
      <c r="J253" s="394">
        <f t="shared" si="75"/>
        <v>0</v>
      </c>
      <c r="K253" s="374"/>
      <c r="L253" s="374"/>
      <c r="M253" s="354"/>
      <c r="N253" s="355"/>
      <c r="O253" s="355"/>
      <c r="P253" s="355"/>
      <c r="Q253" s="355"/>
      <c r="R253" s="355"/>
      <c r="S253" s="356"/>
      <c r="T253" s="357"/>
      <c r="U253" s="338">
        <f t="shared" si="77"/>
        <v>0</v>
      </c>
      <c r="V253" s="374"/>
      <c r="W253" s="399">
        <f t="shared" si="78"/>
        <v>0</v>
      </c>
      <c r="X253" s="400">
        <f t="shared" si="79"/>
        <v>0</v>
      </c>
      <c r="Y253" s="400">
        <f t="shared" si="80"/>
        <v>0</v>
      </c>
      <c r="Z253" s="400">
        <f t="shared" si="81"/>
        <v>0</v>
      </c>
      <c r="AA253" s="400">
        <f t="shared" si="82"/>
        <v>0</v>
      </c>
      <c r="AB253" s="400">
        <f t="shared" si="83"/>
        <v>0</v>
      </c>
      <c r="AC253" s="400">
        <f t="shared" si="84"/>
        <v>0</v>
      </c>
      <c r="AD253" s="534">
        <f t="shared" si="85"/>
        <v>0</v>
      </c>
      <c r="AE253" s="386"/>
      <c r="AF253" s="405">
        <f t="shared" si="86"/>
        <v>0</v>
      </c>
      <c r="AG253" s="374"/>
      <c r="AH253" s="544"/>
    </row>
    <row r="254" spans="1:34" s="346" customFormat="1" hidden="1" x14ac:dyDescent="0.2">
      <c r="A254" s="384">
        <f t="shared" si="76"/>
        <v>0</v>
      </c>
      <c r="B254" s="385"/>
      <c r="C254" s="374"/>
      <c r="D254" s="438"/>
      <c r="E254" s="352"/>
      <c r="F254" s="353"/>
      <c r="G254" s="353"/>
      <c r="H254" s="353"/>
      <c r="I254" s="353"/>
      <c r="J254" s="394">
        <f t="shared" si="75"/>
        <v>0</v>
      </c>
      <c r="K254" s="374"/>
      <c r="L254" s="374"/>
      <c r="M254" s="354"/>
      <c r="N254" s="355"/>
      <c r="O254" s="355"/>
      <c r="P254" s="355"/>
      <c r="Q254" s="355"/>
      <c r="R254" s="355"/>
      <c r="S254" s="356"/>
      <c r="T254" s="357"/>
      <c r="U254" s="338">
        <f t="shared" si="77"/>
        <v>0</v>
      </c>
      <c r="V254" s="374"/>
      <c r="W254" s="399">
        <f t="shared" si="78"/>
        <v>0</v>
      </c>
      <c r="X254" s="400">
        <f t="shared" si="79"/>
        <v>0</v>
      </c>
      <c r="Y254" s="400">
        <f t="shared" si="80"/>
        <v>0</v>
      </c>
      <c r="Z254" s="400">
        <f t="shared" si="81"/>
        <v>0</v>
      </c>
      <c r="AA254" s="400">
        <f t="shared" si="82"/>
        <v>0</v>
      </c>
      <c r="AB254" s="400">
        <f t="shared" si="83"/>
        <v>0</v>
      </c>
      <c r="AC254" s="400">
        <f t="shared" si="84"/>
        <v>0</v>
      </c>
      <c r="AD254" s="534">
        <f t="shared" si="85"/>
        <v>0</v>
      </c>
      <c r="AE254" s="386"/>
      <c r="AF254" s="405">
        <f t="shared" si="86"/>
        <v>0</v>
      </c>
      <c r="AG254" s="374"/>
      <c r="AH254" s="544"/>
    </row>
    <row r="255" spans="1:34" s="346" customFormat="1" hidden="1" x14ac:dyDescent="0.2">
      <c r="A255" s="384">
        <f t="shared" si="76"/>
        <v>0</v>
      </c>
      <c r="B255" s="385"/>
      <c r="C255" s="374"/>
      <c r="D255" s="438"/>
      <c r="E255" s="352"/>
      <c r="F255" s="353"/>
      <c r="G255" s="353"/>
      <c r="H255" s="353"/>
      <c r="I255" s="353"/>
      <c r="J255" s="394">
        <f t="shared" si="75"/>
        <v>0</v>
      </c>
      <c r="K255" s="374"/>
      <c r="L255" s="374"/>
      <c r="M255" s="354"/>
      <c r="N255" s="355"/>
      <c r="O255" s="355"/>
      <c r="P255" s="355"/>
      <c r="Q255" s="355"/>
      <c r="R255" s="355"/>
      <c r="S255" s="356"/>
      <c r="T255" s="357"/>
      <c r="U255" s="338">
        <f t="shared" si="77"/>
        <v>0</v>
      </c>
      <c r="V255" s="374"/>
      <c r="W255" s="399">
        <f t="shared" si="78"/>
        <v>0</v>
      </c>
      <c r="X255" s="400">
        <f t="shared" si="79"/>
        <v>0</v>
      </c>
      <c r="Y255" s="400">
        <f t="shared" si="80"/>
        <v>0</v>
      </c>
      <c r="Z255" s="400">
        <f t="shared" si="81"/>
        <v>0</v>
      </c>
      <c r="AA255" s="400">
        <f t="shared" si="82"/>
        <v>0</v>
      </c>
      <c r="AB255" s="400">
        <f t="shared" si="83"/>
        <v>0</v>
      </c>
      <c r="AC255" s="400">
        <f t="shared" si="84"/>
        <v>0</v>
      </c>
      <c r="AD255" s="534">
        <f t="shared" si="85"/>
        <v>0</v>
      </c>
      <c r="AE255" s="386"/>
      <c r="AF255" s="405">
        <f t="shared" si="86"/>
        <v>0</v>
      </c>
      <c r="AG255" s="374"/>
      <c r="AH255" s="544"/>
    </row>
    <row r="256" spans="1:34" s="346" customFormat="1" hidden="1" x14ac:dyDescent="0.2">
      <c r="A256" s="384">
        <f t="shared" si="76"/>
        <v>0</v>
      </c>
      <c r="B256" s="385"/>
      <c r="C256" s="374"/>
      <c r="D256" s="438"/>
      <c r="E256" s="352"/>
      <c r="F256" s="353"/>
      <c r="G256" s="353"/>
      <c r="H256" s="353"/>
      <c r="I256" s="353"/>
      <c r="J256" s="394">
        <f t="shared" si="75"/>
        <v>0</v>
      </c>
      <c r="K256" s="374"/>
      <c r="L256" s="374"/>
      <c r="M256" s="354"/>
      <c r="N256" s="355"/>
      <c r="O256" s="355"/>
      <c r="P256" s="355"/>
      <c r="Q256" s="355"/>
      <c r="R256" s="355"/>
      <c r="S256" s="356"/>
      <c r="T256" s="357"/>
      <c r="U256" s="338">
        <f t="shared" si="77"/>
        <v>0</v>
      </c>
      <c r="V256" s="374"/>
      <c r="W256" s="399">
        <f t="shared" si="78"/>
        <v>0</v>
      </c>
      <c r="X256" s="400">
        <f t="shared" si="79"/>
        <v>0</v>
      </c>
      <c r="Y256" s="400">
        <f t="shared" si="80"/>
        <v>0</v>
      </c>
      <c r="Z256" s="400">
        <f t="shared" si="81"/>
        <v>0</v>
      </c>
      <c r="AA256" s="400">
        <f t="shared" si="82"/>
        <v>0</v>
      </c>
      <c r="AB256" s="400">
        <f t="shared" si="83"/>
        <v>0</v>
      </c>
      <c r="AC256" s="400">
        <f t="shared" si="84"/>
        <v>0</v>
      </c>
      <c r="AD256" s="534">
        <f t="shared" si="85"/>
        <v>0</v>
      </c>
      <c r="AE256" s="386"/>
      <c r="AF256" s="405">
        <f t="shared" si="86"/>
        <v>0</v>
      </c>
      <c r="AG256" s="374"/>
      <c r="AH256" s="544"/>
    </row>
    <row r="257" spans="1:34" s="346" customFormat="1" hidden="1" x14ac:dyDescent="0.2">
      <c r="A257" s="384">
        <f t="shared" si="76"/>
        <v>0</v>
      </c>
      <c r="B257" s="385"/>
      <c r="C257" s="374"/>
      <c r="D257" s="438"/>
      <c r="E257" s="352"/>
      <c r="F257" s="353"/>
      <c r="G257" s="353"/>
      <c r="H257" s="353"/>
      <c r="I257" s="353"/>
      <c r="J257" s="394">
        <f t="shared" si="75"/>
        <v>0</v>
      </c>
      <c r="K257" s="374"/>
      <c r="L257" s="374"/>
      <c r="M257" s="354"/>
      <c r="N257" s="355"/>
      <c r="O257" s="355"/>
      <c r="P257" s="355"/>
      <c r="Q257" s="355"/>
      <c r="R257" s="355"/>
      <c r="S257" s="356"/>
      <c r="T257" s="357"/>
      <c r="U257" s="338">
        <f t="shared" si="77"/>
        <v>0</v>
      </c>
      <c r="V257" s="374"/>
      <c r="W257" s="399">
        <f t="shared" si="78"/>
        <v>0</v>
      </c>
      <c r="X257" s="400">
        <f t="shared" si="79"/>
        <v>0</v>
      </c>
      <c r="Y257" s="400">
        <f t="shared" si="80"/>
        <v>0</v>
      </c>
      <c r="Z257" s="400">
        <f t="shared" si="81"/>
        <v>0</v>
      </c>
      <c r="AA257" s="400">
        <f t="shared" si="82"/>
        <v>0</v>
      </c>
      <c r="AB257" s="400">
        <f t="shared" si="83"/>
        <v>0</v>
      </c>
      <c r="AC257" s="400">
        <f t="shared" si="84"/>
        <v>0</v>
      </c>
      <c r="AD257" s="534">
        <f t="shared" si="85"/>
        <v>0</v>
      </c>
      <c r="AE257" s="386"/>
      <c r="AF257" s="405">
        <f t="shared" si="86"/>
        <v>0</v>
      </c>
      <c r="AG257" s="374"/>
      <c r="AH257" s="544"/>
    </row>
    <row r="258" spans="1:34" s="346" customFormat="1" hidden="1" x14ac:dyDescent="0.2">
      <c r="A258" s="384">
        <f t="shared" si="76"/>
        <v>0</v>
      </c>
      <c r="B258" s="385"/>
      <c r="C258" s="374"/>
      <c r="D258" s="438"/>
      <c r="E258" s="352"/>
      <c r="F258" s="353"/>
      <c r="G258" s="353"/>
      <c r="H258" s="353"/>
      <c r="I258" s="353"/>
      <c r="J258" s="394">
        <f t="shared" si="75"/>
        <v>0</v>
      </c>
      <c r="K258" s="374"/>
      <c r="L258" s="374"/>
      <c r="M258" s="354"/>
      <c r="N258" s="355"/>
      <c r="O258" s="355"/>
      <c r="P258" s="355"/>
      <c r="Q258" s="355"/>
      <c r="R258" s="355"/>
      <c r="S258" s="356"/>
      <c r="T258" s="357"/>
      <c r="U258" s="338">
        <f t="shared" si="77"/>
        <v>0</v>
      </c>
      <c r="V258" s="374"/>
      <c r="W258" s="399">
        <f t="shared" si="78"/>
        <v>0</v>
      </c>
      <c r="X258" s="400">
        <f t="shared" si="79"/>
        <v>0</v>
      </c>
      <c r="Y258" s="400">
        <f t="shared" si="80"/>
        <v>0</v>
      </c>
      <c r="Z258" s="400">
        <f t="shared" si="81"/>
        <v>0</v>
      </c>
      <c r="AA258" s="400">
        <f t="shared" si="82"/>
        <v>0</v>
      </c>
      <c r="AB258" s="400">
        <f t="shared" si="83"/>
        <v>0</v>
      </c>
      <c r="AC258" s="400">
        <f t="shared" si="84"/>
        <v>0</v>
      </c>
      <c r="AD258" s="534">
        <f t="shared" si="85"/>
        <v>0</v>
      </c>
      <c r="AE258" s="386"/>
      <c r="AF258" s="405">
        <f t="shared" si="86"/>
        <v>0</v>
      </c>
      <c r="AG258" s="374"/>
      <c r="AH258" s="544"/>
    </row>
    <row r="259" spans="1:34" s="346" customFormat="1" hidden="1" x14ac:dyDescent="0.2">
      <c r="A259" s="384">
        <f t="shared" si="76"/>
        <v>0</v>
      </c>
      <c r="B259" s="385"/>
      <c r="C259" s="374"/>
      <c r="D259" s="438"/>
      <c r="E259" s="352"/>
      <c r="F259" s="353"/>
      <c r="G259" s="353"/>
      <c r="H259" s="353"/>
      <c r="I259" s="353"/>
      <c r="J259" s="394">
        <f t="shared" si="75"/>
        <v>0</v>
      </c>
      <c r="K259" s="374"/>
      <c r="L259" s="374"/>
      <c r="M259" s="354"/>
      <c r="N259" s="355"/>
      <c r="O259" s="355"/>
      <c r="P259" s="355"/>
      <c r="Q259" s="355"/>
      <c r="R259" s="355"/>
      <c r="S259" s="356"/>
      <c r="T259" s="357"/>
      <c r="U259" s="338">
        <f t="shared" si="77"/>
        <v>0</v>
      </c>
      <c r="V259" s="374"/>
      <c r="W259" s="399">
        <f t="shared" si="78"/>
        <v>0</v>
      </c>
      <c r="X259" s="400">
        <f t="shared" si="79"/>
        <v>0</v>
      </c>
      <c r="Y259" s="400">
        <f t="shared" si="80"/>
        <v>0</v>
      </c>
      <c r="Z259" s="400">
        <f t="shared" si="81"/>
        <v>0</v>
      </c>
      <c r="AA259" s="400">
        <f t="shared" si="82"/>
        <v>0</v>
      </c>
      <c r="AB259" s="400">
        <f t="shared" si="83"/>
        <v>0</v>
      </c>
      <c r="AC259" s="400">
        <f t="shared" si="84"/>
        <v>0</v>
      </c>
      <c r="AD259" s="534">
        <f t="shared" si="85"/>
        <v>0</v>
      </c>
      <c r="AE259" s="386"/>
      <c r="AF259" s="405">
        <f t="shared" si="86"/>
        <v>0</v>
      </c>
      <c r="AG259" s="374"/>
      <c r="AH259" s="544"/>
    </row>
    <row r="260" spans="1:34" s="346" customFormat="1" hidden="1" x14ac:dyDescent="0.2">
      <c r="A260" s="384">
        <f t="shared" si="76"/>
        <v>0</v>
      </c>
      <c r="B260" s="385"/>
      <c r="C260" s="374"/>
      <c r="D260" s="438"/>
      <c r="E260" s="352"/>
      <c r="F260" s="353"/>
      <c r="G260" s="353"/>
      <c r="H260" s="353"/>
      <c r="I260" s="353"/>
      <c r="J260" s="394">
        <f t="shared" si="75"/>
        <v>0</v>
      </c>
      <c r="K260" s="374"/>
      <c r="L260" s="374"/>
      <c r="M260" s="354"/>
      <c r="N260" s="355"/>
      <c r="O260" s="355"/>
      <c r="P260" s="355"/>
      <c r="Q260" s="355"/>
      <c r="R260" s="355"/>
      <c r="S260" s="356"/>
      <c r="T260" s="357"/>
      <c r="U260" s="338">
        <f t="shared" si="77"/>
        <v>0</v>
      </c>
      <c r="V260" s="374"/>
      <c r="W260" s="399">
        <f t="shared" si="78"/>
        <v>0</v>
      </c>
      <c r="X260" s="400">
        <f t="shared" si="79"/>
        <v>0</v>
      </c>
      <c r="Y260" s="400">
        <f t="shared" si="80"/>
        <v>0</v>
      </c>
      <c r="Z260" s="400">
        <f t="shared" si="81"/>
        <v>0</v>
      </c>
      <c r="AA260" s="400">
        <f t="shared" si="82"/>
        <v>0</v>
      </c>
      <c r="AB260" s="400">
        <f t="shared" si="83"/>
        <v>0</v>
      </c>
      <c r="AC260" s="400">
        <f t="shared" si="84"/>
        <v>0</v>
      </c>
      <c r="AD260" s="534">
        <f t="shared" si="85"/>
        <v>0</v>
      </c>
      <c r="AE260" s="386"/>
      <c r="AF260" s="405">
        <f t="shared" si="86"/>
        <v>0</v>
      </c>
      <c r="AG260" s="374"/>
      <c r="AH260" s="544"/>
    </row>
    <row r="261" spans="1:34" s="346" customFormat="1" hidden="1" x14ac:dyDescent="0.2">
      <c r="A261" s="384">
        <f t="shared" si="76"/>
        <v>0</v>
      </c>
      <c r="B261" s="385"/>
      <c r="C261" s="374"/>
      <c r="D261" s="438"/>
      <c r="E261" s="352"/>
      <c r="F261" s="353"/>
      <c r="G261" s="353"/>
      <c r="H261" s="353"/>
      <c r="I261" s="353"/>
      <c r="J261" s="394">
        <f t="shared" si="75"/>
        <v>0</v>
      </c>
      <c r="K261" s="374"/>
      <c r="L261" s="374"/>
      <c r="M261" s="354"/>
      <c r="N261" s="355"/>
      <c r="O261" s="355"/>
      <c r="P261" s="355"/>
      <c r="Q261" s="355"/>
      <c r="R261" s="355"/>
      <c r="S261" s="356"/>
      <c r="T261" s="357"/>
      <c r="U261" s="338">
        <f t="shared" si="77"/>
        <v>0</v>
      </c>
      <c r="V261" s="374"/>
      <c r="W261" s="399">
        <f t="shared" si="78"/>
        <v>0</v>
      </c>
      <c r="X261" s="400">
        <f t="shared" si="79"/>
        <v>0</v>
      </c>
      <c r="Y261" s="400">
        <f t="shared" si="80"/>
        <v>0</v>
      </c>
      <c r="Z261" s="400">
        <f t="shared" si="81"/>
        <v>0</v>
      </c>
      <c r="AA261" s="400">
        <f t="shared" si="82"/>
        <v>0</v>
      </c>
      <c r="AB261" s="400">
        <f t="shared" si="83"/>
        <v>0</v>
      </c>
      <c r="AC261" s="400">
        <f t="shared" si="84"/>
        <v>0</v>
      </c>
      <c r="AD261" s="534">
        <f t="shared" si="85"/>
        <v>0</v>
      </c>
      <c r="AE261" s="386"/>
      <c r="AF261" s="405">
        <f t="shared" si="86"/>
        <v>0</v>
      </c>
      <c r="AG261" s="374"/>
      <c r="AH261" s="544"/>
    </row>
    <row r="262" spans="1:34" s="346" customFormat="1" hidden="1" x14ac:dyDescent="0.2">
      <c r="A262" s="384">
        <f t="shared" si="76"/>
        <v>0</v>
      </c>
      <c r="B262" s="385"/>
      <c r="C262" s="374"/>
      <c r="D262" s="438"/>
      <c r="E262" s="352"/>
      <c r="F262" s="353"/>
      <c r="G262" s="353"/>
      <c r="H262" s="353"/>
      <c r="I262" s="353"/>
      <c r="J262" s="394">
        <f t="shared" si="75"/>
        <v>0</v>
      </c>
      <c r="K262" s="374"/>
      <c r="L262" s="374"/>
      <c r="M262" s="354"/>
      <c r="N262" s="355"/>
      <c r="O262" s="355"/>
      <c r="P262" s="355"/>
      <c r="Q262" s="355"/>
      <c r="R262" s="355"/>
      <c r="S262" s="356"/>
      <c r="T262" s="357"/>
      <c r="U262" s="338">
        <f t="shared" si="77"/>
        <v>0</v>
      </c>
      <c r="V262" s="374"/>
      <c r="W262" s="399">
        <f t="shared" si="78"/>
        <v>0</v>
      </c>
      <c r="X262" s="400">
        <f t="shared" si="79"/>
        <v>0</v>
      </c>
      <c r="Y262" s="400">
        <f t="shared" si="80"/>
        <v>0</v>
      </c>
      <c r="Z262" s="400">
        <f t="shared" si="81"/>
        <v>0</v>
      </c>
      <c r="AA262" s="400">
        <f t="shared" si="82"/>
        <v>0</v>
      </c>
      <c r="AB262" s="400">
        <f t="shared" si="83"/>
        <v>0</v>
      </c>
      <c r="AC262" s="400">
        <f t="shared" si="84"/>
        <v>0</v>
      </c>
      <c r="AD262" s="534">
        <f t="shared" si="85"/>
        <v>0</v>
      </c>
      <c r="AE262" s="386"/>
      <c r="AF262" s="405">
        <f t="shared" si="86"/>
        <v>0</v>
      </c>
      <c r="AG262" s="374"/>
      <c r="AH262" s="544"/>
    </row>
    <row r="263" spans="1:34" s="346" customFormat="1" hidden="1" x14ac:dyDescent="0.2">
      <c r="A263" s="384">
        <f t="shared" si="76"/>
        <v>0</v>
      </c>
      <c r="B263" s="385"/>
      <c r="C263" s="374"/>
      <c r="D263" s="438"/>
      <c r="E263" s="352"/>
      <c r="F263" s="353"/>
      <c r="G263" s="353"/>
      <c r="H263" s="353"/>
      <c r="I263" s="353"/>
      <c r="J263" s="394">
        <f t="shared" si="75"/>
        <v>0</v>
      </c>
      <c r="K263" s="374"/>
      <c r="L263" s="374"/>
      <c r="M263" s="354"/>
      <c r="N263" s="355"/>
      <c r="O263" s="355"/>
      <c r="P263" s="355"/>
      <c r="Q263" s="355"/>
      <c r="R263" s="355"/>
      <c r="S263" s="356"/>
      <c r="T263" s="357"/>
      <c r="U263" s="338">
        <f t="shared" si="77"/>
        <v>0</v>
      </c>
      <c r="V263" s="374"/>
      <c r="W263" s="399">
        <f t="shared" si="78"/>
        <v>0</v>
      </c>
      <c r="X263" s="400">
        <f t="shared" si="79"/>
        <v>0</v>
      </c>
      <c r="Y263" s="400">
        <f t="shared" si="80"/>
        <v>0</v>
      </c>
      <c r="Z263" s="400">
        <f t="shared" si="81"/>
        <v>0</v>
      </c>
      <c r="AA263" s="400">
        <f t="shared" si="82"/>
        <v>0</v>
      </c>
      <c r="AB263" s="400">
        <f t="shared" si="83"/>
        <v>0</v>
      </c>
      <c r="AC263" s="400">
        <f t="shared" si="84"/>
        <v>0</v>
      </c>
      <c r="AD263" s="534">
        <f t="shared" si="85"/>
        <v>0</v>
      </c>
      <c r="AE263" s="386"/>
      <c r="AF263" s="405">
        <f t="shared" si="86"/>
        <v>0</v>
      </c>
      <c r="AG263" s="374"/>
      <c r="AH263" s="544"/>
    </row>
    <row r="264" spans="1:34" s="346" customFormat="1" hidden="1" x14ac:dyDescent="0.2">
      <c r="A264" s="384">
        <f t="shared" si="76"/>
        <v>0</v>
      </c>
      <c r="B264" s="385"/>
      <c r="C264" s="374"/>
      <c r="D264" s="438"/>
      <c r="E264" s="352"/>
      <c r="F264" s="353"/>
      <c r="G264" s="353"/>
      <c r="H264" s="353"/>
      <c r="I264" s="353"/>
      <c r="J264" s="394">
        <f t="shared" si="75"/>
        <v>0</v>
      </c>
      <c r="K264" s="374"/>
      <c r="L264" s="374"/>
      <c r="M264" s="354"/>
      <c r="N264" s="355"/>
      <c r="O264" s="355"/>
      <c r="P264" s="355"/>
      <c r="Q264" s="355"/>
      <c r="R264" s="355"/>
      <c r="S264" s="356"/>
      <c r="T264" s="357"/>
      <c r="U264" s="338">
        <f t="shared" si="77"/>
        <v>0</v>
      </c>
      <c r="V264" s="374"/>
      <c r="W264" s="399">
        <f t="shared" si="78"/>
        <v>0</v>
      </c>
      <c r="X264" s="400">
        <f t="shared" si="79"/>
        <v>0</v>
      </c>
      <c r="Y264" s="400">
        <f t="shared" si="80"/>
        <v>0</v>
      </c>
      <c r="Z264" s="400">
        <f t="shared" si="81"/>
        <v>0</v>
      </c>
      <c r="AA264" s="400">
        <f t="shared" si="82"/>
        <v>0</v>
      </c>
      <c r="AB264" s="400">
        <f t="shared" si="83"/>
        <v>0</v>
      </c>
      <c r="AC264" s="400">
        <f t="shared" si="84"/>
        <v>0</v>
      </c>
      <c r="AD264" s="534">
        <f t="shared" si="85"/>
        <v>0</v>
      </c>
      <c r="AE264" s="386"/>
      <c r="AF264" s="405">
        <f t="shared" si="86"/>
        <v>0</v>
      </c>
      <c r="AG264" s="374"/>
      <c r="AH264" s="544"/>
    </row>
    <row r="265" spans="1:34" s="346" customFormat="1" hidden="1" x14ac:dyDescent="0.2">
      <c r="A265" s="384">
        <f t="shared" si="76"/>
        <v>0</v>
      </c>
      <c r="B265" s="385"/>
      <c r="C265" s="374"/>
      <c r="D265" s="438"/>
      <c r="E265" s="352"/>
      <c r="F265" s="353"/>
      <c r="G265" s="353"/>
      <c r="H265" s="353"/>
      <c r="I265" s="353"/>
      <c r="J265" s="394">
        <f t="shared" si="75"/>
        <v>0</v>
      </c>
      <c r="K265" s="374"/>
      <c r="L265" s="374"/>
      <c r="M265" s="354"/>
      <c r="N265" s="355"/>
      <c r="O265" s="355"/>
      <c r="P265" s="355"/>
      <c r="Q265" s="355"/>
      <c r="R265" s="355"/>
      <c r="S265" s="356"/>
      <c r="T265" s="357"/>
      <c r="U265" s="338">
        <f t="shared" si="77"/>
        <v>0</v>
      </c>
      <c r="V265" s="374"/>
      <c r="W265" s="399">
        <f t="shared" si="78"/>
        <v>0</v>
      </c>
      <c r="X265" s="400">
        <f t="shared" si="79"/>
        <v>0</v>
      </c>
      <c r="Y265" s="400">
        <f t="shared" si="80"/>
        <v>0</v>
      </c>
      <c r="Z265" s="400">
        <f t="shared" si="81"/>
        <v>0</v>
      </c>
      <c r="AA265" s="400">
        <f t="shared" si="82"/>
        <v>0</v>
      </c>
      <c r="AB265" s="400">
        <f t="shared" si="83"/>
        <v>0</v>
      </c>
      <c r="AC265" s="400">
        <f t="shared" si="84"/>
        <v>0</v>
      </c>
      <c r="AD265" s="534">
        <f t="shared" si="85"/>
        <v>0</v>
      </c>
      <c r="AE265" s="386"/>
      <c r="AF265" s="405">
        <f t="shared" si="86"/>
        <v>0</v>
      </c>
      <c r="AG265" s="374"/>
      <c r="AH265" s="544"/>
    </row>
    <row r="266" spans="1:34" s="346" customFormat="1" hidden="1" x14ac:dyDescent="0.2">
      <c r="A266" s="384">
        <f t="shared" si="76"/>
        <v>0</v>
      </c>
      <c r="B266" s="385"/>
      <c r="C266" s="374"/>
      <c r="D266" s="438"/>
      <c r="E266" s="352"/>
      <c r="F266" s="353"/>
      <c r="G266" s="353"/>
      <c r="H266" s="353"/>
      <c r="I266" s="353"/>
      <c r="J266" s="394">
        <f t="shared" si="75"/>
        <v>0</v>
      </c>
      <c r="K266" s="374"/>
      <c r="L266" s="374"/>
      <c r="M266" s="354"/>
      <c r="N266" s="355"/>
      <c r="O266" s="355"/>
      <c r="P266" s="355"/>
      <c r="Q266" s="355"/>
      <c r="R266" s="355"/>
      <c r="S266" s="356"/>
      <c r="T266" s="357"/>
      <c r="U266" s="338">
        <f t="shared" si="77"/>
        <v>0</v>
      </c>
      <c r="V266" s="374"/>
      <c r="W266" s="399">
        <f t="shared" si="78"/>
        <v>0</v>
      </c>
      <c r="X266" s="400">
        <f t="shared" si="79"/>
        <v>0</v>
      </c>
      <c r="Y266" s="400">
        <f t="shared" si="80"/>
        <v>0</v>
      </c>
      <c r="Z266" s="400">
        <f t="shared" si="81"/>
        <v>0</v>
      </c>
      <c r="AA266" s="400">
        <f t="shared" si="82"/>
        <v>0</v>
      </c>
      <c r="AB266" s="400">
        <f t="shared" si="83"/>
        <v>0</v>
      </c>
      <c r="AC266" s="400">
        <f t="shared" si="84"/>
        <v>0</v>
      </c>
      <c r="AD266" s="534">
        <f t="shared" si="85"/>
        <v>0</v>
      </c>
      <c r="AE266" s="386"/>
      <c r="AF266" s="405">
        <f t="shared" si="86"/>
        <v>0</v>
      </c>
      <c r="AG266" s="374"/>
      <c r="AH266" s="544"/>
    </row>
    <row r="267" spans="1:34" s="346" customFormat="1" hidden="1" x14ac:dyDescent="0.2">
      <c r="A267" s="384">
        <f t="shared" si="76"/>
        <v>0</v>
      </c>
      <c r="B267" s="385"/>
      <c r="C267" s="374"/>
      <c r="D267" s="438"/>
      <c r="E267" s="352"/>
      <c r="F267" s="353"/>
      <c r="G267" s="353"/>
      <c r="H267" s="353"/>
      <c r="I267" s="353"/>
      <c r="J267" s="394">
        <f t="shared" si="75"/>
        <v>0</v>
      </c>
      <c r="K267" s="374"/>
      <c r="L267" s="374"/>
      <c r="M267" s="354"/>
      <c r="N267" s="355"/>
      <c r="O267" s="355"/>
      <c r="P267" s="355"/>
      <c r="Q267" s="355"/>
      <c r="R267" s="355"/>
      <c r="S267" s="356"/>
      <c r="T267" s="357"/>
      <c r="U267" s="338">
        <f t="shared" si="77"/>
        <v>0</v>
      </c>
      <c r="V267" s="374"/>
      <c r="W267" s="399">
        <f t="shared" si="78"/>
        <v>0</v>
      </c>
      <c r="X267" s="400">
        <f t="shared" si="79"/>
        <v>0</v>
      </c>
      <c r="Y267" s="400">
        <f t="shared" si="80"/>
        <v>0</v>
      </c>
      <c r="Z267" s="400">
        <f t="shared" si="81"/>
        <v>0</v>
      </c>
      <c r="AA267" s="400">
        <f t="shared" si="82"/>
        <v>0</v>
      </c>
      <c r="AB267" s="400">
        <f t="shared" si="83"/>
        <v>0</v>
      </c>
      <c r="AC267" s="400">
        <f t="shared" si="84"/>
        <v>0</v>
      </c>
      <c r="AD267" s="534">
        <f t="shared" si="85"/>
        <v>0</v>
      </c>
      <c r="AE267" s="386"/>
      <c r="AF267" s="405">
        <f t="shared" si="86"/>
        <v>0</v>
      </c>
      <c r="AG267" s="374"/>
      <c r="AH267" s="544"/>
    </row>
    <row r="268" spans="1:34" s="346" customFormat="1" hidden="1" x14ac:dyDescent="0.2">
      <c r="A268" s="384">
        <f t="shared" si="76"/>
        <v>0</v>
      </c>
      <c r="B268" s="385"/>
      <c r="C268" s="374"/>
      <c r="D268" s="438"/>
      <c r="E268" s="352"/>
      <c r="F268" s="353"/>
      <c r="G268" s="353"/>
      <c r="H268" s="353"/>
      <c r="I268" s="353"/>
      <c r="J268" s="394">
        <f t="shared" si="75"/>
        <v>0</v>
      </c>
      <c r="K268" s="374"/>
      <c r="L268" s="374"/>
      <c r="M268" s="354"/>
      <c r="N268" s="355"/>
      <c r="O268" s="355"/>
      <c r="P268" s="355"/>
      <c r="Q268" s="355"/>
      <c r="R268" s="355"/>
      <c r="S268" s="356"/>
      <c r="T268" s="357"/>
      <c r="U268" s="338">
        <f t="shared" si="77"/>
        <v>0</v>
      </c>
      <c r="V268" s="374"/>
      <c r="W268" s="399">
        <f t="shared" si="78"/>
        <v>0</v>
      </c>
      <c r="X268" s="400">
        <f t="shared" si="79"/>
        <v>0</v>
      </c>
      <c r="Y268" s="400">
        <f t="shared" si="80"/>
        <v>0</v>
      </c>
      <c r="Z268" s="400">
        <f t="shared" si="81"/>
        <v>0</v>
      </c>
      <c r="AA268" s="400">
        <f t="shared" si="82"/>
        <v>0</v>
      </c>
      <c r="AB268" s="400">
        <f t="shared" si="83"/>
        <v>0</v>
      </c>
      <c r="AC268" s="400">
        <f t="shared" si="84"/>
        <v>0</v>
      </c>
      <c r="AD268" s="534">
        <f t="shared" si="85"/>
        <v>0</v>
      </c>
      <c r="AE268" s="386"/>
      <c r="AF268" s="405">
        <f t="shared" si="86"/>
        <v>0</v>
      </c>
      <c r="AG268" s="374"/>
      <c r="AH268" s="544"/>
    </row>
    <row r="269" spans="1:34" s="346" customFormat="1" hidden="1" x14ac:dyDescent="0.2">
      <c r="A269" s="384">
        <f t="shared" si="76"/>
        <v>0</v>
      </c>
      <c r="B269" s="385"/>
      <c r="C269" s="374"/>
      <c r="D269" s="438"/>
      <c r="E269" s="352"/>
      <c r="F269" s="353"/>
      <c r="G269" s="353"/>
      <c r="H269" s="353"/>
      <c r="I269" s="353"/>
      <c r="J269" s="394">
        <f t="shared" si="75"/>
        <v>0</v>
      </c>
      <c r="K269" s="374"/>
      <c r="L269" s="374"/>
      <c r="M269" s="354"/>
      <c r="N269" s="355"/>
      <c r="O269" s="355"/>
      <c r="P269" s="355"/>
      <c r="Q269" s="355"/>
      <c r="R269" s="355"/>
      <c r="S269" s="356"/>
      <c r="T269" s="357"/>
      <c r="U269" s="338">
        <f t="shared" si="77"/>
        <v>0</v>
      </c>
      <c r="V269" s="374"/>
      <c r="W269" s="399">
        <f t="shared" si="78"/>
        <v>0</v>
      </c>
      <c r="X269" s="400">
        <f t="shared" si="79"/>
        <v>0</v>
      </c>
      <c r="Y269" s="400">
        <f t="shared" si="80"/>
        <v>0</v>
      </c>
      <c r="Z269" s="400">
        <f t="shared" si="81"/>
        <v>0</v>
      </c>
      <c r="AA269" s="400">
        <f t="shared" si="82"/>
        <v>0</v>
      </c>
      <c r="AB269" s="400">
        <f t="shared" si="83"/>
        <v>0</v>
      </c>
      <c r="AC269" s="400">
        <f t="shared" si="84"/>
        <v>0</v>
      </c>
      <c r="AD269" s="534">
        <f t="shared" si="85"/>
        <v>0</v>
      </c>
      <c r="AE269" s="386"/>
      <c r="AF269" s="405">
        <f t="shared" si="86"/>
        <v>0</v>
      </c>
      <c r="AG269" s="374"/>
      <c r="AH269" s="544"/>
    </row>
    <row r="270" spans="1:34" s="346" customFormat="1" hidden="1" x14ac:dyDescent="0.2">
      <c r="A270" s="384">
        <f t="shared" si="76"/>
        <v>0</v>
      </c>
      <c r="B270" s="385"/>
      <c r="C270" s="374"/>
      <c r="D270" s="438"/>
      <c r="E270" s="352"/>
      <c r="F270" s="353"/>
      <c r="G270" s="353"/>
      <c r="H270" s="353"/>
      <c r="I270" s="353"/>
      <c r="J270" s="394">
        <f t="shared" si="75"/>
        <v>0</v>
      </c>
      <c r="K270" s="374"/>
      <c r="L270" s="374"/>
      <c r="M270" s="354"/>
      <c r="N270" s="355"/>
      <c r="O270" s="355"/>
      <c r="P270" s="355"/>
      <c r="Q270" s="355"/>
      <c r="R270" s="355"/>
      <c r="S270" s="356"/>
      <c r="T270" s="357"/>
      <c r="U270" s="338">
        <f t="shared" si="77"/>
        <v>0</v>
      </c>
      <c r="V270" s="374"/>
      <c r="W270" s="399">
        <f t="shared" si="78"/>
        <v>0</v>
      </c>
      <c r="X270" s="400">
        <f t="shared" si="79"/>
        <v>0</v>
      </c>
      <c r="Y270" s="400">
        <f t="shared" si="80"/>
        <v>0</v>
      </c>
      <c r="Z270" s="400">
        <f t="shared" si="81"/>
        <v>0</v>
      </c>
      <c r="AA270" s="400">
        <f t="shared" si="82"/>
        <v>0</v>
      </c>
      <c r="AB270" s="400">
        <f t="shared" si="83"/>
        <v>0</v>
      </c>
      <c r="AC270" s="400">
        <f t="shared" si="84"/>
        <v>0</v>
      </c>
      <c r="AD270" s="534">
        <f t="shared" si="85"/>
        <v>0</v>
      </c>
      <c r="AE270" s="386"/>
      <c r="AF270" s="405">
        <f t="shared" si="86"/>
        <v>0</v>
      </c>
      <c r="AG270" s="374"/>
      <c r="AH270" s="544"/>
    </row>
    <row r="271" spans="1:34" s="346" customFormat="1" hidden="1" x14ac:dyDescent="0.2">
      <c r="A271" s="384">
        <f t="shared" si="76"/>
        <v>0</v>
      </c>
      <c r="B271" s="385"/>
      <c r="C271" s="374"/>
      <c r="D271" s="438"/>
      <c r="E271" s="352"/>
      <c r="F271" s="353"/>
      <c r="G271" s="353"/>
      <c r="H271" s="353"/>
      <c r="I271" s="353"/>
      <c r="J271" s="394">
        <f t="shared" si="75"/>
        <v>0</v>
      </c>
      <c r="K271" s="374"/>
      <c r="L271" s="374"/>
      <c r="M271" s="354"/>
      <c r="N271" s="355"/>
      <c r="O271" s="355"/>
      <c r="P271" s="355"/>
      <c r="Q271" s="355"/>
      <c r="R271" s="355"/>
      <c r="S271" s="356"/>
      <c r="T271" s="357"/>
      <c r="U271" s="338">
        <f t="shared" si="77"/>
        <v>0</v>
      </c>
      <c r="V271" s="374"/>
      <c r="W271" s="399">
        <f t="shared" si="78"/>
        <v>0</v>
      </c>
      <c r="X271" s="400">
        <f t="shared" si="79"/>
        <v>0</v>
      </c>
      <c r="Y271" s="400">
        <f t="shared" si="80"/>
        <v>0</v>
      </c>
      <c r="Z271" s="400">
        <f t="shared" si="81"/>
        <v>0</v>
      </c>
      <c r="AA271" s="400">
        <f t="shared" si="82"/>
        <v>0</v>
      </c>
      <c r="AB271" s="400">
        <f t="shared" si="83"/>
        <v>0</v>
      </c>
      <c r="AC271" s="400">
        <f t="shared" si="84"/>
        <v>0</v>
      </c>
      <c r="AD271" s="534">
        <f t="shared" si="85"/>
        <v>0</v>
      </c>
      <c r="AE271" s="386"/>
      <c r="AF271" s="405">
        <f t="shared" si="86"/>
        <v>0</v>
      </c>
      <c r="AG271" s="374"/>
      <c r="AH271" s="544"/>
    </row>
    <row r="272" spans="1:34" s="346" customFormat="1" hidden="1" x14ac:dyDescent="0.2">
      <c r="A272" s="384">
        <f t="shared" si="76"/>
        <v>0</v>
      </c>
      <c r="B272" s="385"/>
      <c r="C272" s="374"/>
      <c r="D272" s="438"/>
      <c r="E272" s="352"/>
      <c r="F272" s="353"/>
      <c r="G272" s="353"/>
      <c r="H272" s="353"/>
      <c r="I272" s="353"/>
      <c r="J272" s="394">
        <f t="shared" si="75"/>
        <v>0</v>
      </c>
      <c r="K272" s="374"/>
      <c r="L272" s="374"/>
      <c r="M272" s="354"/>
      <c r="N272" s="355"/>
      <c r="O272" s="355"/>
      <c r="P272" s="355"/>
      <c r="Q272" s="355"/>
      <c r="R272" s="355"/>
      <c r="S272" s="356"/>
      <c r="T272" s="357"/>
      <c r="U272" s="338">
        <f t="shared" si="77"/>
        <v>0</v>
      </c>
      <c r="V272" s="374"/>
      <c r="W272" s="399">
        <f t="shared" si="78"/>
        <v>0</v>
      </c>
      <c r="X272" s="400">
        <f t="shared" si="79"/>
        <v>0</v>
      </c>
      <c r="Y272" s="400">
        <f t="shared" si="80"/>
        <v>0</v>
      </c>
      <c r="Z272" s="400">
        <f t="shared" si="81"/>
        <v>0</v>
      </c>
      <c r="AA272" s="400">
        <f t="shared" si="82"/>
        <v>0</v>
      </c>
      <c r="AB272" s="400">
        <f t="shared" si="83"/>
        <v>0</v>
      </c>
      <c r="AC272" s="400">
        <f t="shared" si="84"/>
        <v>0</v>
      </c>
      <c r="AD272" s="534">
        <f t="shared" si="85"/>
        <v>0</v>
      </c>
      <c r="AE272" s="386"/>
      <c r="AF272" s="405">
        <f t="shared" si="86"/>
        <v>0</v>
      </c>
      <c r="AG272" s="374"/>
      <c r="AH272" s="544"/>
    </row>
    <row r="273" spans="1:34" s="346" customFormat="1" hidden="1" x14ac:dyDescent="0.2">
      <c r="A273" s="384">
        <f t="shared" si="76"/>
        <v>0</v>
      </c>
      <c r="B273" s="385"/>
      <c r="C273" s="374"/>
      <c r="D273" s="438"/>
      <c r="E273" s="352"/>
      <c r="F273" s="353"/>
      <c r="G273" s="353"/>
      <c r="H273" s="353"/>
      <c r="I273" s="353"/>
      <c r="J273" s="394">
        <f t="shared" si="75"/>
        <v>0</v>
      </c>
      <c r="K273" s="374"/>
      <c r="L273" s="374"/>
      <c r="M273" s="354"/>
      <c r="N273" s="355"/>
      <c r="O273" s="355"/>
      <c r="P273" s="355"/>
      <c r="Q273" s="355"/>
      <c r="R273" s="355"/>
      <c r="S273" s="356"/>
      <c r="T273" s="357"/>
      <c r="U273" s="338">
        <f t="shared" si="77"/>
        <v>0</v>
      </c>
      <c r="V273" s="374"/>
      <c r="W273" s="399">
        <f t="shared" si="78"/>
        <v>0</v>
      </c>
      <c r="X273" s="400">
        <f t="shared" si="79"/>
        <v>0</v>
      </c>
      <c r="Y273" s="400">
        <f t="shared" si="80"/>
        <v>0</v>
      </c>
      <c r="Z273" s="400">
        <f t="shared" si="81"/>
        <v>0</v>
      </c>
      <c r="AA273" s="400">
        <f t="shared" si="82"/>
        <v>0</v>
      </c>
      <c r="AB273" s="400">
        <f t="shared" si="83"/>
        <v>0</v>
      </c>
      <c r="AC273" s="400">
        <f t="shared" si="84"/>
        <v>0</v>
      </c>
      <c r="AD273" s="534">
        <f t="shared" si="85"/>
        <v>0</v>
      </c>
      <c r="AE273" s="386"/>
      <c r="AF273" s="405">
        <f t="shared" si="86"/>
        <v>0</v>
      </c>
      <c r="AG273" s="374"/>
      <c r="AH273" s="544"/>
    </row>
    <row r="274" spans="1:34" s="346" customFormat="1" hidden="1" x14ac:dyDescent="0.2">
      <c r="A274" s="384">
        <f t="shared" si="76"/>
        <v>0</v>
      </c>
      <c r="B274" s="385"/>
      <c r="C274" s="374"/>
      <c r="D274" s="438"/>
      <c r="E274" s="352"/>
      <c r="F274" s="353"/>
      <c r="G274" s="353"/>
      <c r="H274" s="353"/>
      <c r="I274" s="353"/>
      <c r="J274" s="394">
        <f t="shared" si="75"/>
        <v>0</v>
      </c>
      <c r="K274" s="374"/>
      <c r="L274" s="374"/>
      <c r="M274" s="354"/>
      <c r="N274" s="355"/>
      <c r="O274" s="355"/>
      <c r="P274" s="355"/>
      <c r="Q274" s="355"/>
      <c r="R274" s="355"/>
      <c r="S274" s="356"/>
      <c r="T274" s="357"/>
      <c r="U274" s="338">
        <f t="shared" si="77"/>
        <v>0</v>
      </c>
      <c r="V274" s="374"/>
      <c r="W274" s="399">
        <f t="shared" si="78"/>
        <v>0</v>
      </c>
      <c r="X274" s="400">
        <f t="shared" si="79"/>
        <v>0</v>
      </c>
      <c r="Y274" s="400">
        <f t="shared" si="80"/>
        <v>0</v>
      </c>
      <c r="Z274" s="400">
        <f t="shared" si="81"/>
        <v>0</v>
      </c>
      <c r="AA274" s="400">
        <f t="shared" si="82"/>
        <v>0</v>
      </c>
      <c r="AB274" s="400">
        <f t="shared" si="83"/>
        <v>0</v>
      </c>
      <c r="AC274" s="400">
        <f t="shared" si="84"/>
        <v>0</v>
      </c>
      <c r="AD274" s="534">
        <f t="shared" si="85"/>
        <v>0</v>
      </c>
      <c r="AE274" s="386"/>
      <c r="AF274" s="405">
        <f t="shared" si="86"/>
        <v>0</v>
      </c>
      <c r="AG274" s="374"/>
      <c r="AH274" s="544"/>
    </row>
    <row r="275" spans="1:34" s="346" customFormat="1" hidden="1" x14ac:dyDescent="0.2">
      <c r="A275" s="384">
        <f t="shared" si="76"/>
        <v>0</v>
      </c>
      <c r="B275" s="385"/>
      <c r="C275" s="374"/>
      <c r="D275" s="438"/>
      <c r="E275" s="352"/>
      <c r="F275" s="353"/>
      <c r="G275" s="353"/>
      <c r="H275" s="353"/>
      <c r="I275" s="353"/>
      <c r="J275" s="394">
        <f t="shared" si="75"/>
        <v>0</v>
      </c>
      <c r="K275" s="374"/>
      <c r="L275" s="374"/>
      <c r="M275" s="354"/>
      <c r="N275" s="355"/>
      <c r="O275" s="355"/>
      <c r="P275" s="355"/>
      <c r="Q275" s="355"/>
      <c r="R275" s="355"/>
      <c r="S275" s="356"/>
      <c r="T275" s="357"/>
      <c r="U275" s="338">
        <f t="shared" si="77"/>
        <v>0</v>
      </c>
      <c r="V275" s="374"/>
      <c r="W275" s="399">
        <f t="shared" si="78"/>
        <v>0</v>
      </c>
      <c r="X275" s="400">
        <f t="shared" si="79"/>
        <v>0</v>
      </c>
      <c r="Y275" s="400">
        <f t="shared" si="80"/>
        <v>0</v>
      </c>
      <c r="Z275" s="400">
        <f t="shared" si="81"/>
        <v>0</v>
      </c>
      <c r="AA275" s="400">
        <f t="shared" si="82"/>
        <v>0</v>
      </c>
      <c r="AB275" s="400">
        <f t="shared" si="83"/>
        <v>0</v>
      </c>
      <c r="AC275" s="400">
        <f t="shared" si="84"/>
        <v>0</v>
      </c>
      <c r="AD275" s="534">
        <f t="shared" si="85"/>
        <v>0</v>
      </c>
      <c r="AE275" s="386"/>
      <c r="AF275" s="405">
        <f t="shared" si="86"/>
        <v>0</v>
      </c>
      <c r="AG275" s="374"/>
      <c r="AH275" s="544"/>
    </row>
    <row r="276" spans="1:34" s="346" customFormat="1" hidden="1" x14ac:dyDescent="0.2">
      <c r="A276" s="384">
        <f t="shared" si="76"/>
        <v>0</v>
      </c>
      <c r="B276" s="385"/>
      <c r="C276" s="374"/>
      <c r="D276" s="438"/>
      <c r="E276" s="352"/>
      <c r="F276" s="353"/>
      <c r="G276" s="353"/>
      <c r="H276" s="353"/>
      <c r="I276" s="353"/>
      <c r="J276" s="394">
        <f t="shared" si="75"/>
        <v>0</v>
      </c>
      <c r="K276" s="374"/>
      <c r="L276" s="374"/>
      <c r="M276" s="354"/>
      <c r="N276" s="355"/>
      <c r="O276" s="355"/>
      <c r="P276" s="355"/>
      <c r="Q276" s="355"/>
      <c r="R276" s="355"/>
      <c r="S276" s="356"/>
      <c r="T276" s="357"/>
      <c r="U276" s="338">
        <f t="shared" si="77"/>
        <v>0</v>
      </c>
      <c r="V276" s="374"/>
      <c r="W276" s="399">
        <f t="shared" si="78"/>
        <v>0</v>
      </c>
      <c r="X276" s="400">
        <f t="shared" si="79"/>
        <v>0</v>
      </c>
      <c r="Y276" s="400">
        <f t="shared" si="80"/>
        <v>0</v>
      </c>
      <c r="Z276" s="400">
        <f t="shared" si="81"/>
        <v>0</v>
      </c>
      <c r="AA276" s="400">
        <f t="shared" si="82"/>
        <v>0</v>
      </c>
      <c r="AB276" s="400">
        <f t="shared" si="83"/>
        <v>0</v>
      </c>
      <c r="AC276" s="400">
        <f t="shared" si="84"/>
        <v>0</v>
      </c>
      <c r="AD276" s="534">
        <f t="shared" si="85"/>
        <v>0</v>
      </c>
      <c r="AE276" s="386"/>
      <c r="AF276" s="405">
        <f t="shared" si="86"/>
        <v>0</v>
      </c>
      <c r="AG276" s="374"/>
      <c r="AH276" s="544"/>
    </row>
    <row r="277" spans="1:34" s="346" customFormat="1" hidden="1" x14ac:dyDescent="0.2">
      <c r="A277" s="384">
        <f t="shared" si="76"/>
        <v>0</v>
      </c>
      <c r="B277" s="385"/>
      <c r="C277" s="374"/>
      <c r="D277" s="438"/>
      <c r="E277" s="352"/>
      <c r="F277" s="353"/>
      <c r="G277" s="353"/>
      <c r="H277" s="353"/>
      <c r="I277" s="353"/>
      <c r="J277" s="394">
        <f t="shared" si="75"/>
        <v>0</v>
      </c>
      <c r="K277" s="374"/>
      <c r="L277" s="374"/>
      <c r="M277" s="354"/>
      <c r="N277" s="355"/>
      <c r="O277" s="355"/>
      <c r="P277" s="355"/>
      <c r="Q277" s="355"/>
      <c r="R277" s="355"/>
      <c r="S277" s="356"/>
      <c r="T277" s="357"/>
      <c r="U277" s="338">
        <f t="shared" si="77"/>
        <v>0</v>
      </c>
      <c r="V277" s="374"/>
      <c r="W277" s="399">
        <f t="shared" si="78"/>
        <v>0</v>
      </c>
      <c r="X277" s="400">
        <f t="shared" si="79"/>
        <v>0</v>
      </c>
      <c r="Y277" s="400">
        <f t="shared" si="80"/>
        <v>0</v>
      </c>
      <c r="Z277" s="400">
        <f t="shared" si="81"/>
        <v>0</v>
      </c>
      <c r="AA277" s="400">
        <f t="shared" si="82"/>
        <v>0</v>
      </c>
      <c r="AB277" s="400">
        <f t="shared" si="83"/>
        <v>0</v>
      </c>
      <c r="AC277" s="400">
        <f t="shared" si="84"/>
        <v>0</v>
      </c>
      <c r="AD277" s="534">
        <f t="shared" si="85"/>
        <v>0</v>
      </c>
      <c r="AE277" s="386"/>
      <c r="AF277" s="405">
        <f t="shared" si="86"/>
        <v>0</v>
      </c>
      <c r="AG277" s="374"/>
      <c r="AH277" s="544"/>
    </row>
    <row r="278" spans="1:34" s="346" customFormat="1" hidden="1" x14ac:dyDescent="0.2">
      <c r="A278" s="384">
        <f t="shared" si="76"/>
        <v>0</v>
      </c>
      <c r="B278" s="385"/>
      <c r="C278" s="374"/>
      <c r="D278" s="438"/>
      <c r="E278" s="352"/>
      <c r="F278" s="353"/>
      <c r="G278" s="353"/>
      <c r="H278" s="353"/>
      <c r="I278" s="353"/>
      <c r="J278" s="394">
        <f t="shared" si="75"/>
        <v>0</v>
      </c>
      <c r="K278" s="374"/>
      <c r="L278" s="374"/>
      <c r="M278" s="354"/>
      <c r="N278" s="355"/>
      <c r="O278" s="355"/>
      <c r="P278" s="355"/>
      <c r="Q278" s="355"/>
      <c r="R278" s="355"/>
      <c r="S278" s="356"/>
      <c r="T278" s="357"/>
      <c r="U278" s="338">
        <f t="shared" si="77"/>
        <v>0</v>
      </c>
      <c r="V278" s="374"/>
      <c r="W278" s="399">
        <f t="shared" si="78"/>
        <v>0</v>
      </c>
      <c r="X278" s="400">
        <f t="shared" si="79"/>
        <v>0</v>
      </c>
      <c r="Y278" s="400">
        <f t="shared" si="80"/>
        <v>0</v>
      </c>
      <c r="Z278" s="400">
        <f t="shared" si="81"/>
        <v>0</v>
      </c>
      <c r="AA278" s="400">
        <f t="shared" si="82"/>
        <v>0</v>
      </c>
      <c r="AB278" s="400">
        <f t="shared" si="83"/>
        <v>0</v>
      </c>
      <c r="AC278" s="400">
        <f t="shared" si="84"/>
        <v>0</v>
      </c>
      <c r="AD278" s="534">
        <f t="shared" si="85"/>
        <v>0</v>
      </c>
      <c r="AE278" s="386"/>
      <c r="AF278" s="405">
        <f t="shared" si="86"/>
        <v>0</v>
      </c>
      <c r="AG278" s="374"/>
      <c r="AH278" s="544"/>
    </row>
    <row r="279" spans="1:34" s="346" customFormat="1" hidden="1" x14ac:dyDescent="0.2">
      <c r="A279" s="384">
        <f t="shared" si="76"/>
        <v>0</v>
      </c>
      <c r="B279" s="385"/>
      <c r="C279" s="374"/>
      <c r="D279" s="438"/>
      <c r="E279" s="352"/>
      <c r="F279" s="353"/>
      <c r="G279" s="353"/>
      <c r="H279" s="353"/>
      <c r="I279" s="353"/>
      <c r="J279" s="394">
        <f t="shared" si="75"/>
        <v>0</v>
      </c>
      <c r="K279" s="374"/>
      <c r="L279" s="374"/>
      <c r="M279" s="354"/>
      <c r="N279" s="355"/>
      <c r="O279" s="355"/>
      <c r="P279" s="355"/>
      <c r="Q279" s="355"/>
      <c r="R279" s="355"/>
      <c r="S279" s="356"/>
      <c r="T279" s="357"/>
      <c r="U279" s="338">
        <f t="shared" si="77"/>
        <v>0</v>
      </c>
      <c r="V279" s="374"/>
      <c r="W279" s="399">
        <f t="shared" si="78"/>
        <v>0</v>
      </c>
      <c r="X279" s="400">
        <f t="shared" si="79"/>
        <v>0</v>
      </c>
      <c r="Y279" s="400">
        <f t="shared" si="80"/>
        <v>0</v>
      </c>
      <c r="Z279" s="400">
        <f t="shared" si="81"/>
        <v>0</v>
      </c>
      <c r="AA279" s="400">
        <f t="shared" si="82"/>
        <v>0</v>
      </c>
      <c r="AB279" s="400">
        <f t="shared" si="83"/>
        <v>0</v>
      </c>
      <c r="AC279" s="400">
        <f t="shared" si="84"/>
        <v>0</v>
      </c>
      <c r="AD279" s="534">
        <f t="shared" si="85"/>
        <v>0</v>
      </c>
      <c r="AE279" s="386"/>
      <c r="AF279" s="405">
        <f t="shared" si="86"/>
        <v>0</v>
      </c>
      <c r="AG279" s="374"/>
      <c r="AH279" s="544"/>
    </row>
    <row r="280" spans="1:34" s="346" customFormat="1" hidden="1" x14ac:dyDescent="0.2">
      <c r="A280" s="384">
        <f t="shared" si="76"/>
        <v>0</v>
      </c>
      <c r="B280" s="385"/>
      <c r="C280" s="374"/>
      <c r="D280" s="438"/>
      <c r="E280" s="352"/>
      <c r="F280" s="353"/>
      <c r="G280" s="353"/>
      <c r="H280" s="353"/>
      <c r="I280" s="353"/>
      <c r="J280" s="394">
        <f t="shared" si="75"/>
        <v>0</v>
      </c>
      <c r="K280" s="374"/>
      <c r="L280" s="374"/>
      <c r="M280" s="354"/>
      <c r="N280" s="355"/>
      <c r="O280" s="355"/>
      <c r="P280" s="355"/>
      <c r="Q280" s="355"/>
      <c r="R280" s="355"/>
      <c r="S280" s="356"/>
      <c r="T280" s="357"/>
      <c r="U280" s="338">
        <f t="shared" si="77"/>
        <v>0</v>
      </c>
      <c r="V280" s="374"/>
      <c r="W280" s="399">
        <f t="shared" si="78"/>
        <v>0</v>
      </c>
      <c r="X280" s="400">
        <f t="shared" si="79"/>
        <v>0</v>
      </c>
      <c r="Y280" s="400">
        <f t="shared" si="80"/>
        <v>0</v>
      </c>
      <c r="Z280" s="400">
        <f t="shared" si="81"/>
        <v>0</v>
      </c>
      <c r="AA280" s="400">
        <f t="shared" si="82"/>
        <v>0</v>
      </c>
      <c r="AB280" s="400">
        <f t="shared" si="83"/>
        <v>0</v>
      </c>
      <c r="AC280" s="400">
        <f t="shared" si="84"/>
        <v>0</v>
      </c>
      <c r="AD280" s="534">
        <f t="shared" si="85"/>
        <v>0</v>
      </c>
      <c r="AE280" s="386"/>
      <c r="AF280" s="405">
        <f t="shared" si="86"/>
        <v>0</v>
      </c>
      <c r="AG280" s="374"/>
      <c r="AH280" s="544"/>
    </row>
    <row r="281" spans="1:34" s="346" customFormat="1" hidden="1" x14ac:dyDescent="0.2">
      <c r="A281" s="384">
        <f t="shared" si="76"/>
        <v>0</v>
      </c>
      <c r="B281" s="385"/>
      <c r="C281" s="374"/>
      <c r="D281" s="438"/>
      <c r="E281" s="352"/>
      <c r="F281" s="353"/>
      <c r="G281" s="353"/>
      <c r="H281" s="353"/>
      <c r="I281" s="353"/>
      <c r="J281" s="394">
        <f t="shared" si="75"/>
        <v>0</v>
      </c>
      <c r="K281" s="374"/>
      <c r="L281" s="374"/>
      <c r="M281" s="354"/>
      <c r="N281" s="355"/>
      <c r="O281" s="355"/>
      <c r="P281" s="355"/>
      <c r="Q281" s="355"/>
      <c r="R281" s="355"/>
      <c r="S281" s="356"/>
      <c r="T281" s="357"/>
      <c r="U281" s="338">
        <f t="shared" si="77"/>
        <v>0</v>
      </c>
      <c r="V281" s="374"/>
      <c r="W281" s="399">
        <f t="shared" si="78"/>
        <v>0</v>
      </c>
      <c r="X281" s="400">
        <f t="shared" si="79"/>
        <v>0</v>
      </c>
      <c r="Y281" s="400">
        <f t="shared" si="80"/>
        <v>0</v>
      </c>
      <c r="Z281" s="400">
        <f t="shared" si="81"/>
        <v>0</v>
      </c>
      <c r="AA281" s="400">
        <f t="shared" si="82"/>
        <v>0</v>
      </c>
      <c r="AB281" s="400">
        <f t="shared" si="83"/>
        <v>0</v>
      </c>
      <c r="AC281" s="400">
        <f t="shared" si="84"/>
        <v>0</v>
      </c>
      <c r="AD281" s="534">
        <f t="shared" si="85"/>
        <v>0</v>
      </c>
      <c r="AE281" s="386"/>
      <c r="AF281" s="405">
        <f t="shared" si="86"/>
        <v>0</v>
      </c>
      <c r="AG281" s="374"/>
      <c r="AH281" s="544"/>
    </row>
    <row r="282" spans="1:34" s="346" customFormat="1" hidden="1" x14ac:dyDescent="0.2">
      <c r="A282" s="384">
        <f t="shared" si="76"/>
        <v>0</v>
      </c>
      <c r="B282" s="385"/>
      <c r="C282" s="374"/>
      <c r="D282" s="438"/>
      <c r="E282" s="352"/>
      <c r="F282" s="353"/>
      <c r="G282" s="353"/>
      <c r="H282" s="353"/>
      <c r="I282" s="353"/>
      <c r="J282" s="394">
        <f t="shared" si="75"/>
        <v>0</v>
      </c>
      <c r="K282" s="374"/>
      <c r="L282" s="374"/>
      <c r="M282" s="354"/>
      <c r="N282" s="355"/>
      <c r="O282" s="355"/>
      <c r="P282" s="355"/>
      <c r="Q282" s="355"/>
      <c r="R282" s="355"/>
      <c r="S282" s="356"/>
      <c r="T282" s="357"/>
      <c r="U282" s="338">
        <f t="shared" si="77"/>
        <v>0</v>
      </c>
      <c r="V282" s="374"/>
      <c r="W282" s="399">
        <f t="shared" si="78"/>
        <v>0</v>
      </c>
      <c r="X282" s="400">
        <f t="shared" si="79"/>
        <v>0</v>
      </c>
      <c r="Y282" s="400">
        <f t="shared" si="80"/>
        <v>0</v>
      </c>
      <c r="Z282" s="400">
        <f t="shared" si="81"/>
        <v>0</v>
      </c>
      <c r="AA282" s="400">
        <f t="shared" si="82"/>
        <v>0</v>
      </c>
      <c r="AB282" s="400">
        <f t="shared" si="83"/>
        <v>0</v>
      </c>
      <c r="AC282" s="400">
        <f t="shared" si="84"/>
        <v>0</v>
      </c>
      <c r="AD282" s="534">
        <f t="shared" si="85"/>
        <v>0</v>
      </c>
      <c r="AE282" s="386"/>
      <c r="AF282" s="405">
        <f t="shared" si="86"/>
        <v>0</v>
      </c>
      <c r="AG282" s="374"/>
      <c r="AH282" s="544"/>
    </row>
    <row r="283" spans="1:34" s="346" customFormat="1" hidden="1" x14ac:dyDescent="0.2">
      <c r="A283" s="384">
        <f t="shared" si="76"/>
        <v>0</v>
      </c>
      <c r="B283" s="385"/>
      <c r="C283" s="374"/>
      <c r="D283" s="438"/>
      <c r="E283" s="352"/>
      <c r="F283" s="353"/>
      <c r="G283" s="353"/>
      <c r="H283" s="353"/>
      <c r="I283" s="353"/>
      <c r="J283" s="394">
        <f t="shared" si="75"/>
        <v>0</v>
      </c>
      <c r="K283" s="374"/>
      <c r="L283" s="374"/>
      <c r="M283" s="354"/>
      <c r="N283" s="355"/>
      <c r="O283" s="355"/>
      <c r="P283" s="355"/>
      <c r="Q283" s="355"/>
      <c r="R283" s="355"/>
      <c r="S283" s="356"/>
      <c r="T283" s="357"/>
      <c r="U283" s="338">
        <f t="shared" si="77"/>
        <v>0</v>
      </c>
      <c r="V283" s="374"/>
      <c r="W283" s="399">
        <f t="shared" si="78"/>
        <v>0</v>
      </c>
      <c r="X283" s="400">
        <f t="shared" si="79"/>
        <v>0</v>
      </c>
      <c r="Y283" s="400">
        <f t="shared" si="80"/>
        <v>0</v>
      </c>
      <c r="Z283" s="400">
        <f t="shared" si="81"/>
        <v>0</v>
      </c>
      <c r="AA283" s="400">
        <f t="shared" si="82"/>
        <v>0</v>
      </c>
      <c r="AB283" s="400">
        <f t="shared" si="83"/>
        <v>0</v>
      </c>
      <c r="AC283" s="400">
        <f t="shared" si="84"/>
        <v>0</v>
      </c>
      <c r="AD283" s="534">
        <f t="shared" si="85"/>
        <v>0</v>
      </c>
      <c r="AE283" s="386"/>
      <c r="AF283" s="405">
        <f t="shared" si="86"/>
        <v>0</v>
      </c>
      <c r="AG283" s="374"/>
      <c r="AH283" s="544"/>
    </row>
    <row r="284" spans="1:34" s="346" customFormat="1" hidden="1" x14ac:dyDescent="0.2">
      <c r="A284" s="384">
        <f t="shared" si="76"/>
        <v>0</v>
      </c>
      <c r="B284" s="385"/>
      <c r="C284" s="374"/>
      <c r="D284" s="438"/>
      <c r="E284" s="352"/>
      <c r="F284" s="353"/>
      <c r="G284" s="353"/>
      <c r="H284" s="353"/>
      <c r="I284" s="353"/>
      <c r="J284" s="394">
        <f t="shared" si="75"/>
        <v>0</v>
      </c>
      <c r="K284" s="374"/>
      <c r="L284" s="374"/>
      <c r="M284" s="354"/>
      <c r="N284" s="355"/>
      <c r="O284" s="355"/>
      <c r="P284" s="355"/>
      <c r="Q284" s="355"/>
      <c r="R284" s="355"/>
      <c r="S284" s="356"/>
      <c r="T284" s="357"/>
      <c r="U284" s="338">
        <f t="shared" si="77"/>
        <v>0</v>
      </c>
      <c r="V284" s="374"/>
      <c r="W284" s="399">
        <f t="shared" si="78"/>
        <v>0</v>
      </c>
      <c r="X284" s="400">
        <f t="shared" si="79"/>
        <v>0</v>
      </c>
      <c r="Y284" s="400">
        <f t="shared" si="80"/>
        <v>0</v>
      </c>
      <c r="Z284" s="400">
        <f t="shared" si="81"/>
        <v>0</v>
      </c>
      <c r="AA284" s="400">
        <f t="shared" si="82"/>
        <v>0</v>
      </c>
      <c r="AB284" s="400">
        <f t="shared" si="83"/>
        <v>0</v>
      </c>
      <c r="AC284" s="400">
        <f t="shared" si="84"/>
        <v>0</v>
      </c>
      <c r="AD284" s="534">
        <f t="shared" si="85"/>
        <v>0</v>
      </c>
      <c r="AE284" s="386"/>
      <c r="AF284" s="405">
        <f t="shared" si="86"/>
        <v>0</v>
      </c>
      <c r="AG284" s="374"/>
      <c r="AH284" s="544"/>
    </row>
    <row r="285" spans="1:34" s="346" customFormat="1" hidden="1" x14ac:dyDescent="0.2">
      <c r="A285" s="384">
        <f t="shared" si="76"/>
        <v>0</v>
      </c>
      <c r="B285" s="385"/>
      <c r="C285" s="374"/>
      <c r="D285" s="438"/>
      <c r="E285" s="352"/>
      <c r="F285" s="353"/>
      <c r="G285" s="353"/>
      <c r="H285" s="353"/>
      <c r="I285" s="353"/>
      <c r="J285" s="394">
        <f t="shared" si="75"/>
        <v>0</v>
      </c>
      <c r="K285" s="374"/>
      <c r="L285" s="374"/>
      <c r="M285" s="354"/>
      <c r="N285" s="355"/>
      <c r="O285" s="355"/>
      <c r="P285" s="355"/>
      <c r="Q285" s="355"/>
      <c r="R285" s="355"/>
      <c r="S285" s="356"/>
      <c r="T285" s="357"/>
      <c r="U285" s="338">
        <f t="shared" si="77"/>
        <v>0</v>
      </c>
      <c r="V285" s="374"/>
      <c r="W285" s="399">
        <f t="shared" si="78"/>
        <v>0</v>
      </c>
      <c r="X285" s="400">
        <f t="shared" si="79"/>
        <v>0</v>
      </c>
      <c r="Y285" s="400">
        <f t="shared" si="80"/>
        <v>0</v>
      </c>
      <c r="Z285" s="400">
        <f t="shared" si="81"/>
        <v>0</v>
      </c>
      <c r="AA285" s="400">
        <f t="shared" si="82"/>
        <v>0</v>
      </c>
      <c r="AB285" s="400">
        <f t="shared" si="83"/>
        <v>0</v>
      </c>
      <c r="AC285" s="400">
        <f t="shared" si="84"/>
        <v>0</v>
      </c>
      <c r="AD285" s="534">
        <f t="shared" si="85"/>
        <v>0</v>
      </c>
      <c r="AE285" s="386"/>
      <c r="AF285" s="405">
        <f t="shared" si="86"/>
        <v>0</v>
      </c>
      <c r="AG285" s="374"/>
      <c r="AH285" s="544"/>
    </row>
    <row r="286" spans="1:34" s="346" customFormat="1" hidden="1" x14ac:dyDescent="0.2">
      <c r="A286" s="384">
        <f t="shared" si="76"/>
        <v>0</v>
      </c>
      <c r="B286" s="385"/>
      <c r="C286" s="374"/>
      <c r="D286" s="438"/>
      <c r="E286" s="352"/>
      <c r="F286" s="353"/>
      <c r="G286" s="353"/>
      <c r="H286" s="353"/>
      <c r="I286" s="353"/>
      <c r="J286" s="394">
        <f t="shared" si="75"/>
        <v>0</v>
      </c>
      <c r="K286" s="374"/>
      <c r="L286" s="374"/>
      <c r="M286" s="354"/>
      <c r="N286" s="355"/>
      <c r="O286" s="355"/>
      <c r="P286" s="355"/>
      <c r="Q286" s="355"/>
      <c r="R286" s="355"/>
      <c r="S286" s="356"/>
      <c r="T286" s="357"/>
      <c r="U286" s="338">
        <f t="shared" si="77"/>
        <v>0</v>
      </c>
      <c r="V286" s="374"/>
      <c r="W286" s="399">
        <f t="shared" si="78"/>
        <v>0</v>
      </c>
      <c r="X286" s="400">
        <f t="shared" si="79"/>
        <v>0</v>
      </c>
      <c r="Y286" s="400">
        <f t="shared" si="80"/>
        <v>0</v>
      </c>
      <c r="Z286" s="400">
        <f t="shared" si="81"/>
        <v>0</v>
      </c>
      <c r="AA286" s="400">
        <f t="shared" si="82"/>
        <v>0</v>
      </c>
      <c r="AB286" s="400">
        <f t="shared" si="83"/>
        <v>0</v>
      </c>
      <c r="AC286" s="400">
        <f t="shared" si="84"/>
        <v>0</v>
      </c>
      <c r="AD286" s="534">
        <f t="shared" si="85"/>
        <v>0</v>
      </c>
      <c r="AE286" s="386"/>
      <c r="AF286" s="405">
        <f t="shared" si="86"/>
        <v>0</v>
      </c>
      <c r="AG286" s="374"/>
      <c r="AH286" s="544"/>
    </row>
    <row r="287" spans="1:34" s="346" customFormat="1" hidden="1" x14ac:dyDescent="0.2">
      <c r="A287" s="384">
        <f t="shared" si="76"/>
        <v>0</v>
      </c>
      <c r="B287" s="385"/>
      <c r="C287" s="374"/>
      <c r="D287" s="438"/>
      <c r="E287" s="352"/>
      <c r="F287" s="353"/>
      <c r="G287" s="353"/>
      <c r="H287" s="353"/>
      <c r="I287" s="353"/>
      <c r="J287" s="394">
        <f t="shared" si="75"/>
        <v>0</v>
      </c>
      <c r="K287" s="374"/>
      <c r="L287" s="374"/>
      <c r="M287" s="354"/>
      <c r="N287" s="355"/>
      <c r="O287" s="355"/>
      <c r="P287" s="355"/>
      <c r="Q287" s="355"/>
      <c r="R287" s="355"/>
      <c r="S287" s="356"/>
      <c r="T287" s="357"/>
      <c r="U287" s="338">
        <f t="shared" si="77"/>
        <v>0</v>
      </c>
      <c r="V287" s="374"/>
      <c r="W287" s="399">
        <f t="shared" si="78"/>
        <v>0</v>
      </c>
      <c r="X287" s="400">
        <f t="shared" si="79"/>
        <v>0</v>
      </c>
      <c r="Y287" s="400">
        <f t="shared" si="80"/>
        <v>0</v>
      </c>
      <c r="Z287" s="400">
        <f t="shared" si="81"/>
        <v>0</v>
      </c>
      <c r="AA287" s="400">
        <f t="shared" si="82"/>
        <v>0</v>
      </c>
      <c r="AB287" s="400">
        <f t="shared" si="83"/>
        <v>0</v>
      </c>
      <c r="AC287" s="400">
        <f t="shared" si="84"/>
        <v>0</v>
      </c>
      <c r="AD287" s="534">
        <f t="shared" si="85"/>
        <v>0</v>
      </c>
      <c r="AE287" s="386"/>
      <c r="AF287" s="405">
        <f t="shared" si="86"/>
        <v>0</v>
      </c>
      <c r="AG287" s="374"/>
      <c r="AH287" s="544"/>
    </row>
    <row r="288" spans="1:34" s="346" customFormat="1" hidden="1" x14ac:dyDescent="0.2">
      <c r="A288" s="384">
        <f t="shared" si="76"/>
        <v>0</v>
      </c>
      <c r="B288" s="385"/>
      <c r="C288" s="374"/>
      <c r="D288" s="438"/>
      <c r="E288" s="352"/>
      <c r="F288" s="353"/>
      <c r="G288" s="353"/>
      <c r="H288" s="353"/>
      <c r="I288" s="353"/>
      <c r="J288" s="394">
        <f t="shared" si="75"/>
        <v>0</v>
      </c>
      <c r="K288" s="374"/>
      <c r="L288" s="374"/>
      <c r="M288" s="354"/>
      <c r="N288" s="355"/>
      <c r="O288" s="355"/>
      <c r="P288" s="355"/>
      <c r="Q288" s="355"/>
      <c r="R288" s="355"/>
      <c r="S288" s="356"/>
      <c r="T288" s="357"/>
      <c r="U288" s="338">
        <f t="shared" si="77"/>
        <v>0</v>
      </c>
      <c r="V288" s="374"/>
      <c r="W288" s="399">
        <f t="shared" si="78"/>
        <v>0</v>
      </c>
      <c r="X288" s="400">
        <f t="shared" si="79"/>
        <v>0</v>
      </c>
      <c r="Y288" s="400">
        <f t="shared" si="80"/>
        <v>0</v>
      </c>
      <c r="Z288" s="400">
        <f t="shared" si="81"/>
        <v>0</v>
      </c>
      <c r="AA288" s="400">
        <f t="shared" si="82"/>
        <v>0</v>
      </c>
      <c r="AB288" s="400">
        <f t="shared" si="83"/>
        <v>0</v>
      </c>
      <c r="AC288" s="400">
        <f t="shared" si="84"/>
        <v>0</v>
      </c>
      <c r="AD288" s="534">
        <f t="shared" si="85"/>
        <v>0</v>
      </c>
      <c r="AE288" s="386"/>
      <c r="AF288" s="405">
        <f t="shared" si="86"/>
        <v>0</v>
      </c>
      <c r="AG288" s="374"/>
      <c r="AH288" s="544"/>
    </row>
    <row r="289" spans="1:34" s="346" customFormat="1" hidden="1" x14ac:dyDescent="0.2">
      <c r="A289" s="384">
        <f t="shared" si="76"/>
        <v>0</v>
      </c>
      <c r="B289" s="385"/>
      <c r="C289" s="374"/>
      <c r="D289" s="438"/>
      <c r="E289" s="352"/>
      <c r="F289" s="353"/>
      <c r="G289" s="353"/>
      <c r="H289" s="353"/>
      <c r="I289" s="353"/>
      <c r="J289" s="394">
        <f t="shared" si="75"/>
        <v>0</v>
      </c>
      <c r="K289" s="374"/>
      <c r="L289" s="374"/>
      <c r="M289" s="354"/>
      <c r="N289" s="355"/>
      <c r="O289" s="355"/>
      <c r="P289" s="355"/>
      <c r="Q289" s="355"/>
      <c r="R289" s="355"/>
      <c r="S289" s="356"/>
      <c r="T289" s="357"/>
      <c r="U289" s="338">
        <f t="shared" si="77"/>
        <v>0</v>
      </c>
      <c r="V289" s="374"/>
      <c r="W289" s="399">
        <f t="shared" si="78"/>
        <v>0</v>
      </c>
      <c r="X289" s="400">
        <f t="shared" si="79"/>
        <v>0</v>
      </c>
      <c r="Y289" s="400">
        <f t="shared" si="80"/>
        <v>0</v>
      </c>
      <c r="Z289" s="400">
        <f t="shared" si="81"/>
        <v>0</v>
      </c>
      <c r="AA289" s="400">
        <f t="shared" si="82"/>
        <v>0</v>
      </c>
      <c r="AB289" s="400">
        <f t="shared" si="83"/>
        <v>0</v>
      </c>
      <c r="AC289" s="400">
        <f t="shared" si="84"/>
        <v>0</v>
      </c>
      <c r="AD289" s="534">
        <f t="shared" si="85"/>
        <v>0</v>
      </c>
      <c r="AE289" s="386"/>
      <c r="AF289" s="405">
        <f t="shared" si="86"/>
        <v>0</v>
      </c>
      <c r="AG289" s="374"/>
      <c r="AH289" s="544"/>
    </row>
    <row r="290" spans="1:34" s="346" customFormat="1" hidden="1" x14ac:dyDescent="0.2">
      <c r="A290" s="384">
        <f t="shared" si="76"/>
        <v>0</v>
      </c>
      <c r="B290" s="385"/>
      <c r="C290" s="374"/>
      <c r="D290" s="438"/>
      <c r="E290" s="352"/>
      <c r="F290" s="353"/>
      <c r="G290" s="353"/>
      <c r="H290" s="353"/>
      <c r="I290" s="353"/>
      <c r="J290" s="394">
        <f t="shared" si="75"/>
        <v>0</v>
      </c>
      <c r="K290" s="374"/>
      <c r="L290" s="374"/>
      <c r="M290" s="354"/>
      <c r="N290" s="355"/>
      <c r="O290" s="355"/>
      <c r="P290" s="355"/>
      <c r="Q290" s="355"/>
      <c r="R290" s="355"/>
      <c r="S290" s="356"/>
      <c r="T290" s="357"/>
      <c r="U290" s="338">
        <f t="shared" si="77"/>
        <v>0</v>
      </c>
      <c r="V290" s="374"/>
      <c r="W290" s="399">
        <f t="shared" si="78"/>
        <v>0</v>
      </c>
      <c r="X290" s="400">
        <f t="shared" si="79"/>
        <v>0</v>
      </c>
      <c r="Y290" s="400">
        <f t="shared" si="80"/>
        <v>0</v>
      </c>
      <c r="Z290" s="400">
        <f t="shared" si="81"/>
        <v>0</v>
      </c>
      <c r="AA290" s="400">
        <f t="shared" si="82"/>
        <v>0</v>
      </c>
      <c r="AB290" s="400">
        <f t="shared" si="83"/>
        <v>0</v>
      </c>
      <c r="AC290" s="400">
        <f t="shared" si="84"/>
        <v>0</v>
      </c>
      <c r="AD290" s="534">
        <f t="shared" si="85"/>
        <v>0</v>
      </c>
      <c r="AE290" s="386"/>
      <c r="AF290" s="405">
        <f t="shared" si="86"/>
        <v>0</v>
      </c>
      <c r="AG290" s="374"/>
      <c r="AH290" s="544"/>
    </row>
    <row r="291" spans="1:34" s="346" customFormat="1" hidden="1" x14ac:dyDescent="0.2">
      <c r="A291" s="384">
        <f t="shared" si="76"/>
        <v>0</v>
      </c>
      <c r="B291" s="385"/>
      <c r="C291" s="374"/>
      <c r="D291" s="438"/>
      <c r="E291" s="352"/>
      <c r="F291" s="353"/>
      <c r="G291" s="353"/>
      <c r="H291" s="353"/>
      <c r="I291" s="353"/>
      <c r="J291" s="394">
        <f t="shared" si="75"/>
        <v>0</v>
      </c>
      <c r="K291" s="374"/>
      <c r="L291" s="374"/>
      <c r="M291" s="354"/>
      <c r="N291" s="355"/>
      <c r="O291" s="355"/>
      <c r="P291" s="355"/>
      <c r="Q291" s="355"/>
      <c r="R291" s="355"/>
      <c r="S291" s="356"/>
      <c r="T291" s="357"/>
      <c r="U291" s="338">
        <f t="shared" si="77"/>
        <v>0</v>
      </c>
      <c r="V291" s="374"/>
      <c r="W291" s="399">
        <f t="shared" si="78"/>
        <v>0</v>
      </c>
      <c r="X291" s="400">
        <f t="shared" si="79"/>
        <v>0</v>
      </c>
      <c r="Y291" s="400">
        <f t="shared" si="80"/>
        <v>0</v>
      </c>
      <c r="Z291" s="400">
        <f t="shared" si="81"/>
        <v>0</v>
      </c>
      <c r="AA291" s="400">
        <f t="shared" si="82"/>
        <v>0</v>
      </c>
      <c r="AB291" s="400">
        <f t="shared" si="83"/>
        <v>0</v>
      </c>
      <c r="AC291" s="400">
        <f t="shared" si="84"/>
        <v>0</v>
      </c>
      <c r="AD291" s="534">
        <f t="shared" si="85"/>
        <v>0</v>
      </c>
      <c r="AE291" s="386"/>
      <c r="AF291" s="405">
        <f t="shared" si="86"/>
        <v>0</v>
      </c>
      <c r="AG291" s="374"/>
      <c r="AH291" s="544"/>
    </row>
    <row r="292" spans="1:34" s="346" customFormat="1" hidden="1" x14ac:dyDescent="0.2">
      <c r="A292" s="384">
        <f t="shared" si="76"/>
        <v>0</v>
      </c>
      <c r="B292" s="385"/>
      <c r="C292" s="374"/>
      <c r="D292" s="438"/>
      <c r="E292" s="352"/>
      <c r="F292" s="353"/>
      <c r="G292" s="353"/>
      <c r="H292" s="353"/>
      <c r="I292" s="353"/>
      <c r="J292" s="394">
        <f t="shared" si="75"/>
        <v>0</v>
      </c>
      <c r="K292" s="374"/>
      <c r="L292" s="374"/>
      <c r="M292" s="354"/>
      <c r="N292" s="355"/>
      <c r="O292" s="355"/>
      <c r="P292" s="355"/>
      <c r="Q292" s="355"/>
      <c r="R292" s="355"/>
      <c r="S292" s="356"/>
      <c r="T292" s="357"/>
      <c r="U292" s="338">
        <f t="shared" si="77"/>
        <v>0</v>
      </c>
      <c r="V292" s="374"/>
      <c r="W292" s="399">
        <f t="shared" si="78"/>
        <v>0</v>
      </c>
      <c r="X292" s="400">
        <f t="shared" si="79"/>
        <v>0</v>
      </c>
      <c r="Y292" s="400">
        <f t="shared" si="80"/>
        <v>0</v>
      </c>
      <c r="Z292" s="400">
        <f t="shared" si="81"/>
        <v>0</v>
      </c>
      <c r="AA292" s="400">
        <f t="shared" si="82"/>
        <v>0</v>
      </c>
      <c r="AB292" s="400">
        <f t="shared" si="83"/>
        <v>0</v>
      </c>
      <c r="AC292" s="400">
        <f t="shared" si="84"/>
        <v>0</v>
      </c>
      <c r="AD292" s="534">
        <f t="shared" si="85"/>
        <v>0</v>
      </c>
      <c r="AE292" s="386"/>
      <c r="AF292" s="405">
        <f t="shared" si="86"/>
        <v>0</v>
      </c>
      <c r="AG292" s="374"/>
      <c r="AH292" s="544"/>
    </row>
    <row r="293" spans="1:34" s="346" customFormat="1" hidden="1" x14ac:dyDescent="0.2">
      <c r="A293" s="384">
        <f t="shared" si="76"/>
        <v>0</v>
      </c>
      <c r="B293" s="385"/>
      <c r="C293" s="374"/>
      <c r="D293" s="438"/>
      <c r="E293" s="352"/>
      <c r="F293" s="353"/>
      <c r="G293" s="353"/>
      <c r="H293" s="353"/>
      <c r="I293" s="353"/>
      <c r="J293" s="394">
        <f t="shared" ref="J293:J314" si="87">IF(ISBLANK(H293),G293*I293,G293*I293*H293)</f>
        <v>0</v>
      </c>
      <c r="K293" s="374"/>
      <c r="L293" s="374"/>
      <c r="M293" s="354"/>
      <c r="N293" s="355"/>
      <c r="O293" s="355"/>
      <c r="P293" s="355"/>
      <c r="Q293" s="355"/>
      <c r="R293" s="355"/>
      <c r="S293" s="356"/>
      <c r="T293" s="357"/>
      <c r="U293" s="338">
        <f t="shared" si="77"/>
        <v>0</v>
      </c>
      <c r="V293" s="374"/>
      <c r="W293" s="399">
        <f t="shared" si="78"/>
        <v>0</v>
      </c>
      <c r="X293" s="400">
        <f t="shared" si="79"/>
        <v>0</v>
      </c>
      <c r="Y293" s="400">
        <f t="shared" si="80"/>
        <v>0</v>
      </c>
      <c r="Z293" s="400">
        <f t="shared" si="81"/>
        <v>0</v>
      </c>
      <c r="AA293" s="400">
        <f t="shared" si="82"/>
        <v>0</v>
      </c>
      <c r="AB293" s="400">
        <f t="shared" si="83"/>
        <v>0</v>
      </c>
      <c r="AC293" s="400">
        <f t="shared" si="84"/>
        <v>0</v>
      </c>
      <c r="AD293" s="534">
        <f t="shared" si="85"/>
        <v>0</v>
      </c>
      <c r="AE293" s="386"/>
      <c r="AF293" s="405">
        <f t="shared" si="86"/>
        <v>0</v>
      </c>
      <c r="AG293" s="374"/>
      <c r="AH293" s="544"/>
    </row>
    <row r="294" spans="1:34" s="346" customFormat="1" hidden="1" x14ac:dyDescent="0.2">
      <c r="A294" s="384">
        <f t="shared" si="76"/>
        <v>0</v>
      </c>
      <c r="B294" s="385"/>
      <c r="C294" s="374"/>
      <c r="D294" s="438"/>
      <c r="E294" s="352"/>
      <c r="F294" s="353"/>
      <c r="G294" s="353"/>
      <c r="H294" s="353"/>
      <c r="I294" s="353"/>
      <c r="J294" s="394">
        <f t="shared" si="87"/>
        <v>0</v>
      </c>
      <c r="K294" s="374"/>
      <c r="L294" s="374"/>
      <c r="M294" s="354"/>
      <c r="N294" s="355"/>
      <c r="O294" s="355"/>
      <c r="P294" s="355"/>
      <c r="Q294" s="355"/>
      <c r="R294" s="355"/>
      <c r="S294" s="356"/>
      <c r="T294" s="357"/>
      <c r="U294" s="338">
        <f t="shared" si="77"/>
        <v>0</v>
      </c>
      <c r="V294" s="374"/>
      <c r="W294" s="399">
        <f t="shared" si="78"/>
        <v>0</v>
      </c>
      <c r="X294" s="400">
        <f t="shared" si="79"/>
        <v>0</v>
      </c>
      <c r="Y294" s="400">
        <f t="shared" si="80"/>
        <v>0</v>
      </c>
      <c r="Z294" s="400">
        <f t="shared" si="81"/>
        <v>0</v>
      </c>
      <c r="AA294" s="400">
        <f t="shared" si="82"/>
        <v>0</v>
      </c>
      <c r="AB294" s="400">
        <f t="shared" si="83"/>
        <v>0</v>
      </c>
      <c r="AC294" s="400">
        <f t="shared" si="84"/>
        <v>0</v>
      </c>
      <c r="AD294" s="534">
        <f t="shared" si="85"/>
        <v>0</v>
      </c>
      <c r="AE294" s="386"/>
      <c r="AF294" s="405">
        <f t="shared" si="86"/>
        <v>0</v>
      </c>
      <c r="AG294" s="374"/>
      <c r="AH294" s="544"/>
    </row>
    <row r="295" spans="1:34" s="346" customFormat="1" hidden="1" x14ac:dyDescent="0.2">
      <c r="A295" s="384">
        <f t="shared" si="76"/>
        <v>0</v>
      </c>
      <c r="B295" s="385"/>
      <c r="C295" s="374"/>
      <c r="D295" s="438"/>
      <c r="E295" s="352"/>
      <c r="F295" s="353"/>
      <c r="G295" s="353"/>
      <c r="H295" s="353"/>
      <c r="I295" s="353"/>
      <c r="J295" s="394">
        <f t="shared" si="87"/>
        <v>0</v>
      </c>
      <c r="K295" s="374"/>
      <c r="L295" s="374"/>
      <c r="M295" s="354"/>
      <c r="N295" s="355"/>
      <c r="O295" s="355"/>
      <c r="P295" s="355"/>
      <c r="Q295" s="355"/>
      <c r="R295" s="355"/>
      <c r="S295" s="356"/>
      <c r="T295" s="357"/>
      <c r="U295" s="338">
        <f t="shared" si="77"/>
        <v>0</v>
      </c>
      <c r="V295" s="374"/>
      <c r="W295" s="399">
        <f t="shared" si="78"/>
        <v>0</v>
      </c>
      <c r="X295" s="400">
        <f t="shared" si="79"/>
        <v>0</v>
      </c>
      <c r="Y295" s="400">
        <f t="shared" si="80"/>
        <v>0</v>
      </c>
      <c r="Z295" s="400">
        <f t="shared" si="81"/>
        <v>0</v>
      </c>
      <c r="AA295" s="400">
        <f t="shared" si="82"/>
        <v>0</v>
      </c>
      <c r="AB295" s="400">
        <f t="shared" si="83"/>
        <v>0</v>
      </c>
      <c r="AC295" s="400">
        <f t="shared" si="84"/>
        <v>0</v>
      </c>
      <c r="AD295" s="534">
        <f t="shared" si="85"/>
        <v>0</v>
      </c>
      <c r="AE295" s="386"/>
      <c r="AF295" s="405">
        <f t="shared" si="86"/>
        <v>0</v>
      </c>
      <c r="AG295" s="374"/>
      <c r="AH295" s="544"/>
    </row>
    <row r="296" spans="1:34" s="346" customFormat="1" hidden="1" x14ac:dyDescent="0.2">
      <c r="A296" s="384">
        <f t="shared" si="76"/>
        <v>0</v>
      </c>
      <c r="B296" s="385"/>
      <c r="C296" s="374"/>
      <c r="D296" s="438"/>
      <c r="E296" s="352"/>
      <c r="F296" s="353"/>
      <c r="G296" s="353"/>
      <c r="H296" s="353"/>
      <c r="I296" s="353"/>
      <c r="J296" s="394">
        <f t="shared" si="87"/>
        <v>0</v>
      </c>
      <c r="K296" s="374"/>
      <c r="L296" s="374"/>
      <c r="M296" s="354"/>
      <c r="N296" s="355"/>
      <c r="O296" s="355"/>
      <c r="P296" s="355"/>
      <c r="Q296" s="355"/>
      <c r="R296" s="355"/>
      <c r="S296" s="356"/>
      <c r="T296" s="357"/>
      <c r="U296" s="338">
        <f t="shared" si="77"/>
        <v>0</v>
      </c>
      <c r="V296" s="374"/>
      <c r="W296" s="399">
        <f t="shared" si="78"/>
        <v>0</v>
      </c>
      <c r="X296" s="400">
        <f t="shared" si="79"/>
        <v>0</v>
      </c>
      <c r="Y296" s="400">
        <f t="shared" si="80"/>
        <v>0</v>
      </c>
      <c r="Z296" s="400">
        <f t="shared" si="81"/>
        <v>0</v>
      </c>
      <c r="AA296" s="400">
        <f t="shared" si="82"/>
        <v>0</v>
      </c>
      <c r="AB296" s="400">
        <f t="shared" si="83"/>
        <v>0</v>
      </c>
      <c r="AC296" s="400">
        <f t="shared" si="84"/>
        <v>0</v>
      </c>
      <c r="AD296" s="534">
        <f t="shared" si="85"/>
        <v>0</v>
      </c>
      <c r="AE296" s="386"/>
      <c r="AF296" s="405">
        <f t="shared" si="86"/>
        <v>0</v>
      </c>
      <c r="AG296" s="374"/>
      <c r="AH296" s="544"/>
    </row>
    <row r="297" spans="1:34" s="346" customFormat="1" hidden="1" x14ac:dyDescent="0.2">
      <c r="A297" s="384">
        <f t="shared" si="76"/>
        <v>0</v>
      </c>
      <c r="B297" s="385"/>
      <c r="C297" s="374"/>
      <c r="D297" s="438"/>
      <c r="E297" s="352"/>
      <c r="F297" s="353"/>
      <c r="G297" s="353"/>
      <c r="H297" s="353"/>
      <c r="I297" s="353"/>
      <c r="J297" s="394">
        <f t="shared" si="87"/>
        <v>0</v>
      </c>
      <c r="K297" s="374"/>
      <c r="L297" s="374"/>
      <c r="M297" s="354"/>
      <c r="N297" s="355"/>
      <c r="O297" s="355"/>
      <c r="P297" s="355"/>
      <c r="Q297" s="355"/>
      <c r="R297" s="355"/>
      <c r="S297" s="356"/>
      <c r="T297" s="357"/>
      <c r="U297" s="338">
        <f t="shared" si="77"/>
        <v>0</v>
      </c>
      <c r="V297" s="374"/>
      <c r="W297" s="399">
        <f t="shared" si="78"/>
        <v>0</v>
      </c>
      <c r="X297" s="400">
        <f t="shared" si="79"/>
        <v>0</v>
      </c>
      <c r="Y297" s="400">
        <f t="shared" si="80"/>
        <v>0</v>
      </c>
      <c r="Z297" s="400">
        <f t="shared" si="81"/>
        <v>0</v>
      </c>
      <c r="AA297" s="400">
        <f t="shared" si="82"/>
        <v>0</v>
      </c>
      <c r="AB297" s="400">
        <f t="shared" si="83"/>
        <v>0</v>
      </c>
      <c r="AC297" s="400">
        <f t="shared" si="84"/>
        <v>0</v>
      </c>
      <c r="AD297" s="534">
        <f t="shared" si="85"/>
        <v>0</v>
      </c>
      <c r="AE297" s="386"/>
      <c r="AF297" s="405">
        <f t="shared" si="86"/>
        <v>0</v>
      </c>
      <c r="AG297" s="374"/>
      <c r="AH297" s="544"/>
    </row>
    <row r="298" spans="1:34" s="346" customFormat="1" hidden="1" x14ac:dyDescent="0.2">
      <c r="A298" s="384">
        <f t="shared" si="76"/>
        <v>0</v>
      </c>
      <c r="B298" s="385"/>
      <c r="C298" s="374"/>
      <c r="D298" s="438"/>
      <c r="E298" s="352"/>
      <c r="F298" s="353"/>
      <c r="G298" s="353"/>
      <c r="H298" s="353"/>
      <c r="I298" s="353"/>
      <c r="J298" s="394">
        <f t="shared" si="87"/>
        <v>0</v>
      </c>
      <c r="K298" s="374"/>
      <c r="L298" s="374"/>
      <c r="M298" s="354"/>
      <c r="N298" s="355"/>
      <c r="O298" s="355"/>
      <c r="P298" s="355"/>
      <c r="Q298" s="355"/>
      <c r="R298" s="355"/>
      <c r="S298" s="356"/>
      <c r="T298" s="357"/>
      <c r="U298" s="338">
        <f t="shared" si="77"/>
        <v>0</v>
      </c>
      <c r="V298" s="374"/>
      <c r="W298" s="399">
        <f t="shared" si="78"/>
        <v>0</v>
      </c>
      <c r="X298" s="400">
        <f t="shared" si="79"/>
        <v>0</v>
      </c>
      <c r="Y298" s="400">
        <f t="shared" si="80"/>
        <v>0</v>
      </c>
      <c r="Z298" s="400">
        <f t="shared" si="81"/>
        <v>0</v>
      </c>
      <c r="AA298" s="400">
        <f t="shared" si="82"/>
        <v>0</v>
      </c>
      <c r="AB298" s="400">
        <f t="shared" si="83"/>
        <v>0</v>
      </c>
      <c r="AC298" s="400">
        <f t="shared" si="84"/>
        <v>0</v>
      </c>
      <c r="AD298" s="534">
        <f t="shared" si="85"/>
        <v>0</v>
      </c>
      <c r="AE298" s="386"/>
      <c r="AF298" s="405">
        <f t="shared" si="86"/>
        <v>0</v>
      </c>
      <c r="AG298" s="374"/>
      <c r="AH298" s="544"/>
    </row>
    <row r="299" spans="1:34" s="346" customFormat="1" hidden="1" x14ac:dyDescent="0.2">
      <c r="A299" s="384">
        <f t="shared" si="76"/>
        <v>0</v>
      </c>
      <c r="B299" s="385"/>
      <c r="C299" s="374"/>
      <c r="D299" s="438"/>
      <c r="E299" s="352"/>
      <c r="F299" s="353"/>
      <c r="G299" s="353"/>
      <c r="H299" s="353"/>
      <c r="I299" s="353"/>
      <c r="J299" s="394">
        <f t="shared" si="87"/>
        <v>0</v>
      </c>
      <c r="K299" s="374"/>
      <c r="L299" s="374"/>
      <c r="M299" s="354"/>
      <c r="N299" s="355"/>
      <c r="O299" s="355"/>
      <c r="P299" s="355"/>
      <c r="Q299" s="355"/>
      <c r="R299" s="355"/>
      <c r="S299" s="356"/>
      <c r="T299" s="357"/>
      <c r="U299" s="338">
        <f t="shared" si="77"/>
        <v>0</v>
      </c>
      <c r="V299" s="374"/>
      <c r="W299" s="399">
        <f t="shared" si="78"/>
        <v>0</v>
      </c>
      <c r="X299" s="400">
        <f t="shared" si="79"/>
        <v>0</v>
      </c>
      <c r="Y299" s="400">
        <f t="shared" si="80"/>
        <v>0</v>
      </c>
      <c r="Z299" s="400">
        <f t="shared" si="81"/>
        <v>0</v>
      </c>
      <c r="AA299" s="400">
        <f t="shared" si="82"/>
        <v>0</v>
      </c>
      <c r="AB299" s="400">
        <f t="shared" si="83"/>
        <v>0</v>
      </c>
      <c r="AC299" s="400">
        <f t="shared" si="84"/>
        <v>0</v>
      </c>
      <c r="AD299" s="534">
        <f t="shared" si="85"/>
        <v>0</v>
      </c>
      <c r="AE299" s="386"/>
      <c r="AF299" s="405">
        <f t="shared" si="86"/>
        <v>0</v>
      </c>
      <c r="AG299" s="374"/>
      <c r="AH299" s="544"/>
    </row>
    <row r="300" spans="1:34" s="346" customFormat="1" hidden="1" x14ac:dyDescent="0.2">
      <c r="A300" s="384">
        <f t="shared" ref="A300:A301" si="88">IF(AND(J300&lt;&gt;0,U300&lt;&gt;1),1,0)</f>
        <v>0</v>
      </c>
      <c r="B300" s="385"/>
      <c r="C300" s="374"/>
      <c r="D300" s="438"/>
      <c r="E300" s="352"/>
      <c r="F300" s="353"/>
      <c r="G300" s="353"/>
      <c r="H300" s="353"/>
      <c r="I300" s="353"/>
      <c r="J300" s="394">
        <f t="shared" si="87"/>
        <v>0</v>
      </c>
      <c r="K300" s="374"/>
      <c r="L300" s="374"/>
      <c r="M300" s="354"/>
      <c r="N300" s="355"/>
      <c r="O300" s="355"/>
      <c r="P300" s="355"/>
      <c r="Q300" s="355"/>
      <c r="R300" s="355"/>
      <c r="S300" s="356"/>
      <c r="T300" s="357"/>
      <c r="U300" s="338">
        <f t="shared" ref="U300:U301" si="89">SUM(M300:T300)</f>
        <v>0</v>
      </c>
      <c r="V300" s="374"/>
      <c r="W300" s="399">
        <f t="shared" ref="W300:W301" si="90">$J300*M300</f>
        <v>0</v>
      </c>
      <c r="X300" s="400">
        <f t="shared" ref="X300:X301" si="91">$J300*N300</f>
        <v>0</v>
      </c>
      <c r="Y300" s="400">
        <f t="shared" ref="Y300:Y301" si="92">$J300*O300</f>
        <v>0</v>
      </c>
      <c r="Z300" s="400">
        <f t="shared" ref="Z300:Z301" si="93">$J300*P300</f>
        <v>0</v>
      </c>
      <c r="AA300" s="400">
        <f t="shared" ref="AA300:AA301" si="94">$J300*Q300</f>
        <v>0</v>
      </c>
      <c r="AB300" s="400">
        <f t="shared" ref="AB300:AB301" si="95">$J300*R300</f>
        <v>0</v>
      </c>
      <c r="AC300" s="400">
        <f t="shared" ref="AC300:AC301" si="96">$J300*S300</f>
        <v>0</v>
      </c>
      <c r="AD300" s="534">
        <f t="shared" ref="AD300:AD301" si="97">SUM(W300:AC300)</f>
        <v>0</v>
      </c>
      <c r="AE300" s="386"/>
      <c r="AF300" s="405">
        <f t="shared" ref="AF300:AF301" si="98">$J300*T300</f>
        <v>0</v>
      </c>
      <c r="AG300" s="374"/>
      <c r="AH300" s="544"/>
    </row>
    <row r="301" spans="1:34" s="346" customFormat="1" hidden="1" x14ac:dyDescent="0.2">
      <c r="A301" s="384">
        <f t="shared" si="88"/>
        <v>0</v>
      </c>
      <c r="B301" s="385"/>
      <c r="C301" s="374"/>
      <c r="D301" s="438"/>
      <c r="E301" s="352"/>
      <c r="F301" s="353"/>
      <c r="G301" s="353"/>
      <c r="H301" s="353"/>
      <c r="I301" s="353"/>
      <c r="J301" s="394">
        <f t="shared" si="87"/>
        <v>0</v>
      </c>
      <c r="K301" s="374"/>
      <c r="L301" s="374"/>
      <c r="M301" s="354"/>
      <c r="N301" s="355"/>
      <c r="O301" s="355"/>
      <c r="P301" s="355"/>
      <c r="Q301" s="355"/>
      <c r="R301" s="355"/>
      <c r="S301" s="356"/>
      <c r="T301" s="357"/>
      <c r="U301" s="338">
        <f t="shared" si="89"/>
        <v>0</v>
      </c>
      <c r="V301" s="374"/>
      <c r="W301" s="399">
        <f t="shared" si="90"/>
        <v>0</v>
      </c>
      <c r="X301" s="400">
        <f t="shared" si="91"/>
        <v>0</v>
      </c>
      <c r="Y301" s="400">
        <f t="shared" si="92"/>
        <v>0</v>
      </c>
      <c r="Z301" s="400">
        <f t="shared" si="93"/>
        <v>0</v>
      </c>
      <c r="AA301" s="400">
        <f t="shared" si="94"/>
        <v>0</v>
      </c>
      <c r="AB301" s="400">
        <f t="shared" si="95"/>
        <v>0</v>
      </c>
      <c r="AC301" s="400">
        <f t="shared" si="96"/>
        <v>0</v>
      </c>
      <c r="AD301" s="534">
        <f t="shared" si="97"/>
        <v>0</v>
      </c>
      <c r="AE301" s="386"/>
      <c r="AF301" s="405">
        <f t="shared" si="98"/>
        <v>0</v>
      </c>
      <c r="AG301" s="374"/>
      <c r="AH301" s="544"/>
    </row>
    <row r="302" spans="1:34" s="346" customFormat="1" hidden="1" x14ac:dyDescent="0.2">
      <c r="A302" s="384">
        <f t="shared" si="55"/>
        <v>0</v>
      </c>
      <c r="B302" s="385"/>
      <c r="C302" s="374"/>
      <c r="D302" s="438"/>
      <c r="E302" s="352"/>
      <c r="F302" s="353"/>
      <c r="G302" s="353"/>
      <c r="H302" s="353"/>
      <c r="I302" s="353"/>
      <c r="J302" s="394">
        <f t="shared" si="87"/>
        <v>0</v>
      </c>
      <c r="K302" s="374"/>
      <c r="L302" s="374"/>
      <c r="M302" s="354"/>
      <c r="N302" s="355"/>
      <c r="O302" s="355"/>
      <c r="P302" s="355"/>
      <c r="Q302" s="355"/>
      <c r="R302" s="355"/>
      <c r="S302" s="356"/>
      <c r="T302" s="357"/>
      <c r="U302" s="338">
        <f t="shared" si="56"/>
        <v>0</v>
      </c>
      <c r="V302" s="374"/>
      <c r="W302" s="399">
        <f t="shared" si="57"/>
        <v>0</v>
      </c>
      <c r="X302" s="400">
        <f t="shared" si="58"/>
        <v>0</v>
      </c>
      <c r="Y302" s="400">
        <f t="shared" si="59"/>
        <v>0</v>
      </c>
      <c r="Z302" s="400">
        <f t="shared" si="60"/>
        <v>0</v>
      </c>
      <c r="AA302" s="400">
        <f t="shared" si="61"/>
        <v>0</v>
      </c>
      <c r="AB302" s="400">
        <f t="shared" si="62"/>
        <v>0</v>
      </c>
      <c r="AC302" s="400">
        <f t="shared" si="63"/>
        <v>0</v>
      </c>
      <c r="AD302" s="534">
        <f t="shared" si="53"/>
        <v>0</v>
      </c>
      <c r="AE302" s="386"/>
      <c r="AF302" s="405">
        <f t="shared" si="54"/>
        <v>0</v>
      </c>
      <c r="AG302" s="374"/>
      <c r="AH302" s="544"/>
    </row>
    <row r="303" spans="1:34" s="346" customFormat="1" hidden="1" x14ac:dyDescent="0.2">
      <c r="A303" s="384">
        <f t="shared" si="55"/>
        <v>0</v>
      </c>
      <c r="B303" s="385"/>
      <c r="C303" s="374"/>
      <c r="D303" s="438"/>
      <c r="E303" s="352"/>
      <c r="F303" s="353"/>
      <c r="G303" s="353"/>
      <c r="H303" s="353"/>
      <c r="I303" s="353"/>
      <c r="J303" s="394">
        <f t="shared" si="87"/>
        <v>0</v>
      </c>
      <c r="K303" s="374"/>
      <c r="L303" s="374"/>
      <c r="M303" s="354"/>
      <c r="N303" s="355"/>
      <c r="O303" s="355"/>
      <c r="P303" s="355"/>
      <c r="Q303" s="355"/>
      <c r="R303" s="355"/>
      <c r="S303" s="356"/>
      <c r="T303" s="357"/>
      <c r="U303" s="338">
        <f t="shared" si="56"/>
        <v>0</v>
      </c>
      <c r="V303" s="374"/>
      <c r="W303" s="399">
        <f t="shared" si="57"/>
        <v>0</v>
      </c>
      <c r="X303" s="400">
        <f t="shared" si="58"/>
        <v>0</v>
      </c>
      <c r="Y303" s="400">
        <f t="shared" si="59"/>
        <v>0</v>
      </c>
      <c r="Z303" s="400">
        <f t="shared" si="60"/>
        <v>0</v>
      </c>
      <c r="AA303" s="400">
        <f t="shared" si="61"/>
        <v>0</v>
      </c>
      <c r="AB303" s="400">
        <f t="shared" si="62"/>
        <v>0</v>
      </c>
      <c r="AC303" s="400">
        <f t="shared" si="63"/>
        <v>0</v>
      </c>
      <c r="AD303" s="534">
        <f t="shared" si="53"/>
        <v>0</v>
      </c>
      <c r="AE303" s="386"/>
      <c r="AF303" s="405">
        <f t="shared" si="54"/>
        <v>0</v>
      </c>
      <c r="AG303" s="374"/>
      <c r="AH303" s="544"/>
    </row>
    <row r="304" spans="1:34" s="346" customFormat="1" hidden="1" x14ac:dyDescent="0.2">
      <c r="A304" s="384">
        <f t="shared" si="55"/>
        <v>0</v>
      </c>
      <c r="B304" s="385"/>
      <c r="C304" s="374"/>
      <c r="D304" s="438"/>
      <c r="E304" s="352"/>
      <c r="F304" s="353"/>
      <c r="G304" s="353"/>
      <c r="H304" s="353"/>
      <c r="I304" s="353"/>
      <c r="J304" s="394">
        <f t="shared" si="87"/>
        <v>0</v>
      </c>
      <c r="K304" s="374"/>
      <c r="L304" s="374"/>
      <c r="M304" s="354"/>
      <c r="N304" s="355"/>
      <c r="O304" s="355"/>
      <c r="P304" s="355"/>
      <c r="Q304" s="355"/>
      <c r="R304" s="355"/>
      <c r="S304" s="356"/>
      <c r="T304" s="357"/>
      <c r="U304" s="338">
        <f t="shared" si="56"/>
        <v>0</v>
      </c>
      <c r="V304" s="374"/>
      <c r="W304" s="399">
        <f t="shared" si="57"/>
        <v>0</v>
      </c>
      <c r="X304" s="400">
        <f t="shared" si="58"/>
        <v>0</v>
      </c>
      <c r="Y304" s="400">
        <f t="shared" si="59"/>
        <v>0</v>
      </c>
      <c r="Z304" s="400">
        <f t="shared" si="60"/>
        <v>0</v>
      </c>
      <c r="AA304" s="400">
        <f t="shared" si="61"/>
        <v>0</v>
      </c>
      <c r="AB304" s="400">
        <f t="shared" si="62"/>
        <v>0</v>
      </c>
      <c r="AC304" s="400">
        <f t="shared" si="63"/>
        <v>0</v>
      </c>
      <c r="AD304" s="534">
        <f t="shared" si="53"/>
        <v>0</v>
      </c>
      <c r="AE304" s="386"/>
      <c r="AF304" s="405">
        <f t="shared" si="54"/>
        <v>0</v>
      </c>
      <c r="AG304" s="374"/>
      <c r="AH304" s="544"/>
    </row>
    <row r="305" spans="1:34" s="346" customFormat="1" hidden="1" x14ac:dyDescent="0.2">
      <c r="A305" s="384">
        <f t="shared" si="55"/>
        <v>0</v>
      </c>
      <c r="B305" s="385"/>
      <c r="C305" s="374"/>
      <c r="D305" s="438"/>
      <c r="E305" s="352"/>
      <c r="F305" s="353"/>
      <c r="G305" s="353"/>
      <c r="H305" s="353"/>
      <c r="I305" s="353"/>
      <c r="J305" s="394">
        <f t="shared" si="87"/>
        <v>0</v>
      </c>
      <c r="K305" s="374"/>
      <c r="L305" s="374"/>
      <c r="M305" s="354"/>
      <c r="N305" s="355"/>
      <c r="O305" s="355"/>
      <c r="P305" s="355"/>
      <c r="Q305" s="355"/>
      <c r="R305" s="355"/>
      <c r="S305" s="356"/>
      <c r="T305" s="357"/>
      <c r="U305" s="338">
        <f t="shared" si="56"/>
        <v>0</v>
      </c>
      <c r="V305" s="374"/>
      <c r="W305" s="399">
        <f t="shared" si="57"/>
        <v>0</v>
      </c>
      <c r="X305" s="400">
        <f t="shared" si="58"/>
        <v>0</v>
      </c>
      <c r="Y305" s="400">
        <f t="shared" si="59"/>
        <v>0</v>
      </c>
      <c r="Z305" s="400">
        <f t="shared" si="60"/>
        <v>0</v>
      </c>
      <c r="AA305" s="400">
        <f t="shared" si="61"/>
        <v>0</v>
      </c>
      <c r="AB305" s="400">
        <f t="shared" si="62"/>
        <v>0</v>
      </c>
      <c r="AC305" s="400">
        <f t="shared" si="63"/>
        <v>0</v>
      </c>
      <c r="AD305" s="534">
        <f t="shared" si="53"/>
        <v>0</v>
      </c>
      <c r="AE305" s="386"/>
      <c r="AF305" s="405">
        <f t="shared" si="54"/>
        <v>0</v>
      </c>
      <c r="AG305" s="374"/>
      <c r="AH305" s="544"/>
    </row>
    <row r="306" spans="1:34" s="346" customFormat="1" hidden="1" x14ac:dyDescent="0.2">
      <c r="A306" s="384">
        <f t="shared" si="55"/>
        <v>0</v>
      </c>
      <c r="B306" s="385"/>
      <c r="C306" s="374"/>
      <c r="D306" s="438"/>
      <c r="E306" s="352"/>
      <c r="F306" s="353"/>
      <c r="G306" s="353"/>
      <c r="H306" s="353"/>
      <c r="I306" s="353"/>
      <c r="J306" s="394">
        <f t="shared" si="87"/>
        <v>0</v>
      </c>
      <c r="K306" s="374"/>
      <c r="L306" s="374"/>
      <c r="M306" s="354"/>
      <c r="N306" s="355"/>
      <c r="O306" s="355"/>
      <c r="P306" s="355"/>
      <c r="Q306" s="355"/>
      <c r="R306" s="355"/>
      <c r="S306" s="356"/>
      <c r="T306" s="357"/>
      <c r="U306" s="338">
        <f t="shared" si="56"/>
        <v>0</v>
      </c>
      <c r="V306" s="374"/>
      <c r="W306" s="399">
        <f t="shared" si="57"/>
        <v>0</v>
      </c>
      <c r="X306" s="400">
        <f t="shared" si="58"/>
        <v>0</v>
      </c>
      <c r="Y306" s="400">
        <f t="shared" si="59"/>
        <v>0</v>
      </c>
      <c r="Z306" s="400">
        <f t="shared" si="60"/>
        <v>0</v>
      </c>
      <c r="AA306" s="400">
        <f t="shared" si="61"/>
        <v>0</v>
      </c>
      <c r="AB306" s="400">
        <f t="shared" si="62"/>
        <v>0</v>
      </c>
      <c r="AC306" s="400">
        <f t="shared" si="63"/>
        <v>0</v>
      </c>
      <c r="AD306" s="534">
        <f t="shared" si="53"/>
        <v>0</v>
      </c>
      <c r="AE306" s="386"/>
      <c r="AF306" s="405">
        <f t="shared" si="54"/>
        <v>0</v>
      </c>
      <c r="AG306" s="374"/>
      <c r="AH306" s="544"/>
    </row>
    <row r="307" spans="1:34" s="346" customFormat="1" hidden="1" x14ac:dyDescent="0.2">
      <c r="A307" s="384">
        <f t="shared" si="55"/>
        <v>0</v>
      </c>
      <c r="B307" s="385"/>
      <c r="C307" s="374"/>
      <c r="D307" s="438"/>
      <c r="E307" s="352"/>
      <c r="F307" s="353"/>
      <c r="G307" s="353"/>
      <c r="H307" s="353"/>
      <c r="I307" s="353"/>
      <c r="J307" s="394">
        <f t="shared" si="87"/>
        <v>0</v>
      </c>
      <c r="K307" s="374"/>
      <c r="L307" s="374"/>
      <c r="M307" s="354"/>
      <c r="N307" s="355"/>
      <c r="O307" s="355"/>
      <c r="P307" s="355"/>
      <c r="Q307" s="355"/>
      <c r="R307" s="355"/>
      <c r="S307" s="356"/>
      <c r="T307" s="357"/>
      <c r="U307" s="338">
        <f t="shared" si="56"/>
        <v>0</v>
      </c>
      <c r="V307" s="374"/>
      <c r="W307" s="399">
        <f t="shared" si="57"/>
        <v>0</v>
      </c>
      <c r="X307" s="400">
        <f t="shared" si="58"/>
        <v>0</v>
      </c>
      <c r="Y307" s="400">
        <f t="shared" si="59"/>
        <v>0</v>
      </c>
      <c r="Z307" s="400">
        <f t="shared" si="60"/>
        <v>0</v>
      </c>
      <c r="AA307" s="400">
        <f t="shared" si="61"/>
        <v>0</v>
      </c>
      <c r="AB307" s="400">
        <f t="shared" si="62"/>
        <v>0</v>
      </c>
      <c r="AC307" s="400">
        <f t="shared" si="63"/>
        <v>0</v>
      </c>
      <c r="AD307" s="534">
        <f t="shared" si="53"/>
        <v>0</v>
      </c>
      <c r="AE307" s="386"/>
      <c r="AF307" s="405">
        <f t="shared" si="54"/>
        <v>0</v>
      </c>
      <c r="AG307" s="374"/>
      <c r="AH307" s="544"/>
    </row>
    <row r="308" spans="1:34" s="346" customFormat="1" hidden="1" x14ac:dyDescent="0.2">
      <c r="A308" s="384">
        <f t="shared" si="55"/>
        <v>0</v>
      </c>
      <c r="B308" s="385"/>
      <c r="C308" s="374"/>
      <c r="D308" s="438"/>
      <c r="E308" s="352"/>
      <c r="F308" s="353"/>
      <c r="G308" s="353"/>
      <c r="H308" s="353"/>
      <c r="I308" s="353"/>
      <c r="J308" s="394">
        <f t="shared" si="87"/>
        <v>0</v>
      </c>
      <c r="K308" s="374"/>
      <c r="L308" s="374"/>
      <c r="M308" s="354"/>
      <c r="N308" s="355"/>
      <c r="O308" s="355"/>
      <c r="P308" s="355"/>
      <c r="Q308" s="355"/>
      <c r="R308" s="355"/>
      <c r="S308" s="356"/>
      <c r="T308" s="357"/>
      <c r="U308" s="338">
        <f t="shared" si="56"/>
        <v>0</v>
      </c>
      <c r="V308" s="374"/>
      <c r="W308" s="399">
        <f t="shared" si="57"/>
        <v>0</v>
      </c>
      <c r="X308" s="400">
        <f t="shared" si="58"/>
        <v>0</v>
      </c>
      <c r="Y308" s="400">
        <f t="shared" si="59"/>
        <v>0</v>
      </c>
      <c r="Z308" s="400">
        <f t="shared" si="60"/>
        <v>0</v>
      </c>
      <c r="AA308" s="400">
        <f t="shared" si="61"/>
        <v>0</v>
      </c>
      <c r="AB308" s="400">
        <f t="shared" si="62"/>
        <v>0</v>
      </c>
      <c r="AC308" s="400">
        <f t="shared" si="63"/>
        <v>0</v>
      </c>
      <c r="AD308" s="534">
        <f t="shared" si="53"/>
        <v>0</v>
      </c>
      <c r="AE308" s="386"/>
      <c r="AF308" s="405">
        <f t="shared" si="54"/>
        <v>0</v>
      </c>
      <c r="AG308" s="374"/>
      <c r="AH308" s="544"/>
    </row>
    <row r="309" spans="1:34" s="346" customFormat="1" hidden="1" x14ac:dyDescent="0.2">
      <c r="A309" s="384">
        <f t="shared" si="55"/>
        <v>0</v>
      </c>
      <c r="B309" s="385"/>
      <c r="C309" s="374"/>
      <c r="D309" s="438"/>
      <c r="E309" s="352"/>
      <c r="F309" s="353"/>
      <c r="G309" s="353"/>
      <c r="H309" s="353"/>
      <c r="I309" s="353"/>
      <c r="J309" s="394">
        <f t="shared" si="87"/>
        <v>0</v>
      </c>
      <c r="K309" s="374"/>
      <c r="L309" s="374"/>
      <c r="M309" s="354"/>
      <c r="N309" s="355"/>
      <c r="O309" s="355"/>
      <c r="P309" s="355"/>
      <c r="Q309" s="355"/>
      <c r="R309" s="355"/>
      <c r="S309" s="356"/>
      <c r="T309" s="357"/>
      <c r="U309" s="338">
        <f t="shared" si="56"/>
        <v>0</v>
      </c>
      <c r="V309" s="374"/>
      <c r="W309" s="399">
        <f t="shared" si="57"/>
        <v>0</v>
      </c>
      <c r="X309" s="400">
        <f t="shared" si="58"/>
        <v>0</v>
      </c>
      <c r="Y309" s="400">
        <f t="shared" si="59"/>
        <v>0</v>
      </c>
      <c r="Z309" s="400">
        <f t="shared" si="60"/>
        <v>0</v>
      </c>
      <c r="AA309" s="400">
        <f t="shared" si="61"/>
        <v>0</v>
      </c>
      <c r="AB309" s="400">
        <f t="shared" si="62"/>
        <v>0</v>
      </c>
      <c r="AC309" s="400">
        <f t="shared" si="63"/>
        <v>0</v>
      </c>
      <c r="AD309" s="534">
        <f t="shared" si="53"/>
        <v>0</v>
      </c>
      <c r="AE309" s="386"/>
      <c r="AF309" s="405">
        <f t="shared" si="54"/>
        <v>0</v>
      </c>
      <c r="AG309" s="374"/>
      <c r="AH309" s="544"/>
    </row>
    <row r="310" spans="1:34" s="346" customFormat="1" hidden="1" x14ac:dyDescent="0.2">
      <c r="A310" s="384">
        <f t="shared" si="55"/>
        <v>0</v>
      </c>
      <c r="B310" s="385"/>
      <c r="C310" s="374"/>
      <c r="D310" s="438"/>
      <c r="E310" s="352"/>
      <c r="F310" s="353"/>
      <c r="G310" s="353"/>
      <c r="H310" s="353"/>
      <c r="I310" s="353"/>
      <c r="J310" s="394">
        <f t="shared" si="87"/>
        <v>0</v>
      </c>
      <c r="K310" s="374"/>
      <c r="L310" s="374"/>
      <c r="M310" s="354"/>
      <c r="N310" s="355"/>
      <c r="O310" s="355"/>
      <c r="P310" s="355"/>
      <c r="Q310" s="355"/>
      <c r="R310" s="355"/>
      <c r="S310" s="356"/>
      <c r="T310" s="357"/>
      <c r="U310" s="338">
        <f t="shared" si="56"/>
        <v>0</v>
      </c>
      <c r="V310" s="374"/>
      <c r="W310" s="399">
        <f t="shared" si="57"/>
        <v>0</v>
      </c>
      <c r="X310" s="400">
        <f t="shared" si="58"/>
        <v>0</v>
      </c>
      <c r="Y310" s="400">
        <f t="shared" si="59"/>
        <v>0</v>
      </c>
      <c r="Z310" s="400">
        <f t="shared" si="60"/>
        <v>0</v>
      </c>
      <c r="AA310" s="400">
        <f t="shared" si="61"/>
        <v>0</v>
      </c>
      <c r="AB310" s="400">
        <f t="shared" si="62"/>
        <v>0</v>
      </c>
      <c r="AC310" s="400">
        <f t="shared" si="63"/>
        <v>0</v>
      </c>
      <c r="AD310" s="534">
        <f t="shared" si="53"/>
        <v>0</v>
      </c>
      <c r="AE310" s="386"/>
      <c r="AF310" s="405">
        <f t="shared" si="54"/>
        <v>0</v>
      </c>
      <c r="AG310" s="374"/>
      <c r="AH310" s="544"/>
    </row>
    <row r="311" spans="1:34" s="346" customFormat="1" hidden="1" x14ac:dyDescent="0.2">
      <c r="A311" s="384">
        <f t="shared" si="55"/>
        <v>0</v>
      </c>
      <c r="B311" s="385"/>
      <c r="C311" s="374"/>
      <c r="D311" s="438"/>
      <c r="E311" s="352"/>
      <c r="F311" s="353"/>
      <c r="G311" s="353"/>
      <c r="H311" s="353"/>
      <c r="I311" s="353"/>
      <c r="J311" s="394">
        <f t="shared" si="87"/>
        <v>0</v>
      </c>
      <c r="K311" s="374"/>
      <c r="L311" s="374"/>
      <c r="M311" s="354"/>
      <c r="N311" s="355"/>
      <c r="O311" s="355"/>
      <c r="P311" s="355"/>
      <c r="Q311" s="355"/>
      <c r="R311" s="355"/>
      <c r="S311" s="356"/>
      <c r="T311" s="357"/>
      <c r="U311" s="338">
        <f t="shared" si="56"/>
        <v>0</v>
      </c>
      <c r="V311" s="374"/>
      <c r="W311" s="399">
        <f t="shared" si="57"/>
        <v>0</v>
      </c>
      <c r="X311" s="400">
        <f t="shared" si="58"/>
        <v>0</v>
      </c>
      <c r="Y311" s="400">
        <f t="shared" si="59"/>
        <v>0</v>
      </c>
      <c r="Z311" s="400">
        <f t="shared" si="60"/>
        <v>0</v>
      </c>
      <c r="AA311" s="400">
        <f t="shared" si="61"/>
        <v>0</v>
      </c>
      <c r="AB311" s="400">
        <f t="shared" si="62"/>
        <v>0</v>
      </c>
      <c r="AC311" s="400">
        <f t="shared" si="63"/>
        <v>0</v>
      </c>
      <c r="AD311" s="534">
        <f t="shared" si="53"/>
        <v>0</v>
      </c>
      <c r="AE311" s="386"/>
      <c r="AF311" s="405">
        <f t="shared" si="54"/>
        <v>0</v>
      </c>
      <c r="AG311" s="374"/>
      <c r="AH311" s="544"/>
    </row>
    <row r="312" spans="1:34" s="346" customFormat="1" hidden="1" x14ac:dyDescent="0.2">
      <c r="A312" s="384">
        <f t="shared" si="55"/>
        <v>0</v>
      </c>
      <c r="B312" s="385"/>
      <c r="C312" s="374"/>
      <c r="D312" s="438"/>
      <c r="E312" s="352"/>
      <c r="F312" s="353"/>
      <c r="G312" s="353"/>
      <c r="H312" s="353"/>
      <c r="I312" s="353"/>
      <c r="J312" s="394">
        <f t="shared" si="87"/>
        <v>0</v>
      </c>
      <c r="K312" s="374"/>
      <c r="L312" s="374"/>
      <c r="M312" s="354"/>
      <c r="N312" s="355"/>
      <c r="O312" s="355"/>
      <c r="P312" s="355"/>
      <c r="Q312" s="355"/>
      <c r="R312" s="355"/>
      <c r="S312" s="356"/>
      <c r="T312" s="357"/>
      <c r="U312" s="338">
        <f t="shared" si="56"/>
        <v>0</v>
      </c>
      <c r="V312" s="374"/>
      <c r="W312" s="399">
        <f t="shared" si="57"/>
        <v>0</v>
      </c>
      <c r="X312" s="400">
        <f t="shared" si="58"/>
        <v>0</v>
      </c>
      <c r="Y312" s="400">
        <f t="shared" si="59"/>
        <v>0</v>
      </c>
      <c r="Z312" s="400">
        <f t="shared" si="60"/>
        <v>0</v>
      </c>
      <c r="AA312" s="400">
        <f t="shared" si="61"/>
        <v>0</v>
      </c>
      <c r="AB312" s="400">
        <f t="shared" si="62"/>
        <v>0</v>
      </c>
      <c r="AC312" s="400">
        <f t="shared" si="63"/>
        <v>0</v>
      </c>
      <c r="AD312" s="534">
        <f t="shared" si="53"/>
        <v>0</v>
      </c>
      <c r="AE312" s="386"/>
      <c r="AF312" s="405">
        <f t="shared" si="54"/>
        <v>0</v>
      </c>
      <c r="AG312" s="374"/>
      <c r="AH312" s="544"/>
    </row>
    <row r="313" spans="1:34" s="346" customFormat="1" hidden="1" x14ac:dyDescent="0.2">
      <c r="A313" s="384">
        <f t="shared" si="55"/>
        <v>0</v>
      </c>
      <c r="B313" s="385"/>
      <c r="C313" s="374"/>
      <c r="D313" s="438"/>
      <c r="E313" s="352"/>
      <c r="F313" s="353"/>
      <c r="G313" s="353"/>
      <c r="H313" s="353"/>
      <c r="I313" s="353"/>
      <c r="J313" s="394">
        <f t="shared" si="87"/>
        <v>0</v>
      </c>
      <c r="K313" s="374"/>
      <c r="L313" s="374"/>
      <c r="M313" s="354"/>
      <c r="N313" s="355"/>
      <c r="O313" s="355"/>
      <c r="P313" s="355"/>
      <c r="Q313" s="355"/>
      <c r="R313" s="355"/>
      <c r="S313" s="356"/>
      <c r="T313" s="357"/>
      <c r="U313" s="338">
        <f t="shared" si="56"/>
        <v>0</v>
      </c>
      <c r="V313" s="374"/>
      <c r="W313" s="399">
        <f t="shared" si="57"/>
        <v>0</v>
      </c>
      <c r="X313" s="400">
        <f t="shared" si="58"/>
        <v>0</v>
      </c>
      <c r="Y313" s="400">
        <f t="shared" si="59"/>
        <v>0</v>
      </c>
      <c r="Z313" s="400">
        <f t="shared" si="60"/>
        <v>0</v>
      </c>
      <c r="AA313" s="400">
        <f t="shared" si="61"/>
        <v>0</v>
      </c>
      <c r="AB313" s="400">
        <f t="shared" si="62"/>
        <v>0</v>
      </c>
      <c r="AC313" s="400">
        <f t="shared" si="63"/>
        <v>0</v>
      </c>
      <c r="AD313" s="534">
        <f t="shared" si="53"/>
        <v>0</v>
      </c>
      <c r="AE313" s="386"/>
      <c r="AF313" s="405">
        <f t="shared" si="54"/>
        <v>0</v>
      </c>
      <c r="AG313" s="374"/>
      <c r="AH313" s="544"/>
    </row>
    <row r="314" spans="1:34" s="346" customFormat="1" hidden="1" x14ac:dyDescent="0.2">
      <c r="A314" s="384">
        <f t="shared" si="55"/>
        <v>0</v>
      </c>
      <c r="B314" s="385"/>
      <c r="C314" s="374"/>
      <c r="D314" s="439"/>
      <c r="E314" s="358"/>
      <c r="F314" s="359"/>
      <c r="G314" s="359"/>
      <c r="H314" s="359"/>
      <c r="I314" s="359"/>
      <c r="J314" s="395">
        <f t="shared" si="87"/>
        <v>0</v>
      </c>
      <c r="K314" s="374"/>
      <c r="L314" s="374"/>
      <c r="M314" s="360"/>
      <c r="N314" s="361"/>
      <c r="O314" s="361"/>
      <c r="P314" s="361"/>
      <c r="Q314" s="361"/>
      <c r="R314" s="361"/>
      <c r="S314" s="362"/>
      <c r="T314" s="363"/>
      <c r="U314" s="339">
        <f t="shared" si="56"/>
        <v>0</v>
      </c>
      <c r="V314" s="374"/>
      <c r="W314" s="402">
        <f t="shared" si="57"/>
        <v>0</v>
      </c>
      <c r="X314" s="403">
        <f t="shared" si="58"/>
        <v>0</v>
      </c>
      <c r="Y314" s="403">
        <f t="shared" si="59"/>
        <v>0</v>
      </c>
      <c r="Z314" s="403">
        <f t="shared" si="60"/>
        <v>0</v>
      </c>
      <c r="AA314" s="403">
        <f t="shared" si="61"/>
        <v>0</v>
      </c>
      <c r="AB314" s="403">
        <f t="shared" si="62"/>
        <v>0</v>
      </c>
      <c r="AC314" s="403">
        <f t="shared" si="63"/>
        <v>0</v>
      </c>
      <c r="AD314" s="535">
        <f t="shared" si="53"/>
        <v>0</v>
      </c>
      <c r="AE314" s="386"/>
      <c r="AF314" s="406">
        <f t="shared" si="54"/>
        <v>0</v>
      </c>
      <c r="AG314" s="374"/>
      <c r="AH314" s="545"/>
    </row>
    <row r="315" spans="1:34" s="364" customFormat="1" x14ac:dyDescent="0.2">
      <c r="A315" s="387"/>
      <c r="B315" s="388"/>
      <c r="C315" s="389"/>
      <c r="D315" s="407" t="str">
        <f>"Sub-total '"&amp;D164&amp;"'"</f>
        <v>Sub-total 'Office Rent &amp; Running costs'</v>
      </c>
      <c r="E315" s="408"/>
      <c r="F315" s="408"/>
      <c r="G315" s="408"/>
      <c r="H315" s="408"/>
      <c r="I315" s="408"/>
      <c r="J315" s="409">
        <f>SUM(J165:J314)</f>
        <v>0</v>
      </c>
      <c r="K315" s="389"/>
      <c r="L315" s="389"/>
      <c r="M315" s="426"/>
      <c r="N315" s="427"/>
      <c r="O315" s="427"/>
      <c r="P315" s="427"/>
      <c r="Q315" s="427"/>
      <c r="R315" s="427"/>
      <c r="S315" s="427"/>
      <c r="T315" s="427"/>
      <c r="U315" s="428"/>
      <c r="V315" s="389"/>
      <c r="W315" s="410">
        <f>SUM(W165:W314)</f>
        <v>0</v>
      </c>
      <c r="X315" s="411">
        <f t="shared" ref="X315:AD315" si="99">SUM(X165:X314)</f>
        <v>0</v>
      </c>
      <c r="Y315" s="411">
        <f t="shared" si="99"/>
        <v>0</v>
      </c>
      <c r="Z315" s="411">
        <f t="shared" si="99"/>
        <v>0</v>
      </c>
      <c r="AA315" s="411">
        <f t="shared" si="99"/>
        <v>0</v>
      </c>
      <c r="AB315" s="411">
        <f t="shared" si="99"/>
        <v>0</v>
      </c>
      <c r="AC315" s="411">
        <f t="shared" si="99"/>
        <v>0</v>
      </c>
      <c r="AD315" s="411">
        <f t="shared" si="99"/>
        <v>0</v>
      </c>
      <c r="AE315" s="389"/>
      <c r="AF315" s="410">
        <f t="shared" ref="AF315" si="100">SUM(AF165:AF314)</f>
        <v>0</v>
      </c>
      <c r="AG315" s="389"/>
      <c r="AH315" s="546"/>
    </row>
    <row r="316" spans="1:34" ht="5.25" customHeight="1" x14ac:dyDescent="0.2">
      <c r="A316" s="371"/>
      <c r="B316" s="372"/>
      <c r="C316" s="372"/>
      <c r="D316" s="412"/>
      <c r="E316" s="413"/>
      <c r="F316" s="413"/>
      <c r="G316" s="413"/>
      <c r="H316" s="413"/>
      <c r="I316" s="413"/>
      <c r="J316" s="414"/>
      <c r="K316" s="415"/>
      <c r="L316" s="415"/>
      <c r="M316" s="415"/>
      <c r="N316" s="415"/>
      <c r="O316" s="415"/>
      <c r="P316" s="415"/>
      <c r="Q316" s="415"/>
      <c r="R316" s="415"/>
      <c r="S316" s="415"/>
      <c r="T316" s="415"/>
      <c r="U316" s="415"/>
      <c r="V316" s="415"/>
      <c r="W316" s="415"/>
      <c r="X316" s="415"/>
      <c r="Y316" s="415"/>
      <c r="Z316" s="415"/>
      <c r="AA316" s="415"/>
      <c r="AB316" s="415"/>
      <c r="AC316" s="415"/>
      <c r="AD316" s="416"/>
      <c r="AE316" s="415"/>
      <c r="AF316" s="417"/>
      <c r="AG316" s="372"/>
      <c r="AH316" s="541"/>
    </row>
    <row r="317" spans="1:34" ht="12.75" x14ac:dyDescent="0.2">
      <c r="A317" s="383"/>
      <c r="B317" s="372"/>
      <c r="C317" s="372"/>
      <c r="D317" s="418" t="s">
        <v>70</v>
      </c>
      <c r="E317" s="469"/>
      <c r="F317" s="469"/>
      <c r="G317" s="469"/>
      <c r="H317" s="469"/>
      <c r="I317" s="469"/>
      <c r="J317" s="470"/>
      <c r="K317" s="470"/>
      <c r="L317" s="470"/>
      <c r="M317" s="470"/>
      <c r="N317" s="470"/>
      <c r="O317" s="470"/>
      <c r="P317" s="470"/>
      <c r="Q317" s="470"/>
      <c r="R317" s="470"/>
      <c r="S317" s="470"/>
      <c r="T317" s="470"/>
      <c r="U317" s="470"/>
      <c r="V317" s="470"/>
      <c r="W317" s="470"/>
      <c r="X317" s="470"/>
      <c r="Y317" s="470"/>
      <c r="Z317" s="470"/>
      <c r="AA317" s="470"/>
      <c r="AB317" s="470"/>
      <c r="AC317" s="470"/>
      <c r="AD317" s="471"/>
      <c r="AE317" s="470"/>
      <c r="AF317" s="472"/>
      <c r="AG317" s="372"/>
      <c r="AH317" s="542"/>
    </row>
    <row r="318" spans="1:34" s="346" customFormat="1" x14ac:dyDescent="0.2">
      <c r="A318" s="384">
        <f>IF(AND(J318&lt;&gt;0,U318&lt;&gt;1),1,0)</f>
        <v>0</v>
      </c>
      <c r="B318" s="385"/>
      <c r="C318" s="374"/>
      <c r="D318" s="437"/>
      <c r="E318" s="347"/>
      <c r="F318" s="347"/>
      <c r="G318" s="347"/>
      <c r="H318" s="347"/>
      <c r="I318" s="347"/>
      <c r="J318" s="393">
        <f t="shared" ref="J318:J381" si="101">IF(ISBLANK(H318),G318*I318,G318*I318*H318)</f>
        <v>0</v>
      </c>
      <c r="K318" s="374"/>
      <c r="L318" s="374"/>
      <c r="M318" s="348"/>
      <c r="N318" s="349"/>
      <c r="O318" s="349"/>
      <c r="P318" s="349"/>
      <c r="Q318" s="349"/>
      <c r="R318" s="349"/>
      <c r="S318" s="350"/>
      <c r="T318" s="351"/>
      <c r="U318" s="337">
        <f>SUM(M318:T318)</f>
        <v>0</v>
      </c>
      <c r="V318" s="374"/>
      <c r="W318" s="396">
        <f t="shared" ref="W318:AC318" si="102">$J318*M318</f>
        <v>0</v>
      </c>
      <c r="X318" s="397">
        <f t="shared" si="102"/>
        <v>0</v>
      </c>
      <c r="Y318" s="397">
        <f t="shared" si="102"/>
        <v>0</v>
      </c>
      <c r="Z318" s="397">
        <f t="shared" si="102"/>
        <v>0</v>
      </c>
      <c r="AA318" s="397">
        <f t="shared" si="102"/>
        <v>0</v>
      </c>
      <c r="AB318" s="397">
        <f t="shared" si="102"/>
        <v>0</v>
      </c>
      <c r="AC318" s="397">
        <f t="shared" si="102"/>
        <v>0</v>
      </c>
      <c r="AD318" s="533">
        <f t="shared" ref="AD318:AD467" si="103">SUM(W318:AC318)</f>
        <v>0</v>
      </c>
      <c r="AE318" s="386"/>
      <c r="AF318" s="404">
        <f t="shared" ref="AF318:AF467" si="104">$J318*T318</f>
        <v>0</v>
      </c>
      <c r="AG318" s="374"/>
      <c r="AH318" s="543"/>
    </row>
    <row r="319" spans="1:34" s="346" customFormat="1" x14ac:dyDescent="0.2">
      <c r="A319" s="384">
        <f t="shared" ref="A319:A467" si="105">IF(AND(J319&lt;&gt;0,U319&lt;&gt;1),1,0)</f>
        <v>0</v>
      </c>
      <c r="B319" s="385"/>
      <c r="C319" s="374"/>
      <c r="D319" s="438"/>
      <c r="E319" s="352"/>
      <c r="F319" s="353"/>
      <c r="G319" s="353"/>
      <c r="H319" s="353"/>
      <c r="I319" s="353"/>
      <c r="J319" s="394">
        <f t="shared" si="101"/>
        <v>0</v>
      </c>
      <c r="K319" s="374"/>
      <c r="L319" s="374"/>
      <c r="M319" s="354"/>
      <c r="N319" s="355"/>
      <c r="O319" s="355"/>
      <c r="P319" s="355"/>
      <c r="Q319" s="355"/>
      <c r="R319" s="355"/>
      <c r="S319" s="356"/>
      <c r="T319" s="357"/>
      <c r="U319" s="338">
        <f t="shared" ref="U319:U467" si="106">SUM(M319:T319)</f>
        <v>0</v>
      </c>
      <c r="V319" s="374"/>
      <c r="W319" s="399">
        <f t="shared" ref="W319:W467" si="107">$J319*M319</f>
        <v>0</v>
      </c>
      <c r="X319" s="400">
        <f t="shared" ref="X319:X467" si="108">$J319*N319</f>
        <v>0</v>
      </c>
      <c r="Y319" s="400">
        <f t="shared" ref="Y319:Y467" si="109">$J319*O319</f>
        <v>0</v>
      </c>
      <c r="Z319" s="400">
        <f t="shared" ref="Z319:Z467" si="110">$J319*P319</f>
        <v>0</v>
      </c>
      <c r="AA319" s="400">
        <f t="shared" ref="AA319:AA467" si="111">$J319*Q319</f>
        <v>0</v>
      </c>
      <c r="AB319" s="400">
        <f t="shared" ref="AB319:AB467" si="112">$J319*R319</f>
        <v>0</v>
      </c>
      <c r="AC319" s="400">
        <f t="shared" ref="AC319:AC467" si="113">$J319*S319</f>
        <v>0</v>
      </c>
      <c r="AD319" s="534">
        <f t="shared" si="103"/>
        <v>0</v>
      </c>
      <c r="AE319" s="386"/>
      <c r="AF319" s="405">
        <f t="shared" si="104"/>
        <v>0</v>
      </c>
      <c r="AG319" s="374"/>
      <c r="AH319" s="544"/>
    </row>
    <row r="320" spans="1:34" s="346" customFormat="1" x14ac:dyDescent="0.2">
      <c r="A320" s="384">
        <f t="shared" si="105"/>
        <v>0</v>
      </c>
      <c r="B320" s="385"/>
      <c r="C320" s="374"/>
      <c r="D320" s="438"/>
      <c r="E320" s="352"/>
      <c r="F320" s="353"/>
      <c r="G320" s="353"/>
      <c r="H320" s="353"/>
      <c r="I320" s="353"/>
      <c r="J320" s="394">
        <f t="shared" si="101"/>
        <v>0</v>
      </c>
      <c r="K320" s="374"/>
      <c r="L320" s="374"/>
      <c r="M320" s="354"/>
      <c r="N320" s="355"/>
      <c r="O320" s="355"/>
      <c r="P320" s="355"/>
      <c r="Q320" s="355"/>
      <c r="R320" s="355"/>
      <c r="S320" s="356"/>
      <c r="T320" s="357"/>
      <c r="U320" s="338">
        <f t="shared" si="106"/>
        <v>0</v>
      </c>
      <c r="V320" s="374"/>
      <c r="W320" s="399">
        <f t="shared" si="107"/>
        <v>0</v>
      </c>
      <c r="X320" s="400">
        <f t="shared" si="108"/>
        <v>0</v>
      </c>
      <c r="Y320" s="400">
        <f t="shared" si="109"/>
        <v>0</v>
      </c>
      <c r="Z320" s="400">
        <f t="shared" si="110"/>
        <v>0</v>
      </c>
      <c r="AA320" s="400">
        <f t="shared" si="111"/>
        <v>0</v>
      </c>
      <c r="AB320" s="400">
        <f t="shared" si="112"/>
        <v>0</v>
      </c>
      <c r="AC320" s="400">
        <f t="shared" si="113"/>
        <v>0</v>
      </c>
      <c r="AD320" s="534">
        <f t="shared" si="103"/>
        <v>0</v>
      </c>
      <c r="AE320" s="386"/>
      <c r="AF320" s="405">
        <f t="shared" si="104"/>
        <v>0</v>
      </c>
      <c r="AG320" s="374"/>
      <c r="AH320" s="544"/>
    </row>
    <row r="321" spans="1:34" s="346" customFormat="1" x14ac:dyDescent="0.2">
      <c r="A321" s="384">
        <f t="shared" si="105"/>
        <v>0</v>
      </c>
      <c r="B321" s="385"/>
      <c r="C321" s="374"/>
      <c r="D321" s="438"/>
      <c r="E321" s="352"/>
      <c r="F321" s="353"/>
      <c r="G321" s="353"/>
      <c r="H321" s="353"/>
      <c r="I321" s="353"/>
      <c r="J321" s="394">
        <f t="shared" si="101"/>
        <v>0</v>
      </c>
      <c r="K321" s="374"/>
      <c r="L321" s="374"/>
      <c r="M321" s="354"/>
      <c r="N321" s="355"/>
      <c r="O321" s="355"/>
      <c r="P321" s="355"/>
      <c r="Q321" s="355"/>
      <c r="R321" s="355"/>
      <c r="S321" s="356"/>
      <c r="T321" s="357"/>
      <c r="U321" s="338">
        <f t="shared" si="106"/>
        <v>0</v>
      </c>
      <c r="V321" s="374"/>
      <c r="W321" s="399">
        <f t="shared" si="107"/>
        <v>0</v>
      </c>
      <c r="X321" s="400">
        <f t="shared" si="108"/>
        <v>0</v>
      </c>
      <c r="Y321" s="400">
        <f t="shared" si="109"/>
        <v>0</v>
      </c>
      <c r="Z321" s="400">
        <f t="shared" si="110"/>
        <v>0</v>
      </c>
      <c r="AA321" s="400">
        <f t="shared" si="111"/>
        <v>0</v>
      </c>
      <c r="AB321" s="400">
        <f t="shared" si="112"/>
        <v>0</v>
      </c>
      <c r="AC321" s="400">
        <f t="shared" si="113"/>
        <v>0</v>
      </c>
      <c r="AD321" s="534">
        <f t="shared" si="103"/>
        <v>0</v>
      </c>
      <c r="AE321" s="386"/>
      <c r="AF321" s="405">
        <f t="shared" si="104"/>
        <v>0</v>
      </c>
      <c r="AG321" s="374"/>
      <c r="AH321" s="544"/>
    </row>
    <row r="322" spans="1:34" s="346" customFormat="1" x14ac:dyDescent="0.2">
      <c r="A322" s="384">
        <f t="shared" si="105"/>
        <v>0</v>
      </c>
      <c r="B322" s="385"/>
      <c r="C322" s="374"/>
      <c r="D322" s="438"/>
      <c r="E322" s="352"/>
      <c r="F322" s="353"/>
      <c r="G322" s="353"/>
      <c r="H322" s="353"/>
      <c r="I322" s="353"/>
      <c r="J322" s="394">
        <f t="shared" si="101"/>
        <v>0</v>
      </c>
      <c r="K322" s="374"/>
      <c r="L322" s="374"/>
      <c r="M322" s="354"/>
      <c r="N322" s="355"/>
      <c r="O322" s="355"/>
      <c r="P322" s="355"/>
      <c r="Q322" s="355"/>
      <c r="R322" s="355"/>
      <c r="S322" s="356"/>
      <c r="T322" s="357"/>
      <c r="U322" s="338">
        <f t="shared" si="106"/>
        <v>0</v>
      </c>
      <c r="V322" s="374"/>
      <c r="W322" s="399">
        <f t="shared" si="107"/>
        <v>0</v>
      </c>
      <c r="X322" s="400">
        <f t="shared" si="108"/>
        <v>0</v>
      </c>
      <c r="Y322" s="400">
        <f t="shared" si="109"/>
        <v>0</v>
      </c>
      <c r="Z322" s="400">
        <f t="shared" si="110"/>
        <v>0</v>
      </c>
      <c r="AA322" s="400">
        <f t="shared" si="111"/>
        <v>0</v>
      </c>
      <c r="AB322" s="400">
        <f t="shared" si="112"/>
        <v>0</v>
      </c>
      <c r="AC322" s="400">
        <f t="shared" si="113"/>
        <v>0</v>
      </c>
      <c r="AD322" s="534">
        <f t="shared" si="103"/>
        <v>0</v>
      </c>
      <c r="AE322" s="386"/>
      <c r="AF322" s="405">
        <f t="shared" si="104"/>
        <v>0</v>
      </c>
      <c r="AG322" s="374"/>
      <c r="AH322" s="544"/>
    </row>
    <row r="323" spans="1:34" s="346" customFormat="1" x14ac:dyDescent="0.2">
      <c r="A323" s="384">
        <f t="shared" si="105"/>
        <v>0</v>
      </c>
      <c r="B323" s="385"/>
      <c r="C323" s="374"/>
      <c r="D323" s="438"/>
      <c r="E323" s="352"/>
      <c r="F323" s="353"/>
      <c r="G323" s="353"/>
      <c r="H323" s="353"/>
      <c r="I323" s="353"/>
      <c r="J323" s="394">
        <f t="shared" si="101"/>
        <v>0</v>
      </c>
      <c r="K323" s="374"/>
      <c r="L323" s="374"/>
      <c r="M323" s="354"/>
      <c r="N323" s="355"/>
      <c r="O323" s="355"/>
      <c r="P323" s="355"/>
      <c r="Q323" s="355"/>
      <c r="R323" s="355"/>
      <c r="S323" s="356"/>
      <c r="T323" s="357"/>
      <c r="U323" s="338">
        <f t="shared" si="106"/>
        <v>0</v>
      </c>
      <c r="V323" s="374"/>
      <c r="W323" s="399">
        <f t="shared" si="107"/>
        <v>0</v>
      </c>
      <c r="X323" s="400">
        <f t="shared" si="108"/>
        <v>0</v>
      </c>
      <c r="Y323" s="400">
        <f t="shared" si="109"/>
        <v>0</v>
      </c>
      <c r="Z323" s="400">
        <f t="shared" si="110"/>
        <v>0</v>
      </c>
      <c r="AA323" s="400">
        <f t="shared" si="111"/>
        <v>0</v>
      </c>
      <c r="AB323" s="400">
        <f t="shared" si="112"/>
        <v>0</v>
      </c>
      <c r="AC323" s="400">
        <f t="shared" si="113"/>
        <v>0</v>
      </c>
      <c r="AD323" s="534">
        <f t="shared" si="103"/>
        <v>0</v>
      </c>
      <c r="AE323" s="386"/>
      <c r="AF323" s="405">
        <f t="shared" si="104"/>
        <v>0</v>
      </c>
      <c r="AG323" s="374"/>
      <c r="AH323" s="544"/>
    </row>
    <row r="324" spans="1:34" s="346" customFormat="1" x14ac:dyDescent="0.2">
      <c r="A324" s="384">
        <f t="shared" si="105"/>
        <v>0</v>
      </c>
      <c r="B324" s="385"/>
      <c r="C324" s="374"/>
      <c r="D324" s="438"/>
      <c r="E324" s="352"/>
      <c r="F324" s="353"/>
      <c r="G324" s="353"/>
      <c r="H324" s="353"/>
      <c r="I324" s="353"/>
      <c r="J324" s="394">
        <f t="shared" si="101"/>
        <v>0</v>
      </c>
      <c r="K324" s="374"/>
      <c r="L324" s="374"/>
      <c r="M324" s="354"/>
      <c r="N324" s="355"/>
      <c r="O324" s="355"/>
      <c r="P324" s="355"/>
      <c r="Q324" s="355"/>
      <c r="R324" s="355"/>
      <c r="S324" s="356"/>
      <c r="T324" s="357"/>
      <c r="U324" s="338">
        <f t="shared" si="106"/>
        <v>0</v>
      </c>
      <c r="V324" s="374"/>
      <c r="W324" s="399">
        <f t="shared" si="107"/>
        <v>0</v>
      </c>
      <c r="X324" s="400">
        <f t="shared" si="108"/>
        <v>0</v>
      </c>
      <c r="Y324" s="400">
        <f t="shared" si="109"/>
        <v>0</v>
      </c>
      <c r="Z324" s="400">
        <f t="shared" si="110"/>
        <v>0</v>
      </c>
      <c r="AA324" s="400">
        <f t="shared" si="111"/>
        <v>0</v>
      </c>
      <c r="AB324" s="400">
        <f t="shared" si="112"/>
        <v>0</v>
      </c>
      <c r="AC324" s="400">
        <f t="shared" si="113"/>
        <v>0</v>
      </c>
      <c r="AD324" s="534">
        <f t="shared" si="103"/>
        <v>0</v>
      </c>
      <c r="AE324" s="386"/>
      <c r="AF324" s="405">
        <f t="shared" si="104"/>
        <v>0</v>
      </c>
      <c r="AG324" s="374"/>
      <c r="AH324" s="544"/>
    </row>
    <row r="325" spans="1:34" s="346" customFormat="1" x14ac:dyDescent="0.2">
      <c r="A325" s="384">
        <f t="shared" si="105"/>
        <v>0</v>
      </c>
      <c r="B325" s="385"/>
      <c r="C325" s="374"/>
      <c r="D325" s="438"/>
      <c r="E325" s="352"/>
      <c r="F325" s="353"/>
      <c r="G325" s="353"/>
      <c r="H325" s="353"/>
      <c r="I325" s="353"/>
      <c r="J325" s="394">
        <f t="shared" si="101"/>
        <v>0</v>
      </c>
      <c r="K325" s="374"/>
      <c r="L325" s="374"/>
      <c r="M325" s="354"/>
      <c r="N325" s="355"/>
      <c r="O325" s="355"/>
      <c r="P325" s="355"/>
      <c r="Q325" s="355"/>
      <c r="R325" s="355"/>
      <c r="S325" s="356"/>
      <c r="T325" s="357"/>
      <c r="U325" s="338">
        <f t="shared" si="106"/>
        <v>0</v>
      </c>
      <c r="V325" s="374"/>
      <c r="W325" s="399">
        <f t="shared" si="107"/>
        <v>0</v>
      </c>
      <c r="X325" s="400">
        <f t="shared" si="108"/>
        <v>0</v>
      </c>
      <c r="Y325" s="400">
        <f t="shared" si="109"/>
        <v>0</v>
      </c>
      <c r="Z325" s="400">
        <f t="shared" si="110"/>
        <v>0</v>
      </c>
      <c r="AA325" s="400">
        <f t="shared" si="111"/>
        <v>0</v>
      </c>
      <c r="AB325" s="400">
        <f t="shared" si="112"/>
        <v>0</v>
      </c>
      <c r="AC325" s="400">
        <f t="shared" si="113"/>
        <v>0</v>
      </c>
      <c r="AD325" s="534">
        <f t="shared" si="103"/>
        <v>0</v>
      </c>
      <c r="AE325" s="386"/>
      <c r="AF325" s="405">
        <f t="shared" si="104"/>
        <v>0</v>
      </c>
      <c r="AG325" s="374"/>
      <c r="AH325" s="544"/>
    </row>
    <row r="326" spans="1:34" s="346" customFormat="1" x14ac:dyDescent="0.2">
      <c r="A326" s="384">
        <f t="shared" ref="A326:A389" si="114">IF(AND(J326&lt;&gt;0,U326&lt;&gt;1),1,0)</f>
        <v>0</v>
      </c>
      <c r="B326" s="385"/>
      <c r="C326" s="374"/>
      <c r="D326" s="438"/>
      <c r="E326" s="352"/>
      <c r="F326" s="353"/>
      <c r="G326" s="353"/>
      <c r="H326" s="353"/>
      <c r="I326" s="353"/>
      <c r="J326" s="394">
        <f t="shared" si="101"/>
        <v>0</v>
      </c>
      <c r="K326" s="374"/>
      <c r="L326" s="374"/>
      <c r="M326" s="354"/>
      <c r="N326" s="355"/>
      <c r="O326" s="355"/>
      <c r="P326" s="355"/>
      <c r="Q326" s="355"/>
      <c r="R326" s="355"/>
      <c r="S326" s="356"/>
      <c r="T326" s="357"/>
      <c r="U326" s="338">
        <f t="shared" ref="U326:U389" si="115">SUM(M326:T326)</f>
        <v>0</v>
      </c>
      <c r="V326" s="374"/>
      <c r="W326" s="399">
        <f t="shared" ref="W326:W389" si="116">$J326*M326</f>
        <v>0</v>
      </c>
      <c r="X326" s="400">
        <f t="shared" ref="X326:X389" si="117">$J326*N326</f>
        <v>0</v>
      </c>
      <c r="Y326" s="400">
        <f t="shared" ref="Y326:Y389" si="118">$J326*O326</f>
        <v>0</v>
      </c>
      <c r="Z326" s="400">
        <f t="shared" ref="Z326:Z389" si="119">$J326*P326</f>
        <v>0</v>
      </c>
      <c r="AA326" s="400">
        <f t="shared" ref="AA326:AA389" si="120">$J326*Q326</f>
        <v>0</v>
      </c>
      <c r="AB326" s="400">
        <f t="shared" ref="AB326:AB389" si="121">$J326*R326</f>
        <v>0</v>
      </c>
      <c r="AC326" s="400">
        <f t="shared" ref="AC326:AC389" si="122">$J326*S326</f>
        <v>0</v>
      </c>
      <c r="AD326" s="534">
        <f t="shared" ref="AD326:AD389" si="123">SUM(W326:AC326)</f>
        <v>0</v>
      </c>
      <c r="AE326" s="386"/>
      <c r="AF326" s="405">
        <f t="shared" ref="AF326:AF389" si="124">$J326*T326</f>
        <v>0</v>
      </c>
      <c r="AG326" s="374"/>
      <c r="AH326" s="544"/>
    </row>
    <row r="327" spans="1:34" s="346" customFormat="1" x14ac:dyDescent="0.2">
      <c r="A327" s="384">
        <f t="shared" si="114"/>
        <v>0</v>
      </c>
      <c r="B327" s="385"/>
      <c r="C327" s="374"/>
      <c r="D327" s="438"/>
      <c r="E327" s="352"/>
      <c r="F327" s="353"/>
      <c r="G327" s="353"/>
      <c r="H327" s="353"/>
      <c r="I327" s="353"/>
      <c r="J327" s="394">
        <f t="shared" si="101"/>
        <v>0</v>
      </c>
      <c r="K327" s="374"/>
      <c r="L327" s="374"/>
      <c r="M327" s="354"/>
      <c r="N327" s="355"/>
      <c r="O327" s="355"/>
      <c r="P327" s="355"/>
      <c r="Q327" s="355"/>
      <c r="R327" s="355"/>
      <c r="S327" s="356"/>
      <c r="T327" s="357"/>
      <c r="U327" s="338">
        <f t="shared" si="115"/>
        <v>0</v>
      </c>
      <c r="V327" s="374"/>
      <c r="W327" s="399">
        <f t="shared" si="116"/>
        <v>0</v>
      </c>
      <c r="X327" s="400">
        <f t="shared" si="117"/>
        <v>0</v>
      </c>
      <c r="Y327" s="400">
        <f t="shared" si="118"/>
        <v>0</v>
      </c>
      <c r="Z327" s="400">
        <f t="shared" si="119"/>
        <v>0</v>
      </c>
      <c r="AA327" s="400">
        <f t="shared" si="120"/>
        <v>0</v>
      </c>
      <c r="AB327" s="400">
        <f t="shared" si="121"/>
        <v>0</v>
      </c>
      <c r="AC327" s="400">
        <f t="shared" si="122"/>
        <v>0</v>
      </c>
      <c r="AD327" s="534">
        <f t="shared" si="123"/>
        <v>0</v>
      </c>
      <c r="AE327" s="386"/>
      <c r="AF327" s="405">
        <f t="shared" si="124"/>
        <v>0</v>
      </c>
      <c r="AG327" s="374"/>
      <c r="AH327" s="544"/>
    </row>
    <row r="328" spans="1:34" s="346" customFormat="1" hidden="1" x14ac:dyDescent="0.2">
      <c r="A328" s="384">
        <f t="shared" si="114"/>
        <v>0</v>
      </c>
      <c r="B328" s="385"/>
      <c r="C328" s="374"/>
      <c r="D328" s="438"/>
      <c r="E328" s="352"/>
      <c r="F328" s="353"/>
      <c r="G328" s="353"/>
      <c r="H328" s="353"/>
      <c r="I328" s="353"/>
      <c r="J328" s="394">
        <f t="shared" si="101"/>
        <v>0</v>
      </c>
      <c r="K328" s="374"/>
      <c r="L328" s="374"/>
      <c r="M328" s="354"/>
      <c r="N328" s="355"/>
      <c r="O328" s="355"/>
      <c r="P328" s="355"/>
      <c r="Q328" s="355"/>
      <c r="R328" s="355"/>
      <c r="S328" s="356"/>
      <c r="T328" s="357"/>
      <c r="U328" s="338">
        <f t="shared" si="115"/>
        <v>0</v>
      </c>
      <c r="V328" s="374"/>
      <c r="W328" s="399">
        <f t="shared" si="116"/>
        <v>0</v>
      </c>
      <c r="X328" s="400">
        <f t="shared" si="117"/>
        <v>0</v>
      </c>
      <c r="Y328" s="400">
        <f t="shared" si="118"/>
        <v>0</v>
      </c>
      <c r="Z328" s="400">
        <f t="shared" si="119"/>
        <v>0</v>
      </c>
      <c r="AA328" s="400">
        <f t="shared" si="120"/>
        <v>0</v>
      </c>
      <c r="AB328" s="400">
        <f t="shared" si="121"/>
        <v>0</v>
      </c>
      <c r="AC328" s="400">
        <f t="shared" si="122"/>
        <v>0</v>
      </c>
      <c r="AD328" s="534">
        <f t="shared" si="123"/>
        <v>0</v>
      </c>
      <c r="AE328" s="386"/>
      <c r="AF328" s="405">
        <f t="shared" si="124"/>
        <v>0</v>
      </c>
      <c r="AG328" s="374"/>
      <c r="AH328" s="544"/>
    </row>
    <row r="329" spans="1:34" s="346" customFormat="1" hidden="1" x14ac:dyDescent="0.2">
      <c r="A329" s="384">
        <f t="shared" si="114"/>
        <v>0</v>
      </c>
      <c r="B329" s="385"/>
      <c r="C329" s="374"/>
      <c r="D329" s="438"/>
      <c r="E329" s="352"/>
      <c r="F329" s="353"/>
      <c r="G329" s="353"/>
      <c r="H329" s="353"/>
      <c r="I329" s="353"/>
      <c r="J329" s="394">
        <f t="shared" si="101"/>
        <v>0</v>
      </c>
      <c r="K329" s="374"/>
      <c r="L329" s="374"/>
      <c r="M329" s="354"/>
      <c r="N329" s="355"/>
      <c r="O329" s="355"/>
      <c r="P329" s="355"/>
      <c r="Q329" s="355"/>
      <c r="R329" s="355"/>
      <c r="S329" s="356"/>
      <c r="T329" s="357"/>
      <c r="U329" s="338">
        <f t="shared" si="115"/>
        <v>0</v>
      </c>
      <c r="V329" s="374"/>
      <c r="W329" s="399">
        <f t="shared" si="116"/>
        <v>0</v>
      </c>
      <c r="X329" s="400">
        <f t="shared" si="117"/>
        <v>0</v>
      </c>
      <c r="Y329" s="400">
        <f t="shared" si="118"/>
        <v>0</v>
      </c>
      <c r="Z329" s="400">
        <f t="shared" si="119"/>
        <v>0</v>
      </c>
      <c r="AA329" s="400">
        <f t="shared" si="120"/>
        <v>0</v>
      </c>
      <c r="AB329" s="400">
        <f t="shared" si="121"/>
        <v>0</v>
      </c>
      <c r="AC329" s="400">
        <f t="shared" si="122"/>
        <v>0</v>
      </c>
      <c r="AD329" s="534">
        <f t="shared" si="123"/>
        <v>0</v>
      </c>
      <c r="AE329" s="386"/>
      <c r="AF329" s="405">
        <f t="shared" si="124"/>
        <v>0</v>
      </c>
      <c r="AG329" s="374"/>
      <c r="AH329" s="544"/>
    </row>
    <row r="330" spans="1:34" s="346" customFormat="1" hidden="1" x14ac:dyDescent="0.2">
      <c r="A330" s="384">
        <f t="shared" si="114"/>
        <v>0</v>
      </c>
      <c r="B330" s="385"/>
      <c r="C330" s="374"/>
      <c r="D330" s="438"/>
      <c r="E330" s="352"/>
      <c r="F330" s="353"/>
      <c r="G330" s="353"/>
      <c r="H330" s="353"/>
      <c r="I330" s="353"/>
      <c r="J330" s="394">
        <f t="shared" si="101"/>
        <v>0</v>
      </c>
      <c r="K330" s="374"/>
      <c r="L330" s="374"/>
      <c r="M330" s="354"/>
      <c r="N330" s="355"/>
      <c r="O330" s="355"/>
      <c r="P330" s="355"/>
      <c r="Q330" s="355"/>
      <c r="R330" s="355"/>
      <c r="S330" s="356"/>
      <c r="T330" s="357"/>
      <c r="U330" s="338">
        <f t="shared" si="115"/>
        <v>0</v>
      </c>
      <c r="V330" s="374"/>
      <c r="W330" s="399">
        <f t="shared" si="116"/>
        <v>0</v>
      </c>
      <c r="X330" s="400">
        <f t="shared" si="117"/>
        <v>0</v>
      </c>
      <c r="Y330" s="400">
        <f t="shared" si="118"/>
        <v>0</v>
      </c>
      <c r="Z330" s="400">
        <f t="shared" si="119"/>
        <v>0</v>
      </c>
      <c r="AA330" s="400">
        <f t="shared" si="120"/>
        <v>0</v>
      </c>
      <c r="AB330" s="400">
        <f t="shared" si="121"/>
        <v>0</v>
      </c>
      <c r="AC330" s="400">
        <f t="shared" si="122"/>
        <v>0</v>
      </c>
      <c r="AD330" s="534">
        <f t="shared" si="123"/>
        <v>0</v>
      </c>
      <c r="AE330" s="386"/>
      <c r="AF330" s="405">
        <f t="shared" si="124"/>
        <v>0</v>
      </c>
      <c r="AG330" s="374"/>
      <c r="AH330" s="544"/>
    </row>
    <row r="331" spans="1:34" s="346" customFormat="1" hidden="1" x14ac:dyDescent="0.2">
      <c r="A331" s="384">
        <f t="shared" si="114"/>
        <v>0</v>
      </c>
      <c r="B331" s="385"/>
      <c r="C331" s="374"/>
      <c r="D331" s="438"/>
      <c r="E331" s="352"/>
      <c r="F331" s="353"/>
      <c r="G331" s="353"/>
      <c r="H331" s="353"/>
      <c r="I331" s="353"/>
      <c r="J331" s="394">
        <f t="shared" si="101"/>
        <v>0</v>
      </c>
      <c r="K331" s="374"/>
      <c r="L331" s="374"/>
      <c r="M331" s="354"/>
      <c r="N331" s="355"/>
      <c r="O331" s="355"/>
      <c r="P331" s="355"/>
      <c r="Q331" s="355"/>
      <c r="R331" s="355"/>
      <c r="S331" s="356"/>
      <c r="T331" s="357"/>
      <c r="U331" s="338">
        <f t="shared" si="115"/>
        <v>0</v>
      </c>
      <c r="V331" s="374"/>
      <c r="W331" s="399">
        <f t="shared" si="116"/>
        <v>0</v>
      </c>
      <c r="X331" s="400">
        <f t="shared" si="117"/>
        <v>0</v>
      </c>
      <c r="Y331" s="400">
        <f t="shared" si="118"/>
        <v>0</v>
      </c>
      <c r="Z331" s="400">
        <f t="shared" si="119"/>
        <v>0</v>
      </c>
      <c r="AA331" s="400">
        <f t="shared" si="120"/>
        <v>0</v>
      </c>
      <c r="AB331" s="400">
        <f t="shared" si="121"/>
        <v>0</v>
      </c>
      <c r="AC331" s="400">
        <f t="shared" si="122"/>
        <v>0</v>
      </c>
      <c r="AD331" s="534">
        <f t="shared" si="123"/>
        <v>0</v>
      </c>
      <c r="AE331" s="386"/>
      <c r="AF331" s="405">
        <f t="shared" si="124"/>
        <v>0</v>
      </c>
      <c r="AG331" s="374"/>
      <c r="AH331" s="544"/>
    </row>
    <row r="332" spans="1:34" s="346" customFormat="1" hidden="1" x14ac:dyDescent="0.2">
      <c r="A332" s="384">
        <f t="shared" si="114"/>
        <v>0</v>
      </c>
      <c r="B332" s="385"/>
      <c r="C332" s="374"/>
      <c r="D332" s="438"/>
      <c r="E332" s="352"/>
      <c r="F332" s="353"/>
      <c r="G332" s="353"/>
      <c r="H332" s="353"/>
      <c r="I332" s="353"/>
      <c r="J332" s="394">
        <f t="shared" si="101"/>
        <v>0</v>
      </c>
      <c r="K332" s="374"/>
      <c r="L332" s="374"/>
      <c r="M332" s="354"/>
      <c r="N332" s="355"/>
      <c r="O332" s="355"/>
      <c r="P332" s="355"/>
      <c r="Q332" s="355"/>
      <c r="R332" s="355"/>
      <c r="S332" s="356"/>
      <c r="T332" s="357"/>
      <c r="U332" s="338">
        <f t="shared" si="115"/>
        <v>0</v>
      </c>
      <c r="V332" s="374"/>
      <c r="W332" s="399">
        <f t="shared" si="116"/>
        <v>0</v>
      </c>
      <c r="X332" s="400">
        <f t="shared" si="117"/>
        <v>0</v>
      </c>
      <c r="Y332" s="400">
        <f t="shared" si="118"/>
        <v>0</v>
      </c>
      <c r="Z332" s="400">
        <f t="shared" si="119"/>
        <v>0</v>
      </c>
      <c r="AA332" s="400">
        <f t="shared" si="120"/>
        <v>0</v>
      </c>
      <c r="AB332" s="400">
        <f t="shared" si="121"/>
        <v>0</v>
      </c>
      <c r="AC332" s="400">
        <f t="shared" si="122"/>
        <v>0</v>
      </c>
      <c r="AD332" s="534">
        <f t="shared" si="123"/>
        <v>0</v>
      </c>
      <c r="AE332" s="386"/>
      <c r="AF332" s="405">
        <f t="shared" si="124"/>
        <v>0</v>
      </c>
      <c r="AG332" s="374"/>
      <c r="AH332" s="544"/>
    </row>
    <row r="333" spans="1:34" s="346" customFormat="1" hidden="1" x14ac:dyDescent="0.2">
      <c r="A333" s="384">
        <f t="shared" si="114"/>
        <v>0</v>
      </c>
      <c r="B333" s="385"/>
      <c r="C333" s="374"/>
      <c r="D333" s="438"/>
      <c r="E333" s="352"/>
      <c r="F333" s="353"/>
      <c r="G333" s="353"/>
      <c r="H333" s="353"/>
      <c r="I333" s="353"/>
      <c r="J333" s="394">
        <f t="shared" si="101"/>
        <v>0</v>
      </c>
      <c r="K333" s="374"/>
      <c r="L333" s="374"/>
      <c r="M333" s="354"/>
      <c r="N333" s="355"/>
      <c r="O333" s="355"/>
      <c r="P333" s="355"/>
      <c r="Q333" s="355"/>
      <c r="R333" s="355"/>
      <c r="S333" s="356"/>
      <c r="T333" s="357"/>
      <c r="U333" s="338">
        <f t="shared" si="115"/>
        <v>0</v>
      </c>
      <c r="V333" s="374"/>
      <c r="W333" s="399">
        <f t="shared" si="116"/>
        <v>0</v>
      </c>
      <c r="X333" s="400">
        <f t="shared" si="117"/>
        <v>0</v>
      </c>
      <c r="Y333" s="400">
        <f t="shared" si="118"/>
        <v>0</v>
      </c>
      <c r="Z333" s="400">
        <f t="shared" si="119"/>
        <v>0</v>
      </c>
      <c r="AA333" s="400">
        <f t="shared" si="120"/>
        <v>0</v>
      </c>
      <c r="AB333" s="400">
        <f t="shared" si="121"/>
        <v>0</v>
      </c>
      <c r="AC333" s="400">
        <f t="shared" si="122"/>
        <v>0</v>
      </c>
      <c r="AD333" s="534">
        <f t="shared" si="123"/>
        <v>0</v>
      </c>
      <c r="AE333" s="386"/>
      <c r="AF333" s="405">
        <f t="shared" si="124"/>
        <v>0</v>
      </c>
      <c r="AG333" s="374"/>
      <c r="AH333" s="544"/>
    </row>
    <row r="334" spans="1:34" s="346" customFormat="1" hidden="1" x14ac:dyDescent="0.2">
      <c r="A334" s="384">
        <f t="shared" si="114"/>
        <v>0</v>
      </c>
      <c r="B334" s="385"/>
      <c r="C334" s="374"/>
      <c r="D334" s="438"/>
      <c r="E334" s="352"/>
      <c r="F334" s="353"/>
      <c r="G334" s="353"/>
      <c r="H334" s="353"/>
      <c r="I334" s="353"/>
      <c r="J334" s="394">
        <f t="shared" si="101"/>
        <v>0</v>
      </c>
      <c r="K334" s="374"/>
      <c r="L334" s="374"/>
      <c r="M334" s="354"/>
      <c r="N334" s="355"/>
      <c r="O334" s="355"/>
      <c r="P334" s="355"/>
      <c r="Q334" s="355"/>
      <c r="R334" s="355"/>
      <c r="S334" s="356"/>
      <c r="T334" s="357"/>
      <c r="U334" s="338">
        <f t="shared" si="115"/>
        <v>0</v>
      </c>
      <c r="V334" s="374"/>
      <c r="W334" s="399">
        <f t="shared" si="116"/>
        <v>0</v>
      </c>
      <c r="X334" s="400">
        <f t="shared" si="117"/>
        <v>0</v>
      </c>
      <c r="Y334" s="400">
        <f t="shared" si="118"/>
        <v>0</v>
      </c>
      <c r="Z334" s="400">
        <f t="shared" si="119"/>
        <v>0</v>
      </c>
      <c r="AA334" s="400">
        <f t="shared" si="120"/>
        <v>0</v>
      </c>
      <c r="AB334" s="400">
        <f t="shared" si="121"/>
        <v>0</v>
      </c>
      <c r="AC334" s="400">
        <f t="shared" si="122"/>
        <v>0</v>
      </c>
      <c r="AD334" s="534">
        <f t="shared" si="123"/>
        <v>0</v>
      </c>
      <c r="AE334" s="386"/>
      <c r="AF334" s="405">
        <f t="shared" si="124"/>
        <v>0</v>
      </c>
      <c r="AG334" s="374"/>
      <c r="AH334" s="544"/>
    </row>
    <row r="335" spans="1:34" s="346" customFormat="1" hidden="1" x14ac:dyDescent="0.2">
      <c r="A335" s="384">
        <f t="shared" si="114"/>
        <v>0</v>
      </c>
      <c r="B335" s="385"/>
      <c r="C335" s="374"/>
      <c r="D335" s="438"/>
      <c r="E335" s="352"/>
      <c r="F335" s="353"/>
      <c r="G335" s="353"/>
      <c r="H335" s="353"/>
      <c r="I335" s="353"/>
      <c r="J335" s="394">
        <f t="shared" si="101"/>
        <v>0</v>
      </c>
      <c r="K335" s="374"/>
      <c r="L335" s="374"/>
      <c r="M335" s="354"/>
      <c r="N335" s="355"/>
      <c r="O335" s="355"/>
      <c r="P335" s="355"/>
      <c r="Q335" s="355"/>
      <c r="R335" s="355"/>
      <c r="S335" s="356"/>
      <c r="T335" s="357"/>
      <c r="U335" s="338">
        <f t="shared" si="115"/>
        <v>0</v>
      </c>
      <c r="V335" s="374"/>
      <c r="W335" s="399">
        <f t="shared" si="116"/>
        <v>0</v>
      </c>
      <c r="X335" s="400">
        <f t="shared" si="117"/>
        <v>0</v>
      </c>
      <c r="Y335" s="400">
        <f t="shared" si="118"/>
        <v>0</v>
      </c>
      <c r="Z335" s="400">
        <f t="shared" si="119"/>
        <v>0</v>
      </c>
      <c r="AA335" s="400">
        <f t="shared" si="120"/>
        <v>0</v>
      </c>
      <c r="AB335" s="400">
        <f t="shared" si="121"/>
        <v>0</v>
      </c>
      <c r="AC335" s="400">
        <f t="shared" si="122"/>
        <v>0</v>
      </c>
      <c r="AD335" s="534">
        <f t="shared" si="123"/>
        <v>0</v>
      </c>
      <c r="AE335" s="386"/>
      <c r="AF335" s="405">
        <f t="shared" si="124"/>
        <v>0</v>
      </c>
      <c r="AG335" s="374"/>
      <c r="AH335" s="544"/>
    </row>
    <row r="336" spans="1:34" s="346" customFormat="1" hidden="1" x14ac:dyDescent="0.2">
      <c r="A336" s="384">
        <f t="shared" si="114"/>
        <v>0</v>
      </c>
      <c r="B336" s="385"/>
      <c r="C336" s="374"/>
      <c r="D336" s="438"/>
      <c r="E336" s="352"/>
      <c r="F336" s="353"/>
      <c r="G336" s="353"/>
      <c r="H336" s="353"/>
      <c r="I336" s="353"/>
      <c r="J336" s="394">
        <f t="shared" si="101"/>
        <v>0</v>
      </c>
      <c r="K336" s="374"/>
      <c r="L336" s="374"/>
      <c r="M336" s="354"/>
      <c r="N336" s="355"/>
      <c r="O336" s="355"/>
      <c r="P336" s="355"/>
      <c r="Q336" s="355"/>
      <c r="R336" s="355"/>
      <c r="S336" s="356"/>
      <c r="T336" s="357"/>
      <c r="U336" s="338">
        <f t="shared" si="115"/>
        <v>0</v>
      </c>
      <c r="V336" s="374"/>
      <c r="W336" s="399">
        <f t="shared" si="116"/>
        <v>0</v>
      </c>
      <c r="X336" s="400">
        <f t="shared" si="117"/>
        <v>0</v>
      </c>
      <c r="Y336" s="400">
        <f t="shared" si="118"/>
        <v>0</v>
      </c>
      <c r="Z336" s="400">
        <f t="shared" si="119"/>
        <v>0</v>
      </c>
      <c r="AA336" s="400">
        <f t="shared" si="120"/>
        <v>0</v>
      </c>
      <c r="AB336" s="400">
        <f t="shared" si="121"/>
        <v>0</v>
      </c>
      <c r="AC336" s="400">
        <f t="shared" si="122"/>
        <v>0</v>
      </c>
      <c r="AD336" s="534">
        <f t="shared" si="123"/>
        <v>0</v>
      </c>
      <c r="AE336" s="386"/>
      <c r="AF336" s="405">
        <f t="shared" si="124"/>
        <v>0</v>
      </c>
      <c r="AG336" s="374"/>
      <c r="AH336" s="544"/>
    </row>
    <row r="337" spans="1:34" s="346" customFormat="1" hidden="1" x14ac:dyDescent="0.2">
      <c r="A337" s="384">
        <f t="shared" si="114"/>
        <v>0</v>
      </c>
      <c r="B337" s="385"/>
      <c r="C337" s="374"/>
      <c r="D337" s="438"/>
      <c r="E337" s="352"/>
      <c r="F337" s="353"/>
      <c r="G337" s="353"/>
      <c r="H337" s="353"/>
      <c r="I337" s="353"/>
      <c r="J337" s="394">
        <f t="shared" si="101"/>
        <v>0</v>
      </c>
      <c r="K337" s="374"/>
      <c r="L337" s="374"/>
      <c r="M337" s="354"/>
      <c r="N337" s="355"/>
      <c r="O337" s="355"/>
      <c r="P337" s="355"/>
      <c r="Q337" s="355"/>
      <c r="R337" s="355"/>
      <c r="S337" s="356"/>
      <c r="T337" s="357"/>
      <c r="U337" s="338">
        <f t="shared" si="115"/>
        <v>0</v>
      </c>
      <c r="V337" s="374"/>
      <c r="W337" s="399">
        <f t="shared" si="116"/>
        <v>0</v>
      </c>
      <c r="X337" s="400">
        <f t="shared" si="117"/>
        <v>0</v>
      </c>
      <c r="Y337" s="400">
        <f t="shared" si="118"/>
        <v>0</v>
      </c>
      <c r="Z337" s="400">
        <f t="shared" si="119"/>
        <v>0</v>
      </c>
      <c r="AA337" s="400">
        <f t="shared" si="120"/>
        <v>0</v>
      </c>
      <c r="AB337" s="400">
        <f t="shared" si="121"/>
        <v>0</v>
      </c>
      <c r="AC337" s="400">
        <f t="shared" si="122"/>
        <v>0</v>
      </c>
      <c r="AD337" s="534">
        <f t="shared" si="123"/>
        <v>0</v>
      </c>
      <c r="AE337" s="386"/>
      <c r="AF337" s="405">
        <f t="shared" si="124"/>
        <v>0</v>
      </c>
      <c r="AG337" s="374"/>
      <c r="AH337" s="544"/>
    </row>
    <row r="338" spans="1:34" s="346" customFormat="1" hidden="1" x14ac:dyDescent="0.2">
      <c r="A338" s="384">
        <f t="shared" si="114"/>
        <v>0</v>
      </c>
      <c r="B338" s="385"/>
      <c r="C338" s="374"/>
      <c r="D338" s="438"/>
      <c r="E338" s="352"/>
      <c r="F338" s="353"/>
      <c r="G338" s="353"/>
      <c r="H338" s="353"/>
      <c r="I338" s="353"/>
      <c r="J338" s="394">
        <f t="shared" si="101"/>
        <v>0</v>
      </c>
      <c r="K338" s="374"/>
      <c r="L338" s="374"/>
      <c r="M338" s="354"/>
      <c r="N338" s="355"/>
      <c r="O338" s="355"/>
      <c r="P338" s="355"/>
      <c r="Q338" s="355"/>
      <c r="R338" s="355"/>
      <c r="S338" s="356"/>
      <c r="T338" s="357"/>
      <c r="U338" s="338">
        <f t="shared" si="115"/>
        <v>0</v>
      </c>
      <c r="V338" s="374"/>
      <c r="W338" s="399">
        <f t="shared" si="116"/>
        <v>0</v>
      </c>
      <c r="X338" s="400">
        <f t="shared" si="117"/>
        <v>0</v>
      </c>
      <c r="Y338" s="400">
        <f t="shared" si="118"/>
        <v>0</v>
      </c>
      <c r="Z338" s="400">
        <f t="shared" si="119"/>
        <v>0</v>
      </c>
      <c r="AA338" s="400">
        <f t="shared" si="120"/>
        <v>0</v>
      </c>
      <c r="AB338" s="400">
        <f t="shared" si="121"/>
        <v>0</v>
      </c>
      <c r="AC338" s="400">
        <f t="shared" si="122"/>
        <v>0</v>
      </c>
      <c r="AD338" s="534">
        <f t="shared" si="123"/>
        <v>0</v>
      </c>
      <c r="AE338" s="386"/>
      <c r="AF338" s="405">
        <f t="shared" si="124"/>
        <v>0</v>
      </c>
      <c r="AG338" s="374"/>
      <c r="AH338" s="544"/>
    </row>
    <row r="339" spans="1:34" s="346" customFormat="1" hidden="1" x14ac:dyDescent="0.2">
      <c r="A339" s="384">
        <f t="shared" si="114"/>
        <v>0</v>
      </c>
      <c r="B339" s="385"/>
      <c r="C339" s="374"/>
      <c r="D339" s="438"/>
      <c r="E339" s="352"/>
      <c r="F339" s="353"/>
      <c r="G339" s="353"/>
      <c r="H339" s="353"/>
      <c r="I339" s="353"/>
      <c r="J339" s="394">
        <f t="shared" si="101"/>
        <v>0</v>
      </c>
      <c r="K339" s="374"/>
      <c r="L339" s="374"/>
      <c r="M339" s="354"/>
      <c r="N339" s="355"/>
      <c r="O339" s="355"/>
      <c r="P339" s="355"/>
      <c r="Q339" s="355"/>
      <c r="R339" s="355"/>
      <c r="S339" s="356"/>
      <c r="T339" s="357"/>
      <c r="U339" s="338">
        <f t="shared" si="115"/>
        <v>0</v>
      </c>
      <c r="V339" s="374"/>
      <c r="W339" s="399">
        <f t="shared" si="116"/>
        <v>0</v>
      </c>
      <c r="X339" s="400">
        <f t="shared" si="117"/>
        <v>0</v>
      </c>
      <c r="Y339" s="400">
        <f t="shared" si="118"/>
        <v>0</v>
      </c>
      <c r="Z339" s="400">
        <f t="shared" si="119"/>
        <v>0</v>
      </c>
      <c r="AA339" s="400">
        <f t="shared" si="120"/>
        <v>0</v>
      </c>
      <c r="AB339" s="400">
        <f t="shared" si="121"/>
        <v>0</v>
      </c>
      <c r="AC339" s="400">
        <f t="shared" si="122"/>
        <v>0</v>
      </c>
      <c r="AD339" s="534">
        <f t="shared" si="123"/>
        <v>0</v>
      </c>
      <c r="AE339" s="386"/>
      <c r="AF339" s="405">
        <f t="shared" si="124"/>
        <v>0</v>
      </c>
      <c r="AG339" s="374"/>
      <c r="AH339" s="544"/>
    </row>
    <row r="340" spans="1:34" s="346" customFormat="1" hidden="1" x14ac:dyDescent="0.2">
      <c r="A340" s="384">
        <f t="shared" si="114"/>
        <v>0</v>
      </c>
      <c r="B340" s="385"/>
      <c r="C340" s="374"/>
      <c r="D340" s="438"/>
      <c r="E340" s="352"/>
      <c r="F340" s="353"/>
      <c r="G340" s="353"/>
      <c r="H340" s="353"/>
      <c r="I340" s="353"/>
      <c r="J340" s="394">
        <f t="shared" si="101"/>
        <v>0</v>
      </c>
      <c r="K340" s="374"/>
      <c r="L340" s="374"/>
      <c r="M340" s="354"/>
      <c r="N340" s="355"/>
      <c r="O340" s="355"/>
      <c r="P340" s="355"/>
      <c r="Q340" s="355"/>
      <c r="R340" s="355"/>
      <c r="S340" s="356"/>
      <c r="T340" s="357"/>
      <c r="U340" s="338">
        <f t="shared" si="115"/>
        <v>0</v>
      </c>
      <c r="V340" s="374"/>
      <c r="W340" s="399">
        <f t="shared" si="116"/>
        <v>0</v>
      </c>
      <c r="X340" s="400">
        <f t="shared" si="117"/>
        <v>0</v>
      </c>
      <c r="Y340" s="400">
        <f t="shared" si="118"/>
        <v>0</v>
      </c>
      <c r="Z340" s="400">
        <f t="shared" si="119"/>
        <v>0</v>
      </c>
      <c r="AA340" s="400">
        <f t="shared" si="120"/>
        <v>0</v>
      </c>
      <c r="AB340" s="400">
        <f t="shared" si="121"/>
        <v>0</v>
      </c>
      <c r="AC340" s="400">
        <f t="shared" si="122"/>
        <v>0</v>
      </c>
      <c r="AD340" s="534">
        <f t="shared" si="123"/>
        <v>0</v>
      </c>
      <c r="AE340" s="386"/>
      <c r="AF340" s="405">
        <f t="shared" si="124"/>
        <v>0</v>
      </c>
      <c r="AG340" s="374"/>
      <c r="AH340" s="544"/>
    </row>
    <row r="341" spans="1:34" s="346" customFormat="1" hidden="1" x14ac:dyDescent="0.2">
      <c r="A341" s="384">
        <f t="shared" si="114"/>
        <v>0</v>
      </c>
      <c r="B341" s="385"/>
      <c r="C341" s="374"/>
      <c r="D341" s="438"/>
      <c r="E341" s="352"/>
      <c r="F341" s="353"/>
      <c r="G341" s="353"/>
      <c r="H341" s="353"/>
      <c r="I341" s="353"/>
      <c r="J341" s="394">
        <f t="shared" si="101"/>
        <v>0</v>
      </c>
      <c r="K341" s="374"/>
      <c r="L341" s="374"/>
      <c r="M341" s="354"/>
      <c r="N341" s="355"/>
      <c r="O341" s="355"/>
      <c r="P341" s="355"/>
      <c r="Q341" s="355"/>
      <c r="R341" s="355"/>
      <c r="S341" s="356"/>
      <c r="T341" s="357"/>
      <c r="U341" s="338">
        <f t="shared" si="115"/>
        <v>0</v>
      </c>
      <c r="V341" s="374"/>
      <c r="W341" s="399">
        <f t="shared" si="116"/>
        <v>0</v>
      </c>
      <c r="X341" s="400">
        <f t="shared" si="117"/>
        <v>0</v>
      </c>
      <c r="Y341" s="400">
        <f t="shared" si="118"/>
        <v>0</v>
      </c>
      <c r="Z341" s="400">
        <f t="shared" si="119"/>
        <v>0</v>
      </c>
      <c r="AA341" s="400">
        <f t="shared" si="120"/>
        <v>0</v>
      </c>
      <c r="AB341" s="400">
        <f t="shared" si="121"/>
        <v>0</v>
      </c>
      <c r="AC341" s="400">
        <f t="shared" si="122"/>
        <v>0</v>
      </c>
      <c r="AD341" s="534">
        <f t="shared" si="123"/>
        <v>0</v>
      </c>
      <c r="AE341" s="386"/>
      <c r="AF341" s="405">
        <f t="shared" si="124"/>
        <v>0</v>
      </c>
      <c r="AG341" s="374"/>
      <c r="AH341" s="544"/>
    </row>
    <row r="342" spans="1:34" s="346" customFormat="1" hidden="1" x14ac:dyDescent="0.2">
      <c r="A342" s="384">
        <f t="shared" si="114"/>
        <v>0</v>
      </c>
      <c r="B342" s="385"/>
      <c r="C342" s="374"/>
      <c r="D342" s="438"/>
      <c r="E342" s="352"/>
      <c r="F342" s="353"/>
      <c r="G342" s="353"/>
      <c r="H342" s="353"/>
      <c r="I342" s="353"/>
      <c r="J342" s="394">
        <f t="shared" si="101"/>
        <v>0</v>
      </c>
      <c r="K342" s="374"/>
      <c r="L342" s="374"/>
      <c r="M342" s="354"/>
      <c r="N342" s="355"/>
      <c r="O342" s="355"/>
      <c r="P342" s="355"/>
      <c r="Q342" s="355"/>
      <c r="R342" s="355"/>
      <c r="S342" s="356"/>
      <c r="T342" s="357"/>
      <c r="U342" s="338">
        <f t="shared" si="115"/>
        <v>0</v>
      </c>
      <c r="V342" s="374"/>
      <c r="W342" s="399">
        <f t="shared" si="116"/>
        <v>0</v>
      </c>
      <c r="X342" s="400">
        <f t="shared" si="117"/>
        <v>0</v>
      </c>
      <c r="Y342" s="400">
        <f t="shared" si="118"/>
        <v>0</v>
      </c>
      <c r="Z342" s="400">
        <f t="shared" si="119"/>
        <v>0</v>
      </c>
      <c r="AA342" s="400">
        <f t="shared" si="120"/>
        <v>0</v>
      </c>
      <c r="AB342" s="400">
        <f t="shared" si="121"/>
        <v>0</v>
      </c>
      <c r="AC342" s="400">
        <f t="shared" si="122"/>
        <v>0</v>
      </c>
      <c r="AD342" s="534">
        <f t="shared" si="123"/>
        <v>0</v>
      </c>
      <c r="AE342" s="386"/>
      <c r="AF342" s="405">
        <f t="shared" si="124"/>
        <v>0</v>
      </c>
      <c r="AG342" s="374"/>
      <c r="AH342" s="544"/>
    </row>
    <row r="343" spans="1:34" s="346" customFormat="1" hidden="1" x14ac:dyDescent="0.2">
      <c r="A343" s="384">
        <f t="shared" si="114"/>
        <v>0</v>
      </c>
      <c r="B343" s="385"/>
      <c r="C343" s="374"/>
      <c r="D343" s="438"/>
      <c r="E343" s="352"/>
      <c r="F343" s="353"/>
      <c r="G343" s="353"/>
      <c r="H343" s="353"/>
      <c r="I343" s="353"/>
      <c r="J343" s="394">
        <f t="shared" si="101"/>
        <v>0</v>
      </c>
      <c r="K343" s="374"/>
      <c r="L343" s="374"/>
      <c r="M343" s="354"/>
      <c r="N343" s="355"/>
      <c r="O343" s="355"/>
      <c r="P343" s="355"/>
      <c r="Q343" s="355"/>
      <c r="R343" s="355"/>
      <c r="S343" s="356"/>
      <c r="T343" s="357"/>
      <c r="U343" s="338">
        <f t="shared" si="115"/>
        <v>0</v>
      </c>
      <c r="V343" s="374"/>
      <c r="W343" s="399">
        <f t="shared" si="116"/>
        <v>0</v>
      </c>
      <c r="X343" s="400">
        <f t="shared" si="117"/>
        <v>0</v>
      </c>
      <c r="Y343" s="400">
        <f t="shared" si="118"/>
        <v>0</v>
      </c>
      <c r="Z343" s="400">
        <f t="shared" si="119"/>
        <v>0</v>
      </c>
      <c r="AA343" s="400">
        <f t="shared" si="120"/>
        <v>0</v>
      </c>
      <c r="AB343" s="400">
        <f t="shared" si="121"/>
        <v>0</v>
      </c>
      <c r="AC343" s="400">
        <f t="shared" si="122"/>
        <v>0</v>
      </c>
      <c r="AD343" s="534">
        <f t="shared" si="123"/>
        <v>0</v>
      </c>
      <c r="AE343" s="386"/>
      <c r="AF343" s="405">
        <f t="shared" si="124"/>
        <v>0</v>
      </c>
      <c r="AG343" s="374"/>
      <c r="AH343" s="544"/>
    </row>
    <row r="344" spans="1:34" s="346" customFormat="1" hidden="1" x14ac:dyDescent="0.2">
      <c r="A344" s="384">
        <f t="shared" si="114"/>
        <v>0</v>
      </c>
      <c r="B344" s="385"/>
      <c r="C344" s="374"/>
      <c r="D344" s="438"/>
      <c r="E344" s="352"/>
      <c r="F344" s="353"/>
      <c r="G344" s="353"/>
      <c r="H344" s="353"/>
      <c r="I344" s="353"/>
      <c r="J344" s="394">
        <f t="shared" si="101"/>
        <v>0</v>
      </c>
      <c r="K344" s="374"/>
      <c r="L344" s="374"/>
      <c r="M344" s="354"/>
      <c r="N344" s="355"/>
      <c r="O344" s="355"/>
      <c r="P344" s="355"/>
      <c r="Q344" s="355"/>
      <c r="R344" s="355"/>
      <c r="S344" s="356"/>
      <c r="T344" s="357"/>
      <c r="U344" s="338">
        <f t="shared" si="115"/>
        <v>0</v>
      </c>
      <c r="V344" s="374"/>
      <c r="W344" s="399">
        <f t="shared" si="116"/>
        <v>0</v>
      </c>
      <c r="X344" s="400">
        <f t="shared" si="117"/>
        <v>0</v>
      </c>
      <c r="Y344" s="400">
        <f t="shared" si="118"/>
        <v>0</v>
      </c>
      <c r="Z344" s="400">
        <f t="shared" si="119"/>
        <v>0</v>
      </c>
      <c r="AA344" s="400">
        <f t="shared" si="120"/>
        <v>0</v>
      </c>
      <c r="AB344" s="400">
        <f t="shared" si="121"/>
        <v>0</v>
      </c>
      <c r="AC344" s="400">
        <f t="shared" si="122"/>
        <v>0</v>
      </c>
      <c r="AD344" s="534">
        <f t="shared" si="123"/>
        <v>0</v>
      </c>
      <c r="AE344" s="386"/>
      <c r="AF344" s="405">
        <f t="shared" si="124"/>
        <v>0</v>
      </c>
      <c r="AG344" s="374"/>
      <c r="AH344" s="544"/>
    </row>
    <row r="345" spans="1:34" s="346" customFormat="1" hidden="1" x14ac:dyDescent="0.2">
      <c r="A345" s="384">
        <f t="shared" si="114"/>
        <v>0</v>
      </c>
      <c r="B345" s="385"/>
      <c r="C345" s="374"/>
      <c r="D345" s="438"/>
      <c r="E345" s="352"/>
      <c r="F345" s="353"/>
      <c r="G345" s="353"/>
      <c r="H345" s="353"/>
      <c r="I345" s="353"/>
      <c r="J345" s="394">
        <f t="shared" si="101"/>
        <v>0</v>
      </c>
      <c r="K345" s="374"/>
      <c r="L345" s="374"/>
      <c r="M345" s="354"/>
      <c r="N345" s="355"/>
      <c r="O345" s="355"/>
      <c r="P345" s="355"/>
      <c r="Q345" s="355"/>
      <c r="R345" s="355"/>
      <c r="S345" s="356"/>
      <c r="T345" s="357"/>
      <c r="U345" s="338">
        <f t="shared" si="115"/>
        <v>0</v>
      </c>
      <c r="V345" s="374"/>
      <c r="W345" s="399">
        <f t="shared" si="116"/>
        <v>0</v>
      </c>
      <c r="X345" s="400">
        <f t="shared" si="117"/>
        <v>0</v>
      </c>
      <c r="Y345" s="400">
        <f t="shared" si="118"/>
        <v>0</v>
      </c>
      <c r="Z345" s="400">
        <f t="shared" si="119"/>
        <v>0</v>
      </c>
      <c r="AA345" s="400">
        <f t="shared" si="120"/>
        <v>0</v>
      </c>
      <c r="AB345" s="400">
        <f t="shared" si="121"/>
        <v>0</v>
      </c>
      <c r="AC345" s="400">
        <f t="shared" si="122"/>
        <v>0</v>
      </c>
      <c r="AD345" s="534">
        <f t="shared" si="123"/>
        <v>0</v>
      </c>
      <c r="AE345" s="386"/>
      <c r="AF345" s="405">
        <f t="shared" si="124"/>
        <v>0</v>
      </c>
      <c r="AG345" s="374"/>
      <c r="AH345" s="544"/>
    </row>
    <row r="346" spans="1:34" s="346" customFormat="1" hidden="1" x14ac:dyDescent="0.2">
      <c r="A346" s="384">
        <f t="shared" si="114"/>
        <v>0</v>
      </c>
      <c r="B346" s="385"/>
      <c r="C346" s="374"/>
      <c r="D346" s="438"/>
      <c r="E346" s="352"/>
      <c r="F346" s="353"/>
      <c r="G346" s="353"/>
      <c r="H346" s="353"/>
      <c r="I346" s="353"/>
      <c r="J346" s="394">
        <f t="shared" si="101"/>
        <v>0</v>
      </c>
      <c r="K346" s="374"/>
      <c r="L346" s="374"/>
      <c r="M346" s="354"/>
      <c r="N346" s="355"/>
      <c r="O346" s="355"/>
      <c r="P346" s="355"/>
      <c r="Q346" s="355"/>
      <c r="R346" s="355"/>
      <c r="S346" s="356"/>
      <c r="T346" s="357"/>
      <c r="U346" s="338">
        <f t="shared" si="115"/>
        <v>0</v>
      </c>
      <c r="V346" s="374"/>
      <c r="W346" s="399">
        <f t="shared" si="116"/>
        <v>0</v>
      </c>
      <c r="X346" s="400">
        <f t="shared" si="117"/>
        <v>0</v>
      </c>
      <c r="Y346" s="400">
        <f t="shared" si="118"/>
        <v>0</v>
      </c>
      <c r="Z346" s="400">
        <f t="shared" si="119"/>
        <v>0</v>
      </c>
      <c r="AA346" s="400">
        <f t="shared" si="120"/>
        <v>0</v>
      </c>
      <c r="AB346" s="400">
        <f t="shared" si="121"/>
        <v>0</v>
      </c>
      <c r="AC346" s="400">
        <f t="shared" si="122"/>
        <v>0</v>
      </c>
      <c r="AD346" s="534">
        <f t="shared" si="123"/>
        <v>0</v>
      </c>
      <c r="AE346" s="386"/>
      <c r="AF346" s="405">
        <f t="shared" si="124"/>
        <v>0</v>
      </c>
      <c r="AG346" s="374"/>
      <c r="AH346" s="544"/>
    </row>
    <row r="347" spans="1:34" s="346" customFormat="1" hidden="1" x14ac:dyDescent="0.2">
      <c r="A347" s="384">
        <f t="shared" si="114"/>
        <v>0</v>
      </c>
      <c r="B347" s="385"/>
      <c r="C347" s="374"/>
      <c r="D347" s="438"/>
      <c r="E347" s="352"/>
      <c r="F347" s="353"/>
      <c r="G347" s="353"/>
      <c r="H347" s="353"/>
      <c r="I347" s="353"/>
      <c r="J347" s="394">
        <f t="shared" si="101"/>
        <v>0</v>
      </c>
      <c r="K347" s="374"/>
      <c r="L347" s="374"/>
      <c r="M347" s="354"/>
      <c r="N347" s="355"/>
      <c r="O347" s="355"/>
      <c r="P347" s="355"/>
      <c r="Q347" s="355"/>
      <c r="R347" s="355"/>
      <c r="S347" s="356"/>
      <c r="T347" s="357"/>
      <c r="U347" s="338">
        <f t="shared" si="115"/>
        <v>0</v>
      </c>
      <c r="V347" s="374"/>
      <c r="W347" s="399">
        <f t="shared" si="116"/>
        <v>0</v>
      </c>
      <c r="X347" s="400">
        <f t="shared" si="117"/>
        <v>0</v>
      </c>
      <c r="Y347" s="400">
        <f t="shared" si="118"/>
        <v>0</v>
      </c>
      <c r="Z347" s="400">
        <f t="shared" si="119"/>
        <v>0</v>
      </c>
      <c r="AA347" s="400">
        <f t="shared" si="120"/>
        <v>0</v>
      </c>
      <c r="AB347" s="400">
        <f t="shared" si="121"/>
        <v>0</v>
      </c>
      <c r="AC347" s="400">
        <f t="shared" si="122"/>
        <v>0</v>
      </c>
      <c r="AD347" s="534">
        <f t="shared" si="123"/>
        <v>0</v>
      </c>
      <c r="AE347" s="386"/>
      <c r="AF347" s="405">
        <f t="shared" si="124"/>
        <v>0</v>
      </c>
      <c r="AG347" s="374"/>
      <c r="AH347" s="544"/>
    </row>
    <row r="348" spans="1:34" s="346" customFormat="1" hidden="1" x14ac:dyDescent="0.2">
      <c r="A348" s="384">
        <f t="shared" si="114"/>
        <v>0</v>
      </c>
      <c r="B348" s="385"/>
      <c r="C348" s="374"/>
      <c r="D348" s="438"/>
      <c r="E348" s="352"/>
      <c r="F348" s="353"/>
      <c r="G348" s="353"/>
      <c r="H348" s="353"/>
      <c r="I348" s="353"/>
      <c r="J348" s="394">
        <f t="shared" si="101"/>
        <v>0</v>
      </c>
      <c r="K348" s="374"/>
      <c r="L348" s="374"/>
      <c r="M348" s="354"/>
      <c r="N348" s="355"/>
      <c r="O348" s="355"/>
      <c r="P348" s="355"/>
      <c r="Q348" s="355"/>
      <c r="R348" s="355"/>
      <c r="S348" s="356"/>
      <c r="T348" s="357"/>
      <c r="U348" s="338">
        <f t="shared" si="115"/>
        <v>0</v>
      </c>
      <c r="V348" s="374"/>
      <c r="W348" s="399">
        <f t="shared" si="116"/>
        <v>0</v>
      </c>
      <c r="X348" s="400">
        <f t="shared" si="117"/>
        <v>0</v>
      </c>
      <c r="Y348" s="400">
        <f t="shared" si="118"/>
        <v>0</v>
      </c>
      <c r="Z348" s="400">
        <f t="shared" si="119"/>
        <v>0</v>
      </c>
      <c r="AA348" s="400">
        <f t="shared" si="120"/>
        <v>0</v>
      </c>
      <c r="AB348" s="400">
        <f t="shared" si="121"/>
        <v>0</v>
      </c>
      <c r="AC348" s="400">
        <f t="shared" si="122"/>
        <v>0</v>
      </c>
      <c r="AD348" s="534">
        <f t="shared" si="123"/>
        <v>0</v>
      </c>
      <c r="AE348" s="386"/>
      <c r="AF348" s="405">
        <f t="shared" si="124"/>
        <v>0</v>
      </c>
      <c r="AG348" s="374"/>
      <c r="AH348" s="544"/>
    </row>
    <row r="349" spans="1:34" s="346" customFormat="1" hidden="1" x14ac:dyDescent="0.2">
      <c r="A349" s="384">
        <f t="shared" si="114"/>
        <v>0</v>
      </c>
      <c r="B349" s="385"/>
      <c r="C349" s="374"/>
      <c r="D349" s="438"/>
      <c r="E349" s="352"/>
      <c r="F349" s="353"/>
      <c r="G349" s="353"/>
      <c r="H349" s="353"/>
      <c r="I349" s="353"/>
      <c r="J349" s="394">
        <f t="shared" si="101"/>
        <v>0</v>
      </c>
      <c r="K349" s="374"/>
      <c r="L349" s="374"/>
      <c r="M349" s="354"/>
      <c r="N349" s="355"/>
      <c r="O349" s="355"/>
      <c r="P349" s="355"/>
      <c r="Q349" s="355"/>
      <c r="R349" s="355"/>
      <c r="S349" s="356"/>
      <c r="T349" s="357"/>
      <c r="U349" s="338">
        <f t="shared" si="115"/>
        <v>0</v>
      </c>
      <c r="V349" s="374"/>
      <c r="W349" s="399">
        <f t="shared" si="116"/>
        <v>0</v>
      </c>
      <c r="X349" s="400">
        <f t="shared" si="117"/>
        <v>0</v>
      </c>
      <c r="Y349" s="400">
        <f t="shared" si="118"/>
        <v>0</v>
      </c>
      <c r="Z349" s="400">
        <f t="shared" si="119"/>
        <v>0</v>
      </c>
      <c r="AA349" s="400">
        <f t="shared" si="120"/>
        <v>0</v>
      </c>
      <c r="AB349" s="400">
        <f t="shared" si="121"/>
        <v>0</v>
      </c>
      <c r="AC349" s="400">
        <f t="shared" si="122"/>
        <v>0</v>
      </c>
      <c r="AD349" s="534">
        <f t="shared" si="123"/>
        <v>0</v>
      </c>
      <c r="AE349" s="386"/>
      <c r="AF349" s="405">
        <f t="shared" si="124"/>
        <v>0</v>
      </c>
      <c r="AG349" s="374"/>
      <c r="AH349" s="544"/>
    </row>
    <row r="350" spans="1:34" s="346" customFormat="1" hidden="1" x14ac:dyDescent="0.2">
      <c r="A350" s="384">
        <f t="shared" si="114"/>
        <v>0</v>
      </c>
      <c r="B350" s="385"/>
      <c r="C350" s="374"/>
      <c r="D350" s="438"/>
      <c r="E350" s="352"/>
      <c r="F350" s="353"/>
      <c r="G350" s="353"/>
      <c r="H350" s="353"/>
      <c r="I350" s="353"/>
      <c r="J350" s="394">
        <f t="shared" si="101"/>
        <v>0</v>
      </c>
      <c r="K350" s="374"/>
      <c r="L350" s="374"/>
      <c r="M350" s="354"/>
      <c r="N350" s="355"/>
      <c r="O350" s="355"/>
      <c r="P350" s="355"/>
      <c r="Q350" s="355"/>
      <c r="R350" s="355"/>
      <c r="S350" s="356"/>
      <c r="T350" s="357"/>
      <c r="U350" s="338">
        <f t="shared" si="115"/>
        <v>0</v>
      </c>
      <c r="V350" s="374"/>
      <c r="W350" s="399">
        <f t="shared" si="116"/>
        <v>0</v>
      </c>
      <c r="X350" s="400">
        <f t="shared" si="117"/>
        <v>0</v>
      </c>
      <c r="Y350" s="400">
        <f t="shared" si="118"/>
        <v>0</v>
      </c>
      <c r="Z350" s="400">
        <f t="shared" si="119"/>
        <v>0</v>
      </c>
      <c r="AA350" s="400">
        <f t="shared" si="120"/>
        <v>0</v>
      </c>
      <c r="AB350" s="400">
        <f t="shared" si="121"/>
        <v>0</v>
      </c>
      <c r="AC350" s="400">
        <f t="shared" si="122"/>
        <v>0</v>
      </c>
      <c r="AD350" s="534">
        <f t="shared" si="123"/>
        <v>0</v>
      </c>
      <c r="AE350" s="386"/>
      <c r="AF350" s="405">
        <f t="shared" si="124"/>
        <v>0</v>
      </c>
      <c r="AG350" s="374"/>
      <c r="AH350" s="544"/>
    </row>
    <row r="351" spans="1:34" s="346" customFormat="1" hidden="1" x14ac:dyDescent="0.2">
      <c r="A351" s="384">
        <f t="shared" si="114"/>
        <v>0</v>
      </c>
      <c r="B351" s="385"/>
      <c r="C351" s="374"/>
      <c r="D351" s="438"/>
      <c r="E351" s="352"/>
      <c r="F351" s="353"/>
      <c r="G351" s="353"/>
      <c r="H351" s="353"/>
      <c r="I351" s="353"/>
      <c r="J351" s="394">
        <f t="shared" si="101"/>
        <v>0</v>
      </c>
      <c r="K351" s="374"/>
      <c r="L351" s="374"/>
      <c r="M351" s="354"/>
      <c r="N351" s="355"/>
      <c r="O351" s="355"/>
      <c r="P351" s="355"/>
      <c r="Q351" s="355"/>
      <c r="R351" s="355"/>
      <c r="S351" s="356"/>
      <c r="T351" s="357"/>
      <c r="U351" s="338">
        <f t="shared" si="115"/>
        <v>0</v>
      </c>
      <c r="V351" s="374"/>
      <c r="W351" s="399">
        <f t="shared" si="116"/>
        <v>0</v>
      </c>
      <c r="X351" s="400">
        <f t="shared" si="117"/>
        <v>0</v>
      </c>
      <c r="Y351" s="400">
        <f t="shared" si="118"/>
        <v>0</v>
      </c>
      <c r="Z351" s="400">
        <f t="shared" si="119"/>
        <v>0</v>
      </c>
      <c r="AA351" s="400">
        <f t="shared" si="120"/>
        <v>0</v>
      </c>
      <c r="AB351" s="400">
        <f t="shared" si="121"/>
        <v>0</v>
      </c>
      <c r="AC351" s="400">
        <f t="shared" si="122"/>
        <v>0</v>
      </c>
      <c r="AD351" s="534">
        <f t="shared" si="123"/>
        <v>0</v>
      </c>
      <c r="AE351" s="386"/>
      <c r="AF351" s="405">
        <f t="shared" si="124"/>
        <v>0</v>
      </c>
      <c r="AG351" s="374"/>
      <c r="AH351" s="544"/>
    </row>
    <row r="352" spans="1:34" s="346" customFormat="1" hidden="1" x14ac:dyDescent="0.2">
      <c r="A352" s="384">
        <f t="shared" si="114"/>
        <v>0</v>
      </c>
      <c r="B352" s="385"/>
      <c r="C352" s="374"/>
      <c r="D352" s="438"/>
      <c r="E352" s="352"/>
      <c r="F352" s="353"/>
      <c r="G352" s="353"/>
      <c r="H352" s="353"/>
      <c r="I352" s="353"/>
      <c r="J352" s="394">
        <f t="shared" si="101"/>
        <v>0</v>
      </c>
      <c r="K352" s="374"/>
      <c r="L352" s="374"/>
      <c r="M352" s="354"/>
      <c r="N352" s="355"/>
      <c r="O352" s="355"/>
      <c r="P352" s="355"/>
      <c r="Q352" s="355"/>
      <c r="R352" s="355"/>
      <c r="S352" s="356"/>
      <c r="T352" s="357"/>
      <c r="U352" s="338">
        <f t="shared" si="115"/>
        <v>0</v>
      </c>
      <c r="V352" s="374"/>
      <c r="W352" s="399">
        <f t="shared" si="116"/>
        <v>0</v>
      </c>
      <c r="X352" s="400">
        <f t="shared" si="117"/>
        <v>0</v>
      </c>
      <c r="Y352" s="400">
        <f t="shared" si="118"/>
        <v>0</v>
      </c>
      <c r="Z352" s="400">
        <f t="shared" si="119"/>
        <v>0</v>
      </c>
      <c r="AA352" s="400">
        <f t="shared" si="120"/>
        <v>0</v>
      </c>
      <c r="AB352" s="400">
        <f t="shared" si="121"/>
        <v>0</v>
      </c>
      <c r="AC352" s="400">
        <f t="shared" si="122"/>
        <v>0</v>
      </c>
      <c r="AD352" s="534">
        <f t="shared" si="123"/>
        <v>0</v>
      </c>
      <c r="AE352" s="386"/>
      <c r="AF352" s="405">
        <f t="shared" si="124"/>
        <v>0</v>
      </c>
      <c r="AG352" s="374"/>
      <c r="AH352" s="544"/>
    </row>
    <row r="353" spans="1:34" s="346" customFormat="1" hidden="1" x14ac:dyDescent="0.2">
      <c r="A353" s="384">
        <f t="shared" si="114"/>
        <v>0</v>
      </c>
      <c r="B353" s="385"/>
      <c r="C353" s="374"/>
      <c r="D353" s="438"/>
      <c r="E353" s="352"/>
      <c r="F353" s="353"/>
      <c r="G353" s="353"/>
      <c r="H353" s="353"/>
      <c r="I353" s="353"/>
      <c r="J353" s="394">
        <f t="shared" si="101"/>
        <v>0</v>
      </c>
      <c r="K353" s="374"/>
      <c r="L353" s="374"/>
      <c r="M353" s="354"/>
      <c r="N353" s="355"/>
      <c r="O353" s="355"/>
      <c r="P353" s="355"/>
      <c r="Q353" s="355"/>
      <c r="R353" s="355"/>
      <c r="S353" s="356"/>
      <c r="T353" s="357"/>
      <c r="U353" s="338">
        <f t="shared" si="115"/>
        <v>0</v>
      </c>
      <c r="V353" s="374"/>
      <c r="W353" s="399">
        <f t="shared" si="116"/>
        <v>0</v>
      </c>
      <c r="X353" s="400">
        <f t="shared" si="117"/>
        <v>0</v>
      </c>
      <c r="Y353" s="400">
        <f t="shared" si="118"/>
        <v>0</v>
      </c>
      <c r="Z353" s="400">
        <f t="shared" si="119"/>
        <v>0</v>
      </c>
      <c r="AA353" s="400">
        <f t="shared" si="120"/>
        <v>0</v>
      </c>
      <c r="AB353" s="400">
        <f t="shared" si="121"/>
        <v>0</v>
      </c>
      <c r="AC353" s="400">
        <f t="shared" si="122"/>
        <v>0</v>
      </c>
      <c r="AD353" s="534">
        <f t="shared" si="123"/>
        <v>0</v>
      </c>
      <c r="AE353" s="386"/>
      <c r="AF353" s="405">
        <f t="shared" si="124"/>
        <v>0</v>
      </c>
      <c r="AG353" s="374"/>
      <c r="AH353" s="544"/>
    </row>
    <row r="354" spans="1:34" s="346" customFormat="1" hidden="1" x14ac:dyDescent="0.2">
      <c r="A354" s="384">
        <f t="shared" si="114"/>
        <v>0</v>
      </c>
      <c r="B354" s="385"/>
      <c r="C354" s="374"/>
      <c r="D354" s="438"/>
      <c r="E354" s="352"/>
      <c r="F354" s="353"/>
      <c r="G354" s="353"/>
      <c r="H354" s="353"/>
      <c r="I354" s="353"/>
      <c r="J354" s="394">
        <f t="shared" si="101"/>
        <v>0</v>
      </c>
      <c r="K354" s="374"/>
      <c r="L354" s="374"/>
      <c r="M354" s="354"/>
      <c r="N354" s="355"/>
      <c r="O354" s="355"/>
      <c r="P354" s="355"/>
      <c r="Q354" s="355"/>
      <c r="R354" s="355"/>
      <c r="S354" s="356"/>
      <c r="T354" s="357"/>
      <c r="U354" s="338">
        <f t="shared" si="115"/>
        <v>0</v>
      </c>
      <c r="V354" s="374"/>
      <c r="W354" s="399">
        <f t="shared" si="116"/>
        <v>0</v>
      </c>
      <c r="X354" s="400">
        <f t="shared" si="117"/>
        <v>0</v>
      </c>
      <c r="Y354" s="400">
        <f t="shared" si="118"/>
        <v>0</v>
      </c>
      <c r="Z354" s="400">
        <f t="shared" si="119"/>
        <v>0</v>
      </c>
      <c r="AA354" s="400">
        <f t="shared" si="120"/>
        <v>0</v>
      </c>
      <c r="AB354" s="400">
        <f t="shared" si="121"/>
        <v>0</v>
      </c>
      <c r="AC354" s="400">
        <f t="shared" si="122"/>
        <v>0</v>
      </c>
      <c r="AD354" s="534">
        <f t="shared" si="123"/>
        <v>0</v>
      </c>
      <c r="AE354" s="386"/>
      <c r="AF354" s="405">
        <f t="shared" si="124"/>
        <v>0</v>
      </c>
      <c r="AG354" s="374"/>
      <c r="AH354" s="544"/>
    </row>
    <row r="355" spans="1:34" s="346" customFormat="1" hidden="1" x14ac:dyDescent="0.2">
      <c r="A355" s="384">
        <f t="shared" si="114"/>
        <v>0</v>
      </c>
      <c r="B355" s="385"/>
      <c r="C355" s="374"/>
      <c r="D355" s="438"/>
      <c r="E355" s="352"/>
      <c r="F355" s="353"/>
      <c r="G355" s="353"/>
      <c r="H355" s="353"/>
      <c r="I355" s="353"/>
      <c r="J355" s="394">
        <f t="shared" si="101"/>
        <v>0</v>
      </c>
      <c r="K355" s="374"/>
      <c r="L355" s="374"/>
      <c r="M355" s="354"/>
      <c r="N355" s="355"/>
      <c r="O355" s="355"/>
      <c r="P355" s="355"/>
      <c r="Q355" s="355"/>
      <c r="R355" s="355"/>
      <c r="S355" s="356"/>
      <c r="T355" s="357"/>
      <c r="U355" s="338">
        <f t="shared" si="115"/>
        <v>0</v>
      </c>
      <c r="V355" s="374"/>
      <c r="W355" s="399">
        <f t="shared" si="116"/>
        <v>0</v>
      </c>
      <c r="X355" s="400">
        <f t="shared" si="117"/>
        <v>0</v>
      </c>
      <c r="Y355" s="400">
        <f t="shared" si="118"/>
        <v>0</v>
      </c>
      <c r="Z355" s="400">
        <f t="shared" si="119"/>
        <v>0</v>
      </c>
      <c r="AA355" s="400">
        <f t="shared" si="120"/>
        <v>0</v>
      </c>
      <c r="AB355" s="400">
        <f t="shared" si="121"/>
        <v>0</v>
      </c>
      <c r="AC355" s="400">
        <f t="shared" si="122"/>
        <v>0</v>
      </c>
      <c r="AD355" s="534">
        <f t="shared" si="123"/>
        <v>0</v>
      </c>
      <c r="AE355" s="386"/>
      <c r="AF355" s="405">
        <f t="shared" si="124"/>
        <v>0</v>
      </c>
      <c r="AG355" s="374"/>
      <c r="AH355" s="544"/>
    </row>
    <row r="356" spans="1:34" s="346" customFormat="1" hidden="1" x14ac:dyDescent="0.2">
      <c r="A356" s="384">
        <f t="shared" si="114"/>
        <v>0</v>
      </c>
      <c r="B356" s="385"/>
      <c r="C356" s="374"/>
      <c r="D356" s="438"/>
      <c r="E356" s="352"/>
      <c r="F356" s="353"/>
      <c r="G356" s="353"/>
      <c r="H356" s="353"/>
      <c r="I356" s="353"/>
      <c r="J356" s="394">
        <f t="shared" si="101"/>
        <v>0</v>
      </c>
      <c r="K356" s="374"/>
      <c r="L356" s="374"/>
      <c r="M356" s="354"/>
      <c r="N356" s="355"/>
      <c r="O356" s="355"/>
      <c r="P356" s="355"/>
      <c r="Q356" s="355"/>
      <c r="R356" s="355"/>
      <c r="S356" s="356"/>
      <c r="T356" s="357"/>
      <c r="U356" s="338">
        <f t="shared" si="115"/>
        <v>0</v>
      </c>
      <c r="V356" s="374"/>
      <c r="W356" s="399">
        <f t="shared" si="116"/>
        <v>0</v>
      </c>
      <c r="X356" s="400">
        <f t="shared" si="117"/>
        <v>0</v>
      </c>
      <c r="Y356" s="400">
        <f t="shared" si="118"/>
        <v>0</v>
      </c>
      <c r="Z356" s="400">
        <f t="shared" si="119"/>
        <v>0</v>
      </c>
      <c r="AA356" s="400">
        <f t="shared" si="120"/>
        <v>0</v>
      </c>
      <c r="AB356" s="400">
        <f t="shared" si="121"/>
        <v>0</v>
      </c>
      <c r="AC356" s="400">
        <f t="shared" si="122"/>
        <v>0</v>
      </c>
      <c r="AD356" s="534">
        <f t="shared" si="123"/>
        <v>0</v>
      </c>
      <c r="AE356" s="386"/>
      <c r="AF356" s="405">
        <f t="shared" si="124"/>
        <v>0</v>
      </c>
      <c r="AG356" s="374"/>
      <c r="AH356" s="544"/>
    </row>
    <row r="357" spans="1:34" s="346" customFormat="1" hidden="1" x14ac:dyDescent="0.2">
      <c r="A357" s="384">
        <f t="shared" si="114"/>
        <v>0</v>
      </c>
      <c r="B357" s="385"/>
      <c r="C357" s="374"/>
      <c r="D357" s="438"/>
      <c r="E357" s="352"/>
      <c r="F357" s="353"/>
      <c r="G357" s="353"/>
      <c r="H357" s="353"/>
      <c r="I357" s="353"/>
      <c r="J357" s="394">
        <f t="shared" si="101"/>
        <v>0</v>
      </c>
      <c r="K357" s="374"/>
      <c r="L357" s="374"/>
      <c r="M357" s="354"/>
      <c r="N357" s="355"/>
      <c r="O357" s="355"/>
      <c r="P357" s="355"/>
      <c r="Q357" s="355"/>
      <c r="R357" s="355"/>
      <c r="S357" s="356"/>
      <c r="T357" s="357"/>
      <c r="U357" s="338">
        <f t="shared" si="115"/>
        <v>0</v>
      </c>
      <c r="V357" s="374"/>
      <c r="W357" s="399">
        <f t="shared" si="116"/>
        <v>0</v>
      </c>
      <c r="X357" s="400">
        <f t="shared" si="117"/>
        <v>0</v>
      </c>
      <c r="Y357" s="400">
        <f t="shared" si="118"/>
        <v>0</v>
      </c>
      <c r="Z357" s="400">
        <f t="shared" si="119"/>
        <v>0</v>
      </c>
      <c r="AA357" s="400">
        <f t="shared" si="120"/>
        <v>0</v>
      </c>
      <c r="AB357" s="400">
        <f t="shared" si="121"/>
        <v>0</v>
      </c>
      <c r="AC357" s="400">
        <f t="shared" si="122"/>
        <v>0</v>
      </c>
      <c r="AD357" s="534">
        <f t="shared" si="123"/>
        <v>0</v>
      </c>
      <c r="AE357" s="386"/>
      <c r="AF357" s="405">
        <f t="shared" si="124"/>
        <v>0</v>
      </c>
      <c r="AG357" s="374"/>
      <c r="AH357" s="544"/>
    </row>
    <row r="358" spans="1:34" s="346" customFormat="1" hidden="1" x14ac:dyDescent="0.2">
      <c r="A358" s="384">
        <f t="shared" si="114"/>
        <v>0</v>
      </c>
      <c r="B358" s="385"/>
      <c r="C358" s="374"/>
      <c r="D358" s="438"/>
      <c r="E358" s="352"/>
      <c r="F358" s="353"/>
      <c r="G358" s="353"/>
      <c r="H358" s="353"/>
      <c r="I358" s="353"/>
      <c r="J358" s="394">
        <f t="shared" si="101"/>
        <v>0</v>
      </c>
      <c r="K358" s="374"/>
      <c r="L358" s="374"/>
      <c r="M358" s="354"/>
      <c r="N358" s="355"/>
      <c r="O358" s="355"/>
      <c r="P358" s="355"/>
      <c r="Q358" s="355"/>
      <c r="R358" s="355"/>
      <c r="S358" s="356"/>
      <c r="T358" s="357"/>
      <c r="U358" s="338">
        <f t="shared" si="115"/>
        <v>0</v>
      </c>
      <c r="V358" s="374"/>
      <c r="W358" s="399">
        <f t="shared" si="116"/>
        <v>0</v>
      </c>
      <c r="X358" s="400">
        <f t="shared" si="117"/>
        <v>0</v>
      </c>
      <c r="Y358" s="400">
        <f t="shared" si="118"/>
        <v>0</v>
      </c>
      <c r="Z358" s="400">
        <f t="shared" si="119"/>
        <v>0</v>
      </c>
      <c r="AA358" s="400">
        <f t="shared" si="120"/>
        <v>0</v>
      </c>
      <c r="AB358" s="400">
        <f t="shared" si="121"/>
        <v>0</v>
      </c>
      <c r="AC358" s="400">
        <f t="shared" si="122"/>
        <v>0</v>
      </c>
      <c r="AD358" s="534">
        <f t="shared" si="123"/>
        <v>0</v>
      </c>
      <c r="AE358" s="386"/>
      <c r="AF358" s="405">
        <f t="shared" si="124"/>
        <v>0</v>
      </c>
      <c r="AG358" s="374"/>
      <c r="AH358" s="544"/>
    </row>
    <row r="359" spans="1:34" s="346" customFormat="1" hidden="1" x14ac:dyDescent="0.2">
      <c r="A359" s="384">
        <f t="shared" si="114"/>
        <v>0</v>
      </c>
      <c r="B359" s="385"/>
      <c r="C359" s="374"/>
      <c r="D359" s="438"/>
      <c r="E359" s="352"/>
      <c r="F359" s="353"/>
      <c r="G359" s="353"/>
      <c r="H359" s="353"/>
      <c r="I359" s="353"/>
      <c r="J359" s="394">
        <f t="shared" si="101"/>
        <v>0</v>
      </c>
      <c r="K359" s="374"/>
      <c r="L359" s="374"/>
      <c r="M359" s="354"/>
      <c r="N359" s="355"/>
      <c r="O359" s="355"/>
      <c r="P359" s="355"/>
      <c r="Q359" s="355"/>
      <c r="R359" s="355"/>
      <c r="S359" s="356"/>
      <c r="T359" s="357"/>
      <c r="U359" s="338">
        <f t="shared" si="115"/>
        <v>0</v>
      </c>
      <c r="V359" s="374"/>
      <c r="W359" s="399">
        <f t="shared" si="116"/>
        <v>0</v>
      </c>
      <c r="X359" s="400">
        <f t="shared" si="117"/>
        <v>0</v>
      </c>
      <c r="Y359" s="400">
        <f t="shared" si="118"/>
        <v>0</v>
      </c>
      <c r="Z359" s="400">
        <f t="shared" si="119"/>
        <v>0</v>
      </c>
      <c r="AA359" s="400">
        <f t="shared" si="120"/>
        <v>0</v>
      </c>
      <c r="AB359" s="400">
        <f t="shared" si="121"/>
        <v>0</v>
      </c>
      <c r="AC359" s="400">
        <f t="shared" si="122"/>
        <v>0</v>
      </c>
      <c r="AD359" s="534">
        <f t="shared" si="123"/>
        <v>0</v>
      </c>
      <c r="AE359" s="386"/>
      <c r="AF359" s="405">
        <f t="shared" si="124"/>
        <v>0</v>
      </c>
      <c r="AG359" s="374"/>
      <c r="AH359" s="544"/>
    </row>
    <row r="360" spans="1:34" s="346" customFormat="1" hidden="1" x14ac:dyDescent="0.2">
      <c r="A360" s="384">
        <f t="shared" si="114"/>
        <v>0</v>
      </c>
      <c r="B360" s="385"/>
      <c r="C360" s="374"/>
      <c r="D360" s="438"/>
      <c r="E360" s="352"/>
      <c r="F360" s="353"/>
      <c r="G360" s="353"/>
      <c r="H360" s="353"/>
      <c r="I360" s="353"/>
      <c r="J360" s="394">
        <f t="shared" si="101"/>
        <v>0</v>
      </c>
      <c r="K360" s="374"/>
      <c r="L360" s="374"/>
      <c r="M360" s="354"/>
      <c r="N360" s="355"/>
      <c r="O360" s="355"/>
      <c r="P360" s="355"/>
      <c r="Q360" s="355"/>
      <c r="R360" s="355"/>
      <c r="S360" s="356"/>
      <c r="T360" s="357"/>
      <c r="U360" s="338">
        <f t="shared" si="115"/>
        <v>0</v>
      </c>
      <c r="V360" s="374"/>
      <c r="W360" s="399">
        <f t="shared" si="116"/>
        <v>0</v>
      </c>
      <c r="X360" s="400">
        <f t="shared" si="117"/>
        <v>0</v>
      </c>
      <c r="Y360" s="400">
        <f t="shared" si="118"/>
        <v>0</v>
      </c>
      <c r="Z360" s="400">
        <f t="shared" si="119"/>
        <v>0</v>
      </c>
      <c r="AA360" s="400">
        <f t="shared" si="120"/>
        <v>0</v>
      </c>
      <c r="AB360" s="400">
        <f t="shared" si="121"/>
        <v>0</v>
      </c>
      <c r="AC360" s="400">
        <f t="shared" si="122"/>
        <v>0</v>
      </c>
      <c r="AD360" s="534">
        <f t="shared" si="123"/>
        <v>0</v>
      </c>
      <c r="AE360" s="386"/>
      <c r="AF360" s="405">
        <f t="shared" si="124"/>
        <v>0</v>
      </c>
      <c r="AG360" s="374"/>
      <c r="AH360" s="544"/>
    </row>
    <row r="361" spans="1:34" s="346" customFormat="1" hidden="1" x14ac:dyDescent="0.2">
      <c r="A361" s="384">
        <f t="shared" si="114"/>
        <v>0</v>
      </c>
      <c r="B361" s="385"/>
      <c r="C361" s="374"/>
      <c r="D361" s="438"/>
      <c r="E361" s="352"/>
      <c r="F361" s="353"/>
      <c r="G361" s="353"/>
      <c r="H361" s="353"/>
      <c r="I361" s="353"/>
      <c r="J361" s="394">
        <f t="shared" si="101"/>
        <v>0</v>
      </c>
      <c r="K361" s="374"/>
      <c r="L361" s="374"/>
      <c r="M361" s="354"/>
      <c r="N361" s="355"/>
      <c r="O361" s="355"/>
      <c r="P361" s="355"/>
      <c r="Q361" s="355"/>
      <c r="R361" s="355"/>
      <c r="S361" s="356"/>
      <c r="T361" s="357"/>
      <c r="U361" s="338">
        <f t="shared" si="115"/>
        <v>0</v>
      </c>
      <c r="V361" s="374"/>
      <c r="W361" s="399">
        <f t="shared" si="116"/>
        <v>0</v>
      </c>
      <c r="X361" s="400">
        <f t="shared" si="117"/>
        <v>0</v>
      </c>
      <c r="Y361" s="400">
        <f t="shared" si="118"/>
        <v>0</v>
      </c>
      <c r="Z361" s="400">
        <f t="shared" si="119"/>
        <v>0</v>
      </c>
      <c r="AA361" s="400">
        <f t="shared" si="120"/>
        <v>0</v>
      </c>
      <c r="AB361" s="400">
        <f t="shared" si="121"/>
        <v>0</v>
      </c>
      <c r="AC361" s="400">
        <f t="shared" si="122"/>
        <v>0</v>
      </c>
      <c r="AD361" s="534">
        <f t="shared" si="123"/>
        <v>0</v>
      </c>
      <c r="AE361" s="386"/>
      <c r="AF361" s="405">
        <f t="shared" si="124"/>
        <v>0</v>
      </c>
      <c r="AG361" s="374"/>
      <c r="AH361" s="544"/>
    </row>
    <row r="362" spans="1:34" s="346" customFormat="1" hidden="1" x14ac:dyDescent="0.2">
      <c r="A362" s="384">
        <f t="shared" si="114"/>
        <v>0</v>
      </c>
      <c r="B362" s="385"/>
      <c r="C362" s="374"/>
      <c r="D362" s="438"/>
      <c r="E362" s="352"/>
      <c r="F362" s="353"/>
      <c r="G362" s="353"/>
      <c r="H362" s="353"/>
      <c r="I362" s="353"/>
      <c r="J362" s="394">
        <f t="shared" si="101"/>
        <v>0</v>
      </c>
      <c r="K362" s="374"/>
      <c r="L362" s="374"/>
      <c r="M362" s="354"/>
      <c r="N362" s="355"/>
      <c r="O362" s="355"/>
      <c r="P362" s="355"/>
      <c r="Q362" s="355"/>
      <c r="R362" s="355"/>
      <c r="S362" s="356"/>
      <c r="T362" s="357"/>
      <c r="U362" s="338">
        <f t="shared" si="115"/>
        <v>0</v>
      </c>
      <c r="V362" s="374"/>
      <c r="W362" s="399">
        <f t="shared" si="116"/>
        <v>0</v>
      </c>
      <c r="X362" s="400">
        <f t="shared" si="117"/>
        <v>0</v>
      </c>
      <c r="Y362" s="400">
        <f t="shared" si="118"/>
        <v>0</v>
      </c>
      <c r="Z362" s="400">
        <f t="shared" si="119"/>
        <v>0</v>
      </c>
      <c r="AA362" s="400">
        <f t="shared" si="120"/>
        <v>0</v>
      </c>
      <c r="AB362" s="400">
        <f t="shared" si="121"/>
        <v>0</v>
      </c>
      <c r="AC362" s="400">
        <f t="shared" si="122"/>
        <v>0</v>
      </c>
      <c r="AD362" s="534">
        <f t="shared" si="123"/>
        <v>0</v>
      </c>
      <c r="AE362" s="386"/>
      <c r="AF362" s="405">
        <f t="shared" si="124"/>
        <v>0</v>
      </c>
      <c r="AG362" s="374"/>
      <c r="AH362" s="544"/>
    </row>
    <row r="363" spans="1:34" s="346" customFormat="1" hidden="1" x14ac:dyDescent="0.2">
      <c r="A363" s="384">
        <f t="shared" si="114"/>
        <v>0</v>
      </c>
      <c r="B363" s="385"/>
      <c r="C363" s="374"/>
      <c r="D363" s="438"/>
      <c r="E363" s="352"/>
      <c r="F363" s="353"/>
      <c r="G363" s="353"/>
      <c r="H363" s="353"/>
      <c r="I363" s="353"/>
      <c r="J363" s="394">
        <f t="shared" si="101"/>
        <v>0</v>
      </c>
      <c r="K363" s="374"/>
      <c r="L363" s="374"/>
      <c r="M363" s="354"/>
      <c r="N363" s="355"/>
      <c r="O363" s="355"/>
      <c r="P363" s="355"/>
      <c r="Q363" s="355"/>
      <c r="R363" s="355"/>
      <c r="S363" s="356"/>
      <c r="T363" s="357"/>
      <c r="U363" s="338">
        <f t="shared" si="115"/>
        <v>0</v>
      </c>
      <c r="V363" s="374"/>
      <c r="W363" s="399">
        <f t="shared" si="116"/>
        <v>0</v>
      </c>
      <c r="X363" s="400">
        <f t="shared" si="117"/>
        <v>0</v>
      </c>
      <c r="Y363" s="400">
        <f t="shared" si="118"/>
        <v>0</v>
      </c>
      <c r="Z363" s="400">
        <f t="shared" si="119"/>
        <v>0</v>
      </c>
      <c r="AA363" s="400">
        <f t="shared" si="120"/>
        <v>0</v>
      </c>
      <c r="AB363" s="400">
        <f t="shared" si="121"/>
        <v>0</v>
      </c>
      <c r="AC363" s="400">
        <f t="shared" si="122"/>
        <v>0</v>
      </c>
      <c r="AD363" s="534">
        <f t="shared" si="123"/>
        <v>0</v>
      </c>
      <c r="AE363" s="386"/>
      <c r="AF363" s="405">
        <f t="shared" si="124"/>
        <v>0</v>
      </c>
      <c r="AG363" s="374"/>
      <c r="AH363" s="544"/>
    </row>
    <row r="364" spans="1:34" s="346" customFormat="1" hidden="1" x14ac:dyDescent="0.2">
      <c r="A364" s="384">
        <f t="shared" si="114"/>
        <v>0</v>
      </c>
      <c r="B364" s="385"/>
      <c r="C364" s="374"/>
      <c r="D364" s="438"/>
      <c r="E364" s="352"/>
      <c r="F364" s="353"/>
      <c r="G364" s="353"/>
      <c r="H364" s="353"/>
      <c r="I364" s="353"/>
      <c r="J364" s="394">
        <f t="shared" si="101"/>
        <v>0</v>
      </c>
      <c r="K364" s="374"/>
      <c r="L364" s="374"/>
      <c r="M364" s="354"/>
      <c r="N364" s="355"/>
      <c r="O364" s="355"/>
      <c r="P364" s="355"/>
      <c r="Q364" s="355"/>
      <c r="R364" s="355"/>
      <c r="S364" s="356"/>
      <c r="T364" s="357"/>
      <c r="U364" s="338">
        <f t="shared" si="115"/>
        <v>0</v>
      </c>
      <c r="V364" s="374"/>
      <c r="W364" s="399">
        <f t="shared" si="116"/>
        <v>0</v>
      </c>
      <c r="X364" s="400">
        <f t="shared" si="117"/>
        <v>0</v>
      </c>
      <c r="Y364" s="400">
        <f t="shared" si="118"/>
        <v>0</v>
      </c>
      <c r="Z364" s="400">
        <f t="shared" si="119"/>
        <v>0</v>
      </c>
      <c r="AA364" s="400">
        <f t="shared" si="120"/>
        <v>0</v>
      </c>
      <c r="AB364" s="400">
        <f t="shared" si="121"/>
        <v>0</v>
      </c>
      <c r="AC364" s="400">
        <f t="shared" si="122"/>
        <v>0</v>
      </c>
      <c r="AD364" s="534">
        <f t="shared" si="123"/>
        <v>0</v>
      </c>
      <c r="AE364" s="386"/>
      <c r="AF364" s="405">
        <f t="shared" si="124"/>
        <v>0</v>
      </c>
      <c r="AG364" s="374"/>
      <c r="AH364" s="544"/>
    </row>
    <row r="365" spans="1:34" s="346" customFormat="1" hidden="1" x14ac:dyDescent="0.2">
      <c r="A365" s="384">
        <f t="shared" si="114"/>
        <v>0</v>
      </c>
      <c r="B365" s="385"/>
      <c r="C365" s="374"/>
      <c r="D365" s="438"/>
      <c r="E365" s="352"/>
      <c r="F365" s="353"/>
      <c r="G365" s="353"/>
      <c r="H365" s="353"/>
      <c r="I365" s="353"/>
      <c r="J365" s="394">
        <f t="shared" si="101"/>
        <v>0</v>
      </c>
      <c r="K365" s="374"/>
      <c r="L365" s="374"/>
      <c r="M365" s="354"/>
      <c r="N365" s="355"/>
      <c r="O365" s="355"/>
      <c r="P365" s="355"/>
      <c r="Q365" s="355"/>
      <c r="R365" s="355"/>
      <c r="S365" s="356"/>
      <c r="T365" s="357"/>
      <c r="U365" s="338">
        <f t="shared" si="115"/>
        <v>0</v>
      </c>
      <c r="V365" s="374"/>
      <c r="W365" s="399">
        <f t="shared" si="116"/>
        <v>0</v>
      </c>
      <c r="X365" s="400">
        <f t="shared" si="117"/>
        <v>0</v>
      </c>
      <c r="Y365" s="400">
        <f t="shared" si="118"/>
        <v>0</v>
      </c>
      <c r="Z365" s="400">
        <f t="shared" si="119"/>
        <v>0</v>
      </c>
      <c r="AA365" s="400">
        <f t="shared" si="120"/>
        <v>0</v>
      </c>
      <c r="AB365" s="400">
        <f t="shared" si="121"/>
        <v>0</v>
      </c>
      <c r="AC365" s="400">
        <f t="shared" si="122"/>
        <v>0</v>
      </c>
      <c r="AD365" s="534">
        <f t="shared" si="123"/>
        <v>0</v>
      </c>
      <c r="AE365" s="386"/>
      <c r="AF365" s="405">
        <f t="shared" si="124"/>
        <v>0</v>
      </c>
      <c r="AG365" s="374"/>
      <c r="AH365" s="544"/>
    </row>
    <row r="366" spans="1:34" s="346" customFormat="1" hidden="1" x14ac:dyDescent="0.2">
      <c r="A366" s="384">
        <f t="shared" si="114"/>
        <v>0</v>
      </c>
      <c r="B366" s="385"/>
      <c r="C366" s="374"/>
      <c r="D366" s="438"/>
      <c r="E366" s="352"/>
      <c r="F366" s="353"/>
      <c r="G366" s="353"/>
      <c r="H366" s="353"/>
      <c r="I366" s="353"/>
      <c r="J366" s="394">
        <f t="shared" si="101"/>
        <v>0</v>
      </c>
      <c r="K366" s="374"/>
      <c r="L366" s="374"/>
      <c r="M366" s="354"/>
      <c r="N366" s="355"/>
      <c r="O366" s="355"/>
      <c r="P366" s="355"/>
      <c r="Q366" s="355"/>
      <c r="R366" s="355"/>
      <c r="S366" s="356"/>
      <c r="T366" s="357"/>
      <c r="U366" s="338">
        <f t="shared" si="115"/>
        <v>0</v>
      </c>
      <c r="V366" s="374"/>
      <c r="W366" s="399">
        <f t="shared" si="116"/>
        <v>0</v>
      </c>
      <c r="X366" s="400">
        <f t="shared" si="117"/>
        <v>0</v>
      </c>
      <c r="Y366" s="400">
        <f t="shared" si="118"/>
        <v>0</v>
      </c>
      <c r="Z366" s="400">
        <f t="shared" si="119"/>
        <v>0</v>
      </c>
      <c r="AA366" s="400">
        <f t="shared" si="120"/>
        <v>0</v>
      </c>
      <c r="AB366" s="400">
        <f t="shared" si="121"/>
        <v>0</v>
      </c>
      <c r="AC366" s="400">
        <f t="shared" si="122"/>
        <v>0</v>
      </c>
      <c r="AD366" s="534">
        <f t="shared" si="123"/>
        <v>0</v>
      </c>
      <c r="AE366" s="386"/>
      <c r="AF366" s="405">
        <f t="shared" si="124"/>
        <v>0</v>
      </c>
      <c r="AG366" s="374"/>
      <c r="AH366" s="544"/>
    </row>
    <row r="367" spans="1:34" s="346" customFormat="1" hidden="1" x14ac:dyDescent="0.2">
      <c r="A367" s="384">
        <f t="shared" si="114"/>
        <v>0</v>
      </c>
      <c r="B367" s="385"/>
      <c r="C367" s="374"/>
      <c r="D367" s="438"/>
      <c r="E367" s="352"/>
      <c r="F367" s="353"/>
      <c r="G367" s="353"/>
      <c r="H367" s="353"/>
      <c r="I367" s="353"/>
      <c r="J367" s="394">
        <f t="shared" si="101"/>
        <v>0</v>
      </c>
      <c r="K367" s="374"/>
      <c r="L367" s="374"/>
      <c r="M367" s="354"/>
      <c r="N367" s="355"/>
      <c r="O367" s="355"/>
      <c r="P367" s="355"/>
      <c r="Q367" s="355"/>
      <c r="R367" s="355"/>
      <c r="S367" s="356"/>
      <c r="T367" s="357"/>
      <c r="U367" s="338">
        <f t="shared" si="115"/>
        <v>0</v>
      </c>
      <c r="V367" s="374"/>
      <c r="W367" s="399">
        <f t="shared" si="116"/>
        <v>0</v>
      </c>
      <c r="X367" s="400">
        <f t="shared" si="117"/>
        <v>0</v>
      </c>
      <c r="Y367" s="400">
        <f t="shared" si="118"/>
        <v>0</v>
      </c>
      <c r="Z367" s="400">
        <f t="shared" si="119"/>
        <v>0</v>
      </c>
      <c r="AA367" s="400">
        <f t="shared" si="120"/>
        <v>0</v>
      </c>
      <c r="AB367" s="400">
        <f t="shared" si="121"/>
        <v>0</v>
      </c>
      <c r="AC367" s="400">
        <f t="shared" si="122"/>
        <v>0</v>
      </c>
      <c r="AD367" s="534">
        <f t="shared" si="123"/>
        <v>0</v>
      </c>
      <c r="AE367" s="386"/>
      <c r="AF367" s="405">
        <f t="shared" si="124"/>
        <v>0</v>
      </c>
      <c r="AG367" s="374"/>
      <c r="AH367" s="544"/>
    </row>
    <row r="368" spans="1:34" s="346" customFormat="1" hidden="1" x14ac:dyDescent="0.2">
      <c r="A368" s="384">
        <f t="shared" si="114"/>
        <v>0</v>
      </c>
      <c r="B368" s="385"/>
      <c r="C368" s="374"/>
      <c r="D368" s="438"/>
      <c r="E368" s="352"/>
      <c r="F368" s="353"/>
      <c r="G368" s="353"/>
      <c r="H368" s="353"/>
      <c r="I368" s="353"/>
      <c r="J368" s="394">
        <f t="shared" si="101"/>
        <v>0</v>
      </c>
      <c r="K368" s="374"/>
      <c r="L368" s="374"/>
      <c r="M368" s="354"/>
      <c r="N368" s="355"/>
      <c r="O368" s="355"/>
      <c r="P368" s="355"/>
      <c r="Q368" s="355"/>
      <c r="R368" s="355"/>
      <c r="S368" s="356"/>
      <c r="T368" s="357"/>
      <c r="U368" s="338">
        <f t="shared" si="115"/>
        <v>0</v>
      </c>
      <c r="V368" s="374"/>
      <c r="W368" s="399">
        <f t="shared" si="116"/>
        <v>0</v>
      </c>
      <c r="X368" s="400">
        <f t="shared" si="117"/>
        <v>0</v>
      </c>
      <c r="Y368" s="400">
        <f t="shared" si="118"/>
        <v>0</v>
      </c>
      <c r="Z368" s="400">
        <f t="shared" si="119"/>
        <v>0</v>
      </c>
      <c r="AA368" s="400">
        <f t="shared" si="120"/>
        <v>0</v>
      </c>
      <c r="AB368" s="400">
        <f t="shared" si="121"/>
        <v>0</v>
      </c>
      <c r="AC368" s="400">
        <f t="shared" si="122"/>
        <v>0</v>
      </c>
      <c r="AD368" s="534">
        <f t="shared" si="123"/>
        <v>0</v>
      </c>
      <c r="AE368" s="386"/>
      <c r="AF368" s="405">
        <f t="shared" si="124"/>
        <v>0</v>
      </c>
      <c r="AG368" s="374"/>
      <c r="AH368" s="544"/>
    </row>
    <row r="369" spans="1:34" s="346" customFormat="1" hidden="1" x14ac:dyDescent="0.2">
      <c r="A369" s="384">
        <f t="shared" si="114"/>
        <v>0</v>
      </c>
      <c r="B369" s="385"/>
      <c r="C369" s="374"/>
      <c r="D369" s="438"/>
      <c r="E369" s="352"/>
      <c r="F369" s="353"/>
      <c r="G369" s="353"/>
      <c r="H369" s="353"/>
      <c r="I369" s="353"/>
      <c r="J369" s="394">
        <f t="shared" si="101"/>
        <v>0</v>
      </c>
      <c r="K369" s="374"/>
      <c r="L369" s="374"/>
      <c r="M369" s="354"/>
      <c r="N369" s="355"/>
      <c r="O369" s="355"/>
      <c r="P369" s="355"/>
      <c r="Q369" s="355"/>
      <c r="R369" s="355"/>
      <c r="S369" s="356"/>
      <c r="T369" s="357"/>
      <c r="U369" s="338">
        <f t="shared" si="115"/>
        <v>0</v>
      </c>
      <c r="V369" s="374"/>
      <c r="W369" s="399">
        <f t="shared" si="116"/>
        <v>0</v>
      </c>
      <c r="X369" s="400">
        <f t="shared" si="117"/>
        <v>0</v>
      </c>
      <c r="Y369" s="400">
        <f t="shared" si="118"/>
        <v>0</v>
      </c>
      <c r="Z369" s="400">
        <f t="shared" si="119"/>
        <v>0</v>
      </c>
      <c r="AA369" s="400">
        <f t="shared" si="120"/>
        <v>0</v>
      </c>
      <c r="AB369" s="400">
        <f t="shared" si="121"/>
        <v>0</v>
      </c>
      <c r="AC369" s="400">
        <f t="shared" si="122"/>
        <v>0</v>
      </c>
      <c r="AD369" s="534">
        <f t="shared" si="123"/>
        <v>0</v>
      </c>
      <c r="AE369" s="386"/>
      <c r="AF369" s="405">
        <f t="shared" si="124"/>
        <v>0</v>
      </c>
      <c r="AG369" s="374"/>
      <c r="AH369" s="544"/>
    </row>
    <row r="370" spans="1:34" s="346" customFormat="1" hidden="1" x14ac:dyDescent="0.2">
      <c r="A370" s="384">
        <f t="shared" si="114"/>
        <v>0</v>
      </c>
      <c r="B370" s="385"/>
      <c r="C370" s="374"/>
      <c r="D370" s="438"/>
      <c r="E370" s="352"/>
      <c r="F370" s="353"/>
      <c r="G370" s="353"/>
      <c r="H370" s="353"/>
      <c r="I370" s="353"/>
      <c r="J370" s="394">
        <f t="shared" si="101"/>
        <v>0</v>
      </c>
      <c r="K370" s="374"/>
      <c r="L370" s="374"/>
      <c r="M370" s="354"/>
      <c r="N370" s="355"/>
      <c r="O370" s="355"/>
      <c r="P370" s="355"/>
      <c r="Q370" s="355"/>
      <c r="R370" s="355"/>
      <c r="S370" s="356"/>
      <c r="T370" s="357"/>
      <c r="U370" s="338">
        <f t="shared" si="115"/>
        <v>0</v>
      </c>
      <c r="V370" s="374"/>
      <c r="W370" s="399">
        <f t="shared" si="116"/>
        <v>0</v>
      </c>
      <c r="X370" s="400">
        <f t="shared" si="117"/>
        <v>0</v>
      </c>
      <c r="Y370" s="400">
        <f t="shared" si="118"/>
        <v>0</v>
      </c>
      <c r="Z370" s="400">
        <f t="shared" si="119"/>
        <v>0</v>
      </c>
      <c r="AA370" s="400">
        <f t="shared" si="120"/>
        <v>0</v>
      </c>
      <c r="AB370" s="400">
        <f t="shared" si="121"/>
        <v>0</v>
      </c>
      <c r="AC370" s="400">
        <f t="shared" si="122"/>
        <v>0</v>
      </c>
      <c r="AD370" s="534">
        <f t="shared" si="123"/>
        <v>0</v>
      </c>
      <c r="AE370" s="386"/>
      <c r="AF370" s="405">
        <f t="shared" si="124"/>
        <v>0</v>
      </c>
      <c r="AG370" s="374"/>
      <c r="AH370" s="544"/>
    </row>
    <row r="371" spans="1:34" s="346" customFormat="1" hidden="1" x14ac:dyDescent="0.2">
      <c r="A371" s="384">
        <f t="shared" si="114"/>
        <v>0</v>
      </c>
      <c r="B371" s="385"/>
      <c r="C371" s="374"/>
      <c r="D371" s="438"/>
      <c r="E371" s="352"/>
      <c r="F371" s="353"/>
      <c r="G371" s="353"/>
      <c r="H371" s="353"/>
      <c r="I371" s="353"/>
      <c r="J371" s="394">
        <f t="shared" si="101"/>
        <v>0</v>
      </c>
      <c r="K371" s="374"/>
      <c r="L371" s="374"/>
      <c r="M371" s="354"/>
      <c r="N371" s="355"/>
      <c r="O371" s="355"/>
      <c r="P371" s="355"/>
      <c r="Q371" s="355"/>
      <c r="R371" s="355"/>
      <c r="S371" s="356"/>
      <c r="T371" s="357"/>
      <c r="U371" s="338">
        <f t="shared" si="115"/>
        <v>0</v>
      </c>
      <c r="V371" s="374"/>
      <c r="W371" s="399">
        <f t="shared" si="116"/>
        <v>0</v>
      </c>
      <c r="X371" s="400">
        <f t="shared" si="117"/>
        <v>0</v>
      </c>
      <c r="Y371" s="400">
        <f t="shared" si="118"/>
        <v>0</v>
      </c>
      <c r="Z371" s="400">
        <f t="shared" si="119"/>
        <v>0</v>
      </c>
      <c r="AA371" s="400">
        <f t="shared" si="120"/>
        <v>0</v>
      </c>
      <c r="AB371" s="400">
        <f t="shared" si="121"/>
        <v>0</v>
      </c>
      <c r="AC371" s="400">
        <f t="shared" si="122"/>
        <v>0</v>
      </c>
      <c r="AD371" s="534">
        <f t="shared" si="123"/>
        <v>0</v>
      </c>
      <c r="AE371" s="386"/>
      <c r="AF371" s="405">
        <f t="shared" si="124"/>
        <v>0</v>
      </c>
      <c r="AG371" s="374"/>
      <c r="AH371" s="544"/>
    </row>
    <row r="372" spans="1:34" s="346" customFormat="1" hidden="1" x14ac:dyDescent="0.2">
      <c r="A372" s="384">
        <f t="shared" si="114"/>
        <v>0</v>
      </c>
      <c r="B372" s="385"/>
      <c r="C372" s="374"/>
      <c r="D372" s="438"/>
      <c r="E372" s="352"/>
      <c r="F372" s="353"/>
      <c r="G372" s="353"/>
      <c r="H372" s="353"/>
      <c r="I372" s="353"/>
      <c r="J372" s="394">
        <f t="shared" si="101"/>
        <v>0</v>
      </c>
      <c r="K372" s="374"/>
      <c r="L372" s="374"/>
      <c r="M372" s="354"/>
      <c r="N372" s="355"/>
      <c r="O372" s="355"/>
      <c r="P372" s="355"/>
      <c r="Q372" s="355"/>
      <c r="R372" s="355"/>
      <c r="S372" s="356"/>
      <c r="T372" s="357"/>
      <c r="U372" s="338">
        <f t="shared" si="115"/>
        <v>0</v>
      </c>
      <c r="V372" s="374"/>
      <c r="W372" s="399">
        <f t="shared" si="116"/>
        <v>0</v>
      </c>
      <c r="X372" s="400">
        <f t="shared" si="117"/>
        <v>0</v>
      </c>
      <c r="Y372" s="400">
        <f t="shared" si="118"/>
        <v>0</v>
      </c>
      <c r="Z372" s="400">
        <f t="shared" si="119"/>
        <v>0</v>
      </c>
      <c r="AA372" s="400">
        <f t="shared" si="120"/>
        <v>0</v>
      </c>
      <c r="AB372" s="400">
        <f t="shared" si="121"/>
        <v>0</v>
      </c>
      <c r="AC372" s="400">
        <f t="shared" si="122"/>
        <v>0</v>
      </c>
      <c r="AD372" s="534">
        <f t="shared" si="123"/>
        <v>0</v>
      </c>
      <c r="AE372" s="386"/>
      <c r="AF372" s="405">
        <f t="shared" si="124"/>
        <v>0</v>
      </c>
      <c r="AG372" s="374"/>
      <c r="AH372" s="544"/>
    </row>
    <row r="373" spans="1:34" s="346" customFormat="1" hidden="1" x14ac:dyDescent="0.2">
      <c r="A373" s="384">
        <f t="shared" si="114"/>
        <v>0</v>
      </c>
      <c r="B373" s="385"/>
      <c r="C373" s="374"/>
      <c r="D373" s="438"/>
      <c r="E373" s="352"/>
      <c r="F373" s="353"/>
      <c r="G373" s="353"/>
      <c r="H373" s="353"/>
      <c r="I373" s="353"/>
      <c r="J373" s="394">
        <f t="shared" si="101"/>
        <v>0</v>
      </c>
      <c r="K373" s="374"/>
      <c r="L373" s="374"/>
      <c r="M373" s="354"/>
      <c r="N373" s="355"/>
      <c r="O373" s="355"/>
      <c r="P373" s="355"/>
      <c r="Q373" s="355"/>
      <c r="R373" s="355"/>
      <c r="S373" s="356"/>
      <c r="T373" s="357"/>
      <c r="U373" s="338">
        <f t="shared" si="115"/>
        <v>0</v>
      </c>
      <c r="V373" s="374"/>
      <c r="W373" s="399">
        <f t="shared" si="116"/>
        <v>0</v>
      </c>
      <c r="X373" s="400">
        <f t="shared" si="117"/>
        <v>0</v>
      </c>
      <c r="Y373" s="400">
        <f t="shared" si="118"/>
        <v>0</v>
      </c>
      <c r="Z373" s="400">
        <f t="shared" si="119"/>
        <v>0</v>
      </c>
      <c r="AA373" s="400">
        <f t="shared" si="120"/>
        <v>0</v>
      </c>
      <c r="AB373" s="400">
        <f t="shared" si="121"/>
        <v>0</v>
      </c>
      <c r="AC373" s="400">
        <f t="shared" si="122"/>
        <v>0</v>
      </c>
      <c r="AD373" s="534">
        <f t="shared" si="123"/>
        <v>0</v>
      </c>
      <c r="AE373" s="386"/>
      <c r="AF373" s="405">
        <f t="shared" si="124"/>
        <v>0</v>
      </c>
      <c r="AG373" s="374"/>
      <c r="AH373" s="544"/>
    </row>
    <row r="374" spans="1:34" s="346" customFormat="1" hidden="1" x14ac:dyDescent="0.2">
      <c r="A374" s="384">
        <f t="shared" si="114"/>
        <v>0</v>
      </c>
      <c r="B374" s="385"/>
      <c r="C374" s="374"/>
      <c r="D374" s="438"/>
      <c r="E374" s="352"/>
      <c r="F374" s="353"/>
      <c r="G374" s="353"/>
      <c r="H374" s="353"/>
      <c r="I374" s="353"/>
      <c r="J374" s="394">
        <f t="shared" si="101"/>
        <v>0</v>
      </c>
      <c r="K374" s="374"/>
      <c r="L374" s="374"/>
      <c r="M374" s="354"/>
      <c r="N374" s="355"/>
      <c r="O374" s="355"/>
      <c r="P374" s="355"/>
      <c r="Q374" s="355"/>
      <c r="R374" s="355"/>
      <c r="S374" s="356"/>
      <c r="T374" s="357"/>
      <c r="U374" s="338">
        <f t="shared" si="115"/>
        <v>0</v>
      </c>
      <c r="V374" s="374"/>
      <c r="W374" s="399">
        <f t="shared" si="116"/>
        <v>0</v>
      </c>
      <c r="X374" s="400">
        <f t="shared" si="117"/>
        <v>0</v>
      </c>
      <c r="Y374" s="400">
        <f t="shared" si="118"/>
        <v>0</v>
      </c>
      <c r="Z374" s="400">
        <f t="shared" si="119"/>
        <v>0</v>
      </c>
      <c r="AA374" s="400">
        <f t="shared" si="120"/>
        <v>0</v>
      </c>
      <c r="AB374" s="400">
        <f t="shared" si="121"/>
        <v>0</v>
      </c>
      <c r="AC374" s="400">
        <f t="shared" si="122"/>
        <v>0</v>
      </c>
      <c r="AD374" s="534">
        <f t="shared" si="123"/>
        <v>0</v>
      </c>
      <c r="AE374" s="386"/>
      <c r="AF374" s="405">
        <f t="shared" si="124"/>
        <v>0</v>
      </c>
      <c r="AG374" s="374"/>
      <c r="AH374" s="544"/>
    </row>
    <row r="375" spans="1:34" s="346" customFormat="1" hidden="1" x14ac:dyDescent="0.2">
      <c r="A375" s="384">
        <f t="shared" si="114"/>
        <v>0</v>
      </c>
      <c r="B375" s="385"/>
      <c r="C375" s="374"/>
      <c r="D375" s="438"/>
      <c r="E375" s="352"/>
      <c r="F375" s="353"/>
      <c r="G375" s="353"/>
      <c r="H375" s="353"/>
      <c r="I375" s="353"/>
      <c r="J375" s="394">
        <f t="shared" si="101"/>
        <v>0</v>
      </c>
      <c r="K375" s="374"/>
      <c r="L375" s="374"/>
      <c r="M375" s="354"/>
      <c r="N375" s="355"/>
      <c r="O375" s="355"/>
      <c r="P375" s="355"/>
      <c r="Q375" s="355"/>
      <c r="R375" s="355"/>
      <c r="S375" s="356"/>
      <c r="T375" s="357"/>
      <c r="U375" s="338">
        <f t="shared" si="115"/>
        <v>0</v>
      </c>
      <c r="V375" s="374"/>
      <c r="W375" s="399">
        <f t="shared" si="116"/>
        <v>0</v>
      </c>
      <c r="X375" s="400">
        <f t="shared" si="117"/>
        <v>0</v>
      </c>
      <c r="Y375" s="400">
        <f t="shared" si="118"/>
        <v>0</v>
      </c>
      <c r="Z375" s="400">
        <f t="shared" si="119"/>
        <v>0</v>
      </c>
      <c r="AA375" s="400">
        <f t="shared" si="120"/>
        <v>0</v>
      </c>
      <c r="AB375" s="400">
        <f t="shared" si="121"/>
        <v>0</v>
      </c>
      <c r="AC375" s="400">
        <f t="shared" si="122"/>
        <v>0</v>
      </c>
      <c r="AD375" s="534">
        <f t="shared" si="123"/>
        <v>0</v>
      </c>
      <c r="AE375" s="386"/>
      <c r="AF375" s="405">
        <f t="shared" si="124"/>
        <v>0</v>
      </c>
      <c r="AG375" s="374"/>
      <c r="AH375" s="544"/>
    </row>
    <row r="376" spans="1:34" s="346" customFormat="1" hidden="1" x14ac:dyDescent="0.2">
      <c r="A376" s="384">
        <f t="shared" si="114"/>
        <v>0</v>
      </c>
      <c r="B376" s="385"/>
      <c r="C376" s="374"/>
      <c r="D376" s="438"/>
      <c r="E376" s="352"/>
      <c r="F376" s="353"/>
      <c r="G376" s="353"/>
      <c r="H376" s="353"/>
      <c r="I376" s="353"/>
      <c r="J376" s="394">
        <f t="shared" si="101"/>
        <v>0</v>
      </c>
      <c r="K376" s="374"/>
      <c r="L376" s="374"/>
      <c r="M376" s="354"/>
      <c r="N376" s="355"/>
      <c r="O376" s="355"/>
      <c r="P376" s="355"/>
      <c r="Q376" s="355"/>
      <c r="R376" s="355"/>
      <c r="S376" s="356"/>
      <c r="T376" s="357"/>
      <c r="U376" s="338">
        <f t="shared" si="115"/>
        <v>0</v>
      </c>
      <c r="V376" s="374"/>
      <c r="W376" s="399">
        <f t="shared" si="116"/>
        <v>0</v>
      </c>
      <c r="X376" s="400">
        <f t="shared" si="117"/>
        <v>0</v>
      </c>
      <c r="Y376" s="400">
        <f t="shared" si="118"/>
        <v>0</v>
      </c>
      <c r="Z376" s="400">
        <f t="shared" si="119"/>
        <v>0</v>
      </c>
      <c r="AA376" s="400">
        <f t="shared" si="120"/>
        <v>0</v>
      </c>
      <c r="AB376" s="400">
        <f t="shared" si="121"/>
        <v>0</v>
      </c>
      <c r="AC376" s="400">
        <f t="shared" si="122"/>
        <v>0</v>
      </c>
      <c r="AD376" s="534">
        <f t="shared" si="123"/>
        <v>0</v>
      </c>
      <c r="AE376" s="386"/>
      <c r="AF376" s="405">
        <f t="shared" si="124"/>
        <v>0</v>
      </c>
      <c r="AG376" s="374"/>
      <c r="AH376" s="544"/>
    </row>
    <row r="377" spans="1:34" s="346" customFormat="1" hidden="1" x14ac:dyDescent="0.2">
      <c r="A377" s="384">
        <f t="shared" si="114"/>
        <v>0</v>
      </c>
      <c r="B377" s="385"/>
      <c r="C377" s="374"/>
      <c r="D377" s="438"/>
      <c r="E377" s="352"/>
      <c r="F377" s="353"/>
      <c r="G377" s="353"/>
      <c r="H377" s="353"/>
      <c r="I377" s="353"/>
      <c r="J377" s="394">
        <f t="shared" si="101"/>
        <v>0</v>
      </c>
      <c r="K377" s="374"/>
      <c r="L377" s="374"/>
      <c r="M377" s="354"/>
      <c r="N377" s="355"/>
      <c r="O377" s="355"/>
      <c r="P377" s="355"/>
      <c r="Q377" s="355"/>
      <c r="R377" s="355"/>
      <c r="S377" s="356"/>
      <c r="T377" s="357"/>
      <c r="U377" s="338">
        <f t="shared" si="115"/>
        <v>0</v>
      </c>
      <c r="V377" s="374"/>
      <c r="W377" s="399">
        <f t="shared" si="116"/>
        <v>0</v>
      </c>
      <c r="X377" s="400">
        <f t="shared" si="117"/>
        <v>0</v>
      </c>
      <c r="Y377" s="400">
        <f t="shared" si="118"/>
        <v>0</v>
      </c>
      <c r="Z377" s="400">
        <f t="shared" si="119"/>
        <v>0</v>
      </c>
      <c r="AA377" s="400">
        <f t="shared" si="120"/>
        <v>0</v>
      </c>
      <c r="AB377" s="400">
        <f t="shared" si="121"/>
        <v>0</v>
      </c>
      <c r="AC377" s="400">
        <f t="shared" si="122"/>
        <v>0</v>
      </c>
      <c r="AD377" s="534">
        <f t="shared" si="123"/>
        <v>0</v>
      </c>
      <c r="AE377" s="386"/>
      <c r="AF377" s="405">
        <f t="shared" si="124"/>
        <v>0</v>
      </c>
      <c r="AG377" s="374"/>
      <c r="AH377" s="544"/>
    </row>
    <row r="378" spans="1:34" s="346" customFormat="1" hidden="1" x14ac:dyDescent="0.2">
      <c r="A378" s="384">
        <f t="shared" si="114"/>
        <v>0</v>
      </c>
      <c r="B378" s="385"/>
      <c r="C378" s="374"/>
      <c r="D378" s="438"/>
      <c r="E378" s="352"/>
      <c r="F378" s="353"/>
      <c r="G378" s="353"/>
      <c r="H378" s="353"/>
      <c r="I378" s="353"/>
      <c r="J378" s="394">
        <f t="shared" si="101"/>
        <v>0</v>
      </c>
      <c r="K378" s="374"/>
      <c r="L378" s="374"/>
      <c r="M378" s="354"/>
      <c r="N378" s="355"/>
      <c r="O378" s="355"/>
      <c r="P378" s="355"/>
      <c r="Q378" s="355"/>
      <c r="R378" s="355"/>
      <c r="S378" s="356"/>
      <c r="T378" s="357"/>
      <c r="U378" s="338">
        <f t="shared" si="115"/>
        <v>0</v>
      </c>
      <c r="V378" s="374"/>
      <c r="W378" s="399">
        <f t="shared" si="116"/>
        <v>0</v>
      </c>
      <c r="X378" s="400">
        <f t="shared" si="117"/>
        <v>0</v>
      </c>
      <c r="Y378" s="400">
        <f t="shared" si="118"/>
        <v>0</v>
      </c>
      <c r="Z378" s="400">
        <f t="shared" si="119"/>
        <v>0</v>
      </c>
      <c r="AA378" s="400">
        <f t="shared" si="120"/>
        <v>0</v>
      </c>
      <c r="AB378" s="400">
        <f t="shared" si="121"/>
        <v>0</v>
      </c>
      <c r="AC378" s="400">
        <f t="shared" si="122"/>
        <v>0</v>
      </c>
      <c r="AD378" s="534">
        <f t="shared" si="123"/>
        <v>0</v>
      </c>
      <c r="AE378" s="386"/>
      <c r="AF378" s="405">
        <f t="shared" si="124"/>
        <v>0</v>
      </c>
      <c r="AG378" s="374"/>
      <c r="AH378" s="544"/>
    </row>
    <row r="379" spans="1:34" s="346" customFormat="1" hidden="1" x14ac:dyDescent="0.2">
      <c r="A379" s="384">
        <f t="shared" si="114"/>
        <v>0</v>
      </c>
      <c r="B379" s="385"/>
      <c r="C379" s="374"/>
      <c r="D379" s="438"/>
      <c r="E379" s="352"/>
      <c r="F379" s="353"/>
      <c r="G379" s="353"/>
      <c r="H379" s="353"/>
      <c r="I379" s="353"/>
      <c r="J379" s="394">
        <f t="shared" si="101"/>
        <v>0</v>
      </c>
      <c r="K379" s="374"/>
      <c r="L379" s="374"/>
      <c r="M379" s="354"/>
      <c r="N379" s="355"/>
      <c r="O379" s="355"/>
      <c r="P379" s="355"/>
      <c r="Q379" s="355"/>
      <c r="R379" s="355"/>
      <c r="S379" s="356"/>
      <c r="T379" s="357"/>
      <c r="U379" s="338">
        <f t="shared" si="115"/>
        <v>0</v>
      </c>
      <c r="V379" s="374"/>
      <c r="W379" s="399">
        <f t="shared" si="116"/>
        <v>0</v>
      </c>
      <c r="X379" s="400">
        <f t="shared" si="117"/>
        <v>0</v>
      </c>
      <c r="Y379" s="400">
        <f t="shared" si="118"/>
        <v>0</v>
      </c>
      <c r="Z379" s="400">
        <f t="shared" si="119"/>
        <v>0</v>
      </c>
      <c r="AA379" s="400">
        <f t="shared" si="120"/>
        <v>0</v>
      </c>
      <c r="AB379" s="400">
        <f t="shared" si="121"/>
        <v>0</v>
      </c>
      <c r="AC379" s="400">
        <f t="shared" si="122"/>
        <v>0</v>
      </c>
      <c r="AD379" s="534">
        <f t="shared" si="123"/>
        <v>0</v>
      </c>
      <c r="AE379" s="386"/>
      <c r="AF379" s="405">
        <f t="shared" si="124"/>
        <v>0</v>
      </c>
      <c r="AG379" s="374"/>
      <c r="AH379" s="544"/>
    </row>
    <row r="380" spans="1:34" s="346" customFormat="1" hidden="1" x14ac:dyDescent="0.2">
      <c r="A380" s="384">
        <f t="shared" si="114"/>
        <v>0</v>
      </c>
      <c r="B380" s="385"/>
      <c r="C380" s="374"/>
      <c r="D380" s="438"/>
      <c r="E380" s="352"/>
      <c r="F380" s="353"/>
      <c r="G380" s="353"/>
      <c r="H380" s="353"/>
      <c r="I380" s="353"/>
      <c r="J380" s="394">
        <f t="shared" si="101"/>
        <v>0</v>
      </c>
      <c r="K380" s="374"/>
      <c r="L380" s="374"/>
      <c r="M380" s="354"/>
      <c r="N380" s="355"/>
      <c r="O380" s="355"/>
      <c r="P380" s="355"/>
      <c r="Q380" s="355"/>
      <c r="R380" s="355"/>
      <c r="S380" s="356"/>
      <c r="T380" s="357"/>
      <c r="U380" s="338">
        <f t="shared" si="115"/>
        <v>0</v>
      </c>
      <c r="V380" s="374"/>
      <c r="W380" s="399">
        <f t="shared" si="116"/>
        <v>0</v>
      </c>
      <c r="X380" s="400">
        <f t="shared" si="117"/>
        <v>0</v>
      </c>
      <c r="Y380" s="400">
        <f t="shared" si="118"/>
        <v>0</v>
      </c>
      <c r="Z380" s="400">
        <f t="shared" si="119"/>
        <v>0</v>
      </c>
      <c r="AA380" s="400">
        <f t="shared" si="120"/>
        <v>0</v>
      </c>
      <c r="AB380" s="400">
        <f t="shared" si="121"/>
        <v>0</v>
      </c>
      <c r="AC380" s="400">
        <f t="shared" si="122"/>
        <v>0</v>
      </c>
      <c r="AD380" s="534">
        <f t="shared" si="123"/>
        <v>0</v>
      </c>
      <c r="AE380" s="386"/>
      <c r="AF380" s="405">
        <f t="shared" si="124"/>
        <v>0</v>
      </c>
      <c r="AG380" s="374"/>
      <c r="AH380" s="544"/>
    </row>
    <row r="381" spans="1:34" s="346" customFormat="1" hidden="1" x14ac:dyDescent="0.2">
      <c r="A381" s="384">
        <f t="shared" si="114"/>
        <v>0</v>
      </c>
      <c r="B381" s="385"/>
      <c r="C381" s="374"/>
      <c r="D381" s="438"/>
      <c r="E381" s="352"/>
      <c r="F381" s="353"/>
      <c r="G381" s="353"/>
      <c r="H381" s="353"/>
      <c r="I381" s="353"/>
      <c r="J381" s="394">
        <f t="shared" si="101"/>
        <v>0</v>
      </c>
      <c r="K381" s="374"/>
      <c r="L381" s="374"/>
      <c r="M381" s="354"/>
      <c r="N381" s="355"/>
      <c r="O381" s="355"/>
      <c r="P381" s="355"/>
      <c r="Q381" s="355"/>
      <c r="R381" s="355"/>
      <c r="S381" s="356"/>
      <c r="T381" s="357"/>
      <c r="U381" s="338">
        <f t="shared" si="115"/>
        <v>0</v>
      </c>
      <c r="V381" s="374"/>
      <c r="W381" s="399">
        <f t="shared" si="116"/>
        <v>0</v>
      </c>
      <c r="X381" s="400">
        <f t="shared" si="117"/>
        <v>0</v>
      </c>
      <c r="Y381" s="400">
        <f t="shared" si="118"/>
        <v>0</v>
      </c>
      <c r="Z381" s="400">
        <f t="shared" si="119"/>
        <v>0</v>
      </c>
      <c r="AA381" s="400">
        <f t="shared" si="120"/>
        <v>0</v>
      </c>
      <c r="AB381" s="400">
        <f t="shared" si="121"/>
        <v>0</v>
      </c>
      <c r="AC381" s="400">
        <f t="shared" si="122"/>
        <v>0</v>
      </c>
      <c r="AD381" s="534">
        <f t="shared" si="123"/>
        <v>0</v>
      </c>
      <c r="AE381" s="386"/>
      <c r="AF381" s="405">
        <f t="shared" si="124"/>
        <v>0</v>
      </c>
      <c r="AG381" s="374"/>
      <c r="AH381" s="544"/>
    </row>
    <row r="382" spans="1:34" s="346" customFormat="1" hidden="1" x14ac:dyDescent="0.2">
      <c r="A382" s="384">
        <f t="shared" si="114"/>
        <v>0</v>
      </c>
      <c r="B382" s="385"/>
      <c r="C382" s="374"/>
      <c r="D382" s="438"/>
      <c r="E382" s="352"/>
      <c r="F382" s="353"/>
      <c r="G382" s="353"/>
      <c r="H382" s="353"/>
      <c r="I382" s="353"/>
      <c r="J382" s="394">
        <f t="shared" ref="J382:J445" si="125">IF(ISBLANK(H382),G382*I382,G382*I382*H382)</f>
        <v>0</v>
      </c>
      <c r="K382" s="374"/>
      <c r="L382" s="374"/>
      <c r="M382" s="354"/>
      <c r="N382" s="355"/>
      <c r="O382" s="355"/>
      <c r="P382" s="355"/>
      <c r="Q382" s="355"/>
      <c r="R382" s="355"/>
      <c r="S382" s="356"/>
      <c r="T382" s="357"/>
      <c r="U382" s="338">
        <f t="shared" si="115"/>
        <v>0</v>
      </c>
      <c r="V382" s="374"/>
      <c r="W382" s="399">
        <f t="shared" si="116"/>
        <v>0</v>
      </c>
      <c r="X382" s="400">
        <f t="shared" si="117"/>
        <v>0</v>
      </c>
      <c r="Y382" s="400">
        <f t="shared" si="118"/>
        <v>0</v>
      </c>
      <c r="Z382" s="400">
        <f t="shared" si="119"/>
        <v>0</v>
      </c>
      <c r="AA382" s="400">
        <f t="shared" si="120"/>
        <v>0</v>
      </c>
      <c r="AB382" s="400">
        <f t="shared" si="121"/>
        <v>0</v>
      </c>
      <c r="AC382" s="400">
        <f t="shared" si="122"/>
        <v>0</v>
      </c>
      <c r="AD382" s="534">
        <f t="shared" si="123"/>
        <v>0</v>
      </c>
      <c r="AE382" s="386"/>
      <c r="AF382" s="405">
        <f t="shared" si="124"/>
        <v>0</v>
      </c>
      <c r="AG382" s="374"/>
      <c r="AH382" s="544"/>
    </row>
    <row r="383" spans="1:34" s="346" customFormat="1" hidden="1" x14ac:dyDescent="0.2">
      <c r="A383" s="384">
        <f t="shared" si="114"/>
        <v>0</v>
      </c>
      <c r="B383" s="385"/>
      <c r="C383" s="374"/>
      <c r="D383" s="438"/>
      <c r="E383" s="352"/>
      <c r="F383" s="353"/>
      <c r="G383" s="353"/>
      <c r="H383" s="353"/>
      <c r="I383" s="353"/>
      <c r="J383" s="394">
        <f t="shared" si="125"/>
        <v>0</v>
      </c>
      <c r="K383" s="374"/>
      <c r="L383" s="374"/>
      <c r="M383" s="354"/>
      <c r="N383" s="355"/>
      <c r="O383" s="355"/>
      <c r="P383" s="355"/>
      <c r="Q383" s="355"/>
      <c r="R383" s="355"/>
      <c r="S383" s="356"/>
      <c r="T383" s="357"/>
      <c r="U383" s="338">
        <f t="shared" si="115"/>
        <v>0</v>
      </c>
      <c r="V383" s="374"/>
      <c r="W383" s="399">
        <f t="shared" si="116"/>
        <v>0</v>
      </c>
      <c r="X383" s="400">
        <f t="shared" si="117"/>
        <v>0</v>
      </c>
      <c r="Y383" s="400">
        <f t="shared" si="118"/>
        <v>0</v>
      </c>
      <c r="Z383" s="400">
        <f t="shared" si="119"/>
        <v>0</v>
      </c>
      <c r="AA383" s="400">
        <f t="shared" si="120"/>
        <v>0</v>
      </c>
      <c r="AB383" s="400">
        <f t="shared" si="121"/>
        <v>0</v>
      </c>
      <c r="AC383" s="400">
        <f t="shared" si="122"/>
        <v>0</v>
      </c>
      <c r="AD383" s="534">
        <f t="shared" si="123"/>
        <v>0</v>
      </c>
      <c r="AE383" s="386"/>
      <c r="AF383" s="405">
        <f t="shared" si="124"/>
        <v>0</v>
      </c>
      <c r="AG383" s="374"/>
      <c r="AH383" s="544"/>
    </row>
    <row r="384" spans="1:34" s="346" customFormat="1" hidden="1" x14ac:dyDescent="0.2">
      <c r="A384" s="384">
        <f t="shared" si="114"/>
        <v>0</v>
      </c>
      <c r="B384" s="385"/>
      <c r="C384" s="374"/>
      <c r="D384" s="438"/>
      <c r="E384" s="352"/>
      <c r="F384" s="353"/>
      <c r="G384" s="353"/>
      <c r="H384" s="353"/>
      <c r="I384" s="353"/>
      <c r="J384" s="394">
        <f t="shared" si="125"/>
        <v>0</v>
      </c>
      <c r="K384" s="374"/>
      <c r="L384" s="374"/>
      <c r="M384" s="354"/>
      <c r="N384" s="355"/>
      <c r="O384" s="355"/>
      <c r="P384" s="355"/>
      <c r="Q384" s="355"/>
      <c r="R384" s="355"/>
      <c r="S384" s="356"/>
      <c r="T384" s="357"/>
      <c r="U384" s="338">
        <f t="shared" si="115"/>
        <v>0</v>
      </c>
      <c r="V384" s="374"/>
      <c r="W384" s="399">
        <f t="shared" si="116"/>
        <v>0</v>
      </c>
      <c r="X384" s="400">
        <f t="shared" si="117"/>
        <v>0</v>
      </c>
      <c r="Y384" s="400">
        <f t="shared" si="118"/>
        <v>0</v>
      </c>
      <c r="Z384" s="400">
        <f t="shared" si="119"/>
        <v>0</v>
      </c>
      <c r="AA384" s="400">
        <f t="shared" si="120"/>
        <v>0</v>
      </c>
      <c r="AB384" s="400">
        <f t="shared" si="121"/>
        <v>0</v>
      </c>
      <c r="AC384" s="400">
        <f t="shared" si="122"/>
        <v>0</v>
      </c>
      <c r="AD384" s="534">
        <f t="shared" si="123"/>
        <v>0</v>
      </c>
      <c r="AE384" s="386"/>
      <c r="AF384" s="405">
        <f t="shared" si="124"/>
        <v>0</v>
      </c>
      <c r="AG384" s="374"/>
      <c r="AH384" s="544"/>
    </row>
    <row r="385" spans="1:34" s="346" customFormat="1" hidden="1" x14ac:dyDescent="0.2">
      <c r="A385" s="384">
        <f t="shared" si="114"/>
        <v>0</v>
      </c>
      <c r="B385" s="385"/>
      <c r="C385" s="374"/>
      <c r="D385" s="438"/>
      <c r="E385" s="352"/>
      <c r="F385" s="353"/>
      <c r="G385" s="353"/>
      <c r="H385" s="353"/>
      <c r="I385" s="353"/>
      <c r="J385" s="394">
        <f t="shared" si="125"/>
        <v>0</v>
      </c>
      <c r="K385" s="374"/>
      <c r="L385" s="374"/>
      <c r="M385" s="354"/>
      <c r="N385" s="355"/>
      <c r="O385" s="355"/>
      <c r="P385" s="355"/>
      <c r="Q385" s="355"/>
      <c r="R385" s="355"/>
      <c r="S385" s="356"/>
      <c r="T385" s="357"/>
      <c r="U385" s="338">
        <f t="shared" si="115"/>
        <v>0</v>
      </c>
      <c r="V385" s="374"/>
      <c r="W385" s="399">
        <f t="shared" si="116"/>
        <v>0</v>
      </c>
      <c r="X385" s="400">
        <f t="shared" si="117"/>
        <v>0</v>
      </c>
      <c r="Y385" s="400">
        <f t="shared" si="118"/>
        <v>0</v>
      </c>
      <c r="Z385" s="400">
        <f t="shared" si="119"/>
        <v>0</v>
      </c>
      <c r="AA385" s="400">
        <f t="shared" si="120"/>
        <v>0</v>
      </c>
      <c r="AB385" s="400">
        <f t="shared" si="121"/>
        <v>0</v>
      </c>
      <c r="AC385" s="400">
        <f t="shared" si="122"/>
        <v>0</v>
      </c>
      <c r="AD385" s="534">
        <f t="shared" si="123"/>
        <v>0</v>
      </c>
      <c r="AE385" s="386"/>
      <c r="AF385" s="405">
        <f t="shared" si="124"/>
        <v>0</v>
      </c>
      <c r="AG385" s="374"/>
      <c r="AH385" s="544"/>
    </row>
    <row r="386" spans="1:34" s="346" customFormat="1" hidden="1" x14ac:dyDescent="0.2">
      <c r="A386" s="384">
        <f t="shared" si="114"/>
        <v>0</v>
      </c>
      <c r="B386" s="385"/>
      <c r="C386" s="374"/>
      <c r="D386" s="438"/>
      <c r="E386" s="352"/>
      <c r="F386" s="353"/>
      <c r="G386" s="353"/>
      <c r="H386" s="353"/>
      <c r="I386" s="353"/>
      <c r="J386" s="394">
        <f t="shared" si="125"/>
        <v>0</v>
      </c>
      <c r="K386" s="374"/>
      <c r="L386" s="374"/>
      <c r="M386" s="354"/>
      <c r="N386" s="355"/>
      <c r="O386" s="355"/>
      <c r="P386" s="355"/>
      <c r="Q386" s="355"/>
      <c r="R386" s="355"/>
      <c r="S386" s="356"/>
      <c r="T386" s="357"/>
      <c r="U386" s="338">
        <f t="shared" si="115"/>
        <v>0</v>
      </c>
      <c r="V386" s="374"/>
      <c r="W386" s="399">
        <f t="shared" si="116"/>
        <v>0</v>
      </c>
      <c r="X386" s="400">
        <f t="shared" si="117"/>
        <v>0</v>
      </c>
      <c r="Y386" s="400">
        <f t="shared" si="118"/>
        <v>0</v>
      </c>
      <c r="Z386" s="400">
        <f t="shared" si="119"/>
        <v>0</v>
      </c>
      <c r="AA386" s="400">
        <f t="shared" si="120"/>
        <v>0</v>
      </c>
      <c r="AB386" s="400">
        <f t="shared" si="121"/>
        <v>0</v>
      </c>
      <c r="AC386" s="400">
        <f t="shared" si="122"/>
        <v>0</v>
      </c>
      <c r="AD386" s="534">
        <f t="shared" si="123"/>
        <v>0</v>
      </c>
      <c r="AE386" s="386"/>
      <c r="AF386" s="405">
        <f t="shared" si="124"/>
        <v>0</v>
      </c>
      <c r="AG386" s="374"/>
      <c r="AH386" s="544"/>
    </row>
    <row r="387" spans="1:34" s="346" customFormat="1" hidden="1" x14ac:dyDescent="0.2">
      <c r="A387" s="384">
        <f t="shared" si="114"/>
        <v>0</v>
      </c>
      <c r="B387" s="385"/>
      <c r="C387" s="374"/>
      <c r="D387" s="438"/>
      <c r="E387" s="352"/>
      <c r="F387" s="353"/>
      <c r="G387" s="353"/>
      <c r="H387" s="353"/>
      <c r="I387" s="353"/>
      <c r="J387" s="394">
        <f t="shared" si="125"/>
        <v>0</v>
      </c>
      <c r="K387" s="374"/>
      <c r="L387" s="374"/>
      <c r="M387" s="354"/>
      <c r="N387" s="355"/>
      <c r="O387" s="355"/>
      <c r="P387" s="355"/>
      <c r="Q387" s="355"/>
      <c r="R387" s="355"/>
      <c r="S387" s="356"/>
      <c r="T387" s="357"/>
      <c r="U387" s="338">
        <f t="shared" si="115"/>
        <v>0</v>
      </c>
      <c r="V387" s="374"/>
      <c r="W387" s="399">
        <f t="shared" si="116"/>
        <v>0</v>
      </c>
      <c r="X387" s="400">
        <f t="shared" si="117"/>
        <v>0</v>
      </c>
      <c r="Y387" s="400">
        <f t="shared" si="118"/>
        <v>0</v>
      </c>
      <c r="Z387" s="400">
        <f t="shared" si="119"/>
        <v>0</v>
      </c>
      <c r="AA387" s="400">
        <f t="shared" si="120"/>
        <v>0</v>
      </c>
      <c r="AB387" s="400">
        <f t="shared" si="121"/>
        <v>0</v>
      </c>
      <c r="AC387" s="400">
        <f t="shared" si="122"/>
        <v>0</v>
      </c>
      <c r="AD387" s="534">
        <f t="shared" si="123"/>
        <v>0</v>
      </c>
      <c r="AE387" s="386"/>
      <c r="AF387" s="405">
        <f t="shared" si="124"/>
        <v>0</v>
      </c>
      <c r="AG387" s="374"/>
      <c r="AH387" s="544"/>
    </row>
    <row r="388" spans="1:34" s="346" customFormat="1" hidden="1" x14ac:dyDescent="0.2">
      <c r="A388" s="384">
        <f t="shared" si="114"/>
        <v>0</v>
      </c>
      <c r="B388" s="385"/>
      <c r="C388" s="374"/>
      <c r="D388" s="438"/>
      <c r="E388" s="352"/>
      <c r="F388" s="353"/>
      <c r="G388" s="353"/>
      <c r="H388" s="353"/>
      <c r="I388" s="353"/>
      <c r="J388" s="394">
        <f t="shared" si="125"/>
        <v>0</v>
      </c>
      <c r="K388" s="374"/>
      <c r="L388" s="374"/>
      <c r="M388" s="354"/>
      <c r="N388" s="355"/>
      <c r="O388" s="355"/>
      <c r="P388" s="355"/>
      <c r="Q388" s="355"/>
      <c r="R388" s="355"/>
      <c r="S388" s="356"/>
      <c r="T388" s="357"/>
      <c r="U388" s="338">
        <f t="shared" si="115"/>
        <v>0</v>
      </c>
      <c r="V388" s="374"/>
      <c r="W388" s="399">
        <f t="shared" si="116"/>
        <v>0</v>
      </c>
      <c r="X388" s="400">
        <f t="shared" si="117"/>
        <v>0</v>
      </c>
      <c r="Y388" s="400">
        <f t="shared" si="118"/>
        <v>0</v>
      </c>
      <c r="Z388" s="400">
        <f t="shared" si="119"/>
        <v>0</v>
      </c>
      <c r="AA388" s="400">
        <f t="shared" si="120"/>
        <v>0</v>
      </c>
      <c r="AB388" s="400">
        <f t="shared" si="121"/>
        <v>0</v>
      </c>
      <c r="AC388" s="400">
        <f t="shared" si="122"/>
        <v>0</v>
      </c>
      <c r="AD388" s="534">
        <f t="shared" si="123"/>
        <v>0</v>
      </c>
      <c r="AE388" s="386"/>
      <c r="AF388" s="405">
        <f t="shared" si="124"/>
        <v>0</v>
      </c>
      <c r="AG388" s="374"/>
      <c r="AH388" s="544"/>
    </row>
    <row r="389" spans="1:34" s="346" customFormat="1" hidden="1" x14ac:dyDescent="0.2">
      <c r="A389" s="384">
        <f t="shared" si="114"/>
        <v>0</v>
      </c>
      <c r="B389" s="385"/>
      <c r="C389" s="374"/>
      <c r="D389" s="438"/>
      <c r="E389" s="352"/>
      <c r="F389" s="353"/>
      <c r="G389" s="353"/>
      <c r="H389" s="353"/>
      <c r="I389" s="353"/>
      <c r="J389" s="394">
        <f t="shared" si="125"/>
        <v>0</v>
      </c>
      <c r="K389" s="374"/>
      <c r="L389" s="374"/>
      <c r="M389" s="354"/>
      <c r="N389" s="355"/>
      <c r="O389" s="355"/>
      <c r="P389" s="355"/>
      <c r="Q389" s="355"/>
      <c r="R389" s="355"/>
      <c r="S389" s="356"/>
      <c r="T389" s="357"/>
      <c r="U389" s="338">
        <f t="shared" si="115"/>
        <v>0</v>
      </c>
      <c r="V389" s="374"/>
      <c r="W389" s="399">
        <f t="shared" si="116"/>
        <v>0</v>
      </c>
      <c r="X389" s="400">
        <f t="shared" si="117"/>
        <v>0</v>
      </c>
      <c r="Y389" s="400">
        <f t="shared" si="118"/>
        <v>0</v>
      </c>
      <c r="Z389" s="400">
        <f t="shared" si="119"/>
        <v>0</v>
      </c>
      <c r="AA389" s="400">
        <f t="shared" si="120"/>
        <v>0</v>
      </c>
      <c r="AB389" s="400">
        <f t="shared" si="121"/>
        <v>0</v>
      </c>
      <c r="AC389" s="400">
        <f t="shared" si="122"/>
        <v>0</v>
      </c>
      <c r="AD389" s="534">
        <f t="shared" si="123"/>
        <v>0</v>
      </c>
      <c r="AE389" s="386"/>
      <c r="AF389" s="405">
        <f t="shared" si="124"/>
        <v>0</v>
      </c>
      <c r="AG389" s="374"/>
      <c r="AH389" s="544"/>
    </row>
    <row r="390" spans="1:34" s="346" customFormat="1" hidden="1" x14ac:dyDescent="0.2">
      <c r="A390" s="384">
        <f t="shared" ref="A390:A453" si="126">IF(AND(J390&lt;&gt;0,U390&lt;&gt;1),1,0)</f>
        <v>0</v>
      </c>
      <c r="B390" s="385"/>
      <c r="C390" s="374"/>
      <c r="D390" s="438"/>
      <c r="E390" s="352"/>
      <c r="F390" s="353"/>
      <c r="G390" s="353"/>
      <c r="H390" s="353"/>
      <c r="I390" s="353"/>
      <c r="J390" s="394">
        <f t="shared" si="125"/>
        <v>0</v>
      </c>
      <c r="K390" s="374"/>
      <c r="L390" s="374"/>
      <c r="M390" s="354"/>
      <c r="N390" s="355"/>
      <c r="O390" s="355"/>
      <c r="P390" s="355"/>
      <c r="Q390" s="355"/>
      <c r="R390" s="355"/>
      <c r="S390" s="356"/>
      <c r="T390" s="357"/>
      <c r="U390" s="338">
        <f t="shared" ref="U390:U453" si="127">SUM(M390:T390)</f>
        <v>0</v>
      </c>
      <c r="V390" s="374"/>
      <c r="W390" s="399">
        <f t="shared" ref="W390:W453" si="128">$J390*M390</f>
        <v>0</v>
      </c>
      <c r="X390" s="400">
        <f t="shared" ref="X390:X453" si="129">$J390*N390</f>
        <v>0</v>
      </c>
      <c r="Y390" s="400">
        <f t="shared" ref="Y390:Y453" si="130">$J390*O390</f>
        <v>0</v>
      </c>
      <c r="Z390" s="400">
        <f t="shared" ref="Z390:Z453" si="131">$J390*P390</f>
        <v>0</v>
      </c>
      <c r="AA390" s="400">
        <f t="shared" ref="AA390:AA453" si="132">$J390*Q390</f>
        <v>0</v>
      </c>
      <c r="AB390" s="400">
        <f t="shared" ref="AB390:AB453" si="133">$J390*R390</f>
        <v>0</v>
      </c>
      <c r="AC390" s="400">
        <f t="shared" ref="AC390:AC453" si="134">$J390*S390</f>
        <v>0</v>
      </c>
      <c r="AD390" s="534">
        <f t="shared" ref="AD390:AD453" si="135">SUM(W390:AC390)</f>
        <v>0</v>
      </c>
      <c r="AE390" s="386"/>
      <c r="AF390" s="405">
        <f t="shared" ref="AF390:AF453" si="136">$J390*T390</f>
        <v>0</v>
      </c>
      <c r="AG390" s="374"/>
      <c r="AH390" s="544"/>
    </row>
    <row r="391" spans="1:34" s="346" customFormat="1" hidden="1" x14ac:dyDescent="0.2">
      <c r="A391" s="384">
        <f t="shared" si="126"/>
        <v>0</v>
      </c>
      <c r="B391" s="385"/>
      <c r="C391" s="374"/>
      <c r="D391" s="438"/>
      <c r="E391" s="352"/>
      <c r="F391" s="353"/>
      <c r="G391" s="353"/>
      <c r="H391" s="353"/>
      <c r="I391" s="353"/>
      <c r="J391" s="394">
        <f t="shared" si="125"/>
        <v>0</v>
      </c>
      <c r="K391" s="374"/>
      <c r="L391" s="374"/>
      <c r="M391" s="354"/>
      <c r="N391" s="355"/>
      <c r="O391" s="355"/>
      <c r="P391" s="355"/>
      <c r="Q391" s="355"/>
      <c r="R391" s="355"/>
      <c r="S391" s="356"/>
      <c r="T391" s="357"/>
      <c r="U391" s="338">
        <f t="shared" si="127"/>
        <v>0</v>
      </c>
      <c r="V391" s="374"/>
      <c r="W391" s="399">
        <f t="shared" si="128"/>
        <v>0</v>
      </c>
      <c r="X391" s="400">
        <f t="shared" si="129"/>
        <v>0</v>
      </c>
      <c r="Y391" s="400">
        <f t="shared" si="130"/>
        <v>0</v>
      </c>
      <c r="Z391" s="400">
        <f t="shared" si="131"/>
        <v>0</v>
      </c>
      <c r="AA391" s="400">
        <f t="shared" si="132"/>
        <v>0</v>
      </c>
      <c r="AB391" s="400">
        <f t="shared" si="133"/>
        <v>0</v>
      </c>
      <c r="AC391" s="400">
        <f t="shared" si="134"/>
        <v>0</v>
      </c>
      <c r="AD391" s="534">
        <f t="shared" si="135"/>
        <v>0</v>
      </c>
      <c r="AE391" s="386"/>
      <c r="AF391" s="405">
        <f t="shared" si="136"/>
        <v>0</v>
      </c>
      <c r="AG391" s="374"/>
      <c r="AH391" s="544"/>
    </row>
    <row r="392" spans="1:34" s="346" customFormat="1" hidden="1" x14ac:dyDescent="0.2">
      <c r="A392" s="384">
        <f t="shared" si="126"/>
        <v>0</v>
      </c>
      <c r="B392" s="385"/>
      <c r="C392" s="374"/>
      <c r="D392" s="438"/>
      <c r="E392" s="352"/>
      <c r="F392" s="353"/>
      <c r="G392" s="353"/>
      <c r="H392" s="353"/>
      <c r="I392" s="353"/>
      <c r="J392" s="394">
        <f t="shared" si="125"/>
        <v>0</v>
      </c>
      <c r="K392" s="374"/>
      <c r="L392" s="374"/>
      <c r="M392" s="354"/>
      <c r="N392" s="355"/>
      <c r="O392" s="355"/>
      <c r="P392" s="355"/>
      <c r="Q392" s="355"/>
      <c r="R392" s="355"/>
      <c r="S392" s="356"/>
      <c r="T392" s="357"/>
      <c r="U392" s="338">
        <f t="shared" si="127"/>
        <v>0</v>
      </c>
      <c r="V392" s="374"/>
      <c r="W392" s="399">
        <f t="shared" si="128"/>
        <v>0</v>
      </c>
      <c r="X392" s="400">
        <f t="shared" si="129"/>
        <v>0</v>
      </c>
      <c r="Y392" s="400">
        <f t="shared" si="130"/>
        <v>0</v>
      </c>
      <c r="Z392" s="400">
        <f t="shared" si="131"/>
        <v>0</v>
      </c>
      <c r="AA392" s="400">
        <f t="shared" si="132"/>
        <v>0</v>
      </c>
      <c r="AB392" s="400">
        <f t="shared" si="133"/>
        <v>0</v>
      </c>
      <c r="AC392" s="400">
        <f t="shared" si="134"/>
        <v>0</v>
      </c>
      <c r="AD392" s="534">
        <f t="shared" si="135"/>
        <v>0</v>
      </c>
      <c r="AE392" s="386"/>
      <c r="AF392" s="405">
        <f t="shared" si="136"/>
        <v>0</v>
      </c>
      <c r="AG392" s="374"/>
      <c r="AH392" s="544"/>
    </row>
    <row r="393" spans="1:34" s="346" customFormat="1" hidden="1" x14ac:dyDescent="0.2">
      <c r="A393" s="384">
        <f t="shared" si="126"/>
        <v>0</v>
      </c>
      <c r="B393" s="385"/>
      <c r="C393" s="374"/>
      <c r="D393" s="438"/>
      <c r="E393" s="352"/>
      <c r="F393" s="353"/>
      <c r="G393" s="353"/>
      <c r="H393" s="353"/>
      <c r="I393" s="353"/>
      <c r="J393" s="394">
        <f t="shared" si="125"/>
        <v>0</v>
      </c>
      <c r="K393" s="374"/>
      <c r="L393" s="374"/>
      <c r="M393" s="354"/>
      <c r="N393" s="355"/>
      <c r="O393" s="355"/>
      <c r="P393" s="355"/>
      <c r="Q393" s="355"/>
      <c r="R393" s="355"/>
      <c r="S393" s="356"/>
      <c r="T393" s="357"/>
      <c r="U393" s="338">
        <f t="shared" si="127"/>
        <v>0</v>
      </c>
      <c r="V393" s="374"/>
      <c r="W393" s="399">
        <f t="shared" si="128"/>
        <v>0</v>
      </c>
      <c r="X393" s="400">
        <f t="shared" si="129"/>
        <v>0</v>
      </c>
      <c r="Y393" s="400">
        <f t="shared" si="130"/>
        <v>0</v>
      </c>
      <c r="Z393" s="400">
        <f t="shared" si="131"/>
        <v>0</v>
      </c>
      <c r="AA393" s="400">
        <f t="shared" si="132"/>
        <v>0</v>
      </c>
      <c r="AB393" s="400">
        <f t="shared" si="133"/>
        <v>0</v>
      </c>
      <c r="AC393" s="400">
        <f t="shared" si="134"/>
        <v>0</v>
      </c>
      <c r="AD393" s="534">
        <f t="shared" si="135"/>
        <v>0</v>
      </c>
      <c r="AE393" s="386"/>
      <c r="AF393" s="405">
        <f t="shared" si="136"/>
        <v>0</v>
      </c>
      <c r="AG393" s="374"/>
      <c r="AH393" s="544"/>
    </row>
    <row r="394" spans="1:34" s="346" customFormat="1" hidden="1" x14ac:dyDescent="0.2">
      <c r="A394" s="384">
        <f t="shared" si="126"/>
        <v>0</v>
      </c>
      <c r="B394" s="385"/>
      <c r="C394" s="374"/>
      <c r="D394" s="438"/>
      <c r="E394" s="352"/>
      <c r="F394" s="353"/>
      <c r="G394" s="353"/>
      <c r="H394" s="353"/>
      <c r="I394" s="353"/>
      <c r="J394" s="394">
        <f t="shared" si="125"/>
        <v>0</v>
      </c>
      <c r="K394" s="374"/>
      <c r="L394" s="374"/>
      <c r="M394" s="354"/>
      <c r="N394" s="355"/>
      <c r="O394" s="355"/>
      <c r="P394" s="355"/>
      <c r="Q394" s="355"/>
      <c r="R394" s="355"/>
      <c r="S394" s="356"/>
      <c r="T394" s="357"/>
      <c r="U394" s="338">
        <f t="shared" si="127"/>
        <v>0</v>
      </c>
      <c r="V394" s="374"/>
      <c r="W394" s="399">
        <f t="shared" si="128"/>
        <v>0</v>
      </c>
      <c r="X394" s="400">
        <f t="shared" si="129"/>
        <v>0</v>
      </c>
      <c r="Y394" s="400">
        <f t="shared" si="130"/>
        <v>0</v>
      </c>
      <c r="Z394" s="400">
        <f t="shared" si="131"/>
        <v>0</v>
      </c>
      <c r="AA394" s="400">
        <f t="shared" si="132"/>
        <v>0</v>
      </c>
      <c r="AB394" s="400">
        <f t="shared" si="133"/>
        <v>0</v>
      </c>
      <c r="AC394" s="400">
        <f t="shared" si="134"/>
        <v>0</v>
      </c>
      <c r="AD394" s="534">
        <f t="shared" si="135"/>
        <v>0</v>
      </c>
      <c r="AE394" s="386"/>
      <c r="AF394" s="405">
        <f t="shared" si="136"/>
        <v>0</v>
      </c>
      <c r="AG394" s="374"/>
      <c r="AH394" s="544"/>
    </row>
    <row r="395" spans="1:34" s="346" customFormat="1" hidden="1" x14ac:dyDescent="0.2">
      <c r="A395" s="384">
        <f t="shared" si="126"/>
        <v>0</v>
      </c>
      <c r="B395" s="385"/>
      <c r="C395" s="374"/>
      <c r="D395" s="438"/>
      <c r="E395" s="352"/>
      <c r="F395" s="353"/>
      <c r="G395" s="353"/>
      <c r="H395" s="353"/>
      <c r="I395" s="353"/>
      <c r="J395" s="394">
        <f t="shared" si="125"/>
        <v>0</v>
      </c>
      <c r="K395" s="374"/>
      <c r="L395" s="374"/>
      <c r="M395" s="354"/>
      <c r="N395" s="355"/>
      <c r="O395" s="355"/>
      <c r="P395" s="355"/>
      <c r="Q395" s="355"/>
      <c r="R395" s="355"/>
      <c r="S395" s="356"/>
      <c r="T395" s="357"/>
      <c r="U395" s="338">
        <f t="shared" si="127"/>
        <v>0</v>
      </c>
      <c r="V395" s="374"/>
      <c r="W395" s="399">
        <f t="shared" si="128"/>
        <v>0</v>
      </c>
      <c r="X395" s="400">
        <f t="shared" si="129"/>
        <v>0</v>
      </c>
      <c r="Y395" s="400">
        <f t="shared" si="130"/>
        <v>0</v>
      </c>
      <c r="Z395" s="400">
        <f t="shared" si="131"/>
        <v>0</v>
      </c>
      <c r="AA395" s="400">
        <f t="shared" si="132"/>
        <v>0</v>
      </c>
      <c r="AB395" s="400">
        <f t="shared" si="133"/>
        <v>0</v>
      </c>
      <c r="AC395" s="400">
        <f t="shared" si="134"/>
        <v>0</v>
      </c>
      <c r="AD395" s="534">
        <f t="shared" si="135"/>
        <v>0</v>
      </c>
      <c r="AE395" s="386"/>
      <c r="AF395" s="405">
        <f t="shared" si="136"/>
        <v>0</v>
      </c>
      <c r="AG395" s="374"/>
      <c r="AH395" s="544"/>
    </row>
    <row r="396" spans="1:34" s="346" customFormat="1" hidden="1" x14ac:dyDescent="0.2">
      <c r="A396" s="384">
        <f t="shared" si="126"/>
        <v>0</v>
      </c>
      <c r="B396" s="385"/>
      <c r="C396" s="374"/>
      <c r="D396" s="438"/>
      <c r="E396" s="352"/>
      <c r="F396" s="353"/>
      <c r="G396" s="353"/>
      <c r="H396" s="353"/>
      <c r="I396" s="353"/>
      <c r="J396" s="394">
        <f t="shared" si="125"/>
        <v>0</v>
      </c>
      <c r="K396" s="374"/>
      <c r="L396" s="374"/>
      <c r="M396" s="354"/>
      <c r="N396" s="355"/>
      <c r="O396" s="355"/>
      <c r="P396" s="355"/>
      <c r="Q396" s="355"/>
      <c r="R396" s="355"/>
      <c r="S396" s="356"/>
      <c r="T396" s="357"/>
      <c r="U396" s="338">
        <f t="shared" si="127"/>
        <v>0</v>
      </c>
      <c r="V396" s="374"/>
      <c r="W396" s="399">
        <f t="shared" si="128"/>
        <v>0</v>
      </c>
      <c r="X396" s="400">
        <f t="shared" si="129"/>
        <v>0</v>
      </c>
      <c r="Y396" s="400">
        <f t="shared" si="130"/>
        <v>0</v>
      </c>
      <c r="Z396" s="400">
        <f t="shared" si="131"/>
        <v>0</v>
      </c>
      <c r="AA396" s="400">
        <f t="shared" si="132"/>
        <v>0</v>
      </c>
      <c r="AB396" s="400">
        <f t="shared" si="133"/>
        <v>0</v>
      </c>
      <c r="AC396" s="400">
        <f t="shared" si="134"/>
        <v>0</v>
      </c>
      <c r="AD396" s="534">
        <f t="shared" si="135"/>
        <v>0</v>
      </c>
      <c r="AE396" s="386"/>
      <c r="AF396" s="405">
        <f t="shared" si="136"/>
        <v>0</v>
      </c>
      <c r="AG396" s="374"/>
      <c r="AH396" s="544"/>
    </row>
    <row r="397" spans="1:34" s="346" customFormat="1" hidden="1" x14ac:dyDescent="0.2">
      <c r="A397" s="384">
        <f t="shared" si="126"/>
        <v>0</v>
      </c>
      <c r="B397" s="385"/>
      <c r="C397" s="374"/>
      <c r="D397" s="438"/>
      <c r="E397" s="352"/>
      <c r="F397" s="353"/>
      <c r="G397" s="353"/>
      <c r="H397" s="353"/>
      <c r="I397" s="353"/>
      <c r="J397" s="394">
        <f t="shared" si="125"/>
        <v>0</v>
      </c>
      <c r="K397" s="374"/>
      <c r="L397" s="374"/>
      <c r="M397" s="354"/>
      <c r="N397" s="355"/>
      <c r="O397" s="355"/>
      <c r="P397" s="355"/>
      <c r="Q397" s="355"/>
      <c r="R397" s="355"/>
      <c r="S397" s="356"/>
      <c r="T397" s="357"/>
      <c r="U397" s="338">
        <f t="shared" si="127"/>
        <v>0</v>
      </c>
      <c r="V397" s="374"/>
      <c r="W397" s="399">
        <f t="shared" si="128"/>
        <v>0</v>
      </c>
      <c r="X397" s="400">
        <f t="shared" si="129"/>
        <v>0</v>
      </c>
      <c r="Y397" s="400">
        <f t="shared" si="130"/>
        <v>0</v>
      </c>
      <c r="Z397" s="400">
        <f t="shared" si="131"/>
        <v>0</v>
      </c>
      <c r="AA397" s="400">
        <f t="shared" si="132"/>
        <v>0</v>
      </c>
      <c r="AB397" s="400">
        <f t="shared" si="133"/>
        <v>0</v>
      </c>
      <c r="AC397" s="400">
        <f t="shared" si="134"/>
        <v>0</v>
      </c>
      <c r="AD397" s="534">
        <f t="shared" si="135"/>
        <v>0</v>
      </c>
      <c r="AE397" s="386"/>
      <c r="AF397" s="405">
        <f t="shared" si="136"/>
        <v>0</v>
      </c>
      <c r="AG397" s="374"/>
      <c r="AH397" s="544"/>
    </row>
    <row r="398" spans="1:34" s="346" customFormat="1" hidden="1" x14ac:dyDescent="0.2">
      <c r="A398" s="384">
        <f t="shared" si="126"/>
        <v>0</v>
      </c>
      <c r="B398" s="385"/>
      <c r="C398" s="374"/>
      <c r="D398" s="438"/>
      <c r="E398" s="352"/>
      <c r="F398" s="353"/>
      <c r="G398" s="353"/>
      <c r="H398" s="353"/>
      <c r="I398" s="353"/>
      <c r="J398" s="394">
        <f t="shared" si="125"/>
        <v>0</v>
      </c>
      <c r="K398" s="374"/>
      <c r="L398" s="374"/>
      <c r="M398" s="354"/>
      <c r="N398" s="355"/>
      <c r="O398" s="355"/>
      <c r="P398" s="355"/>
      <c r="Q398" s="355"/>
      <c r="R398" s="355"/>
      <c r="S398" s="356"/>
      <c r="T398" s="357"/>
      <c r="U398" s="338">
        <f t="shared" si="127"/>
        <v>0</v>
      </c>
      <c r="V398" s="374"/>
      <c r="W398" s="399">
        <f t="shared" si="128"/>
        <v>0</v>
      </c>
      <c r="X398" s="400">
        <f t="shared" si="129"/>
        <v>0</v>
      </c>
      <c r="Y398" s="400">
        <f t="shared" si="130"/>
        <v>0</v>
      </c>
      <c r="Z398" s="400">
        <f t="shared" si="131"/>
        <v>0</v>
      </c>
      <c r="AA398" s="400">
        <f t="shared" si="132"/>
        <v>0</v>
      </c>
      <c r="AB398" s="400">
        <f t="shared" si="133"/>
        <v>0</v>
      </c>
      <c r="AC398" s="400">
        <f t="shared" si="134"/>
        <v>0</v>
      </c>
      <c r="AD398" s="534">
        <f t="shared" si="135"/>
        <v>0</v>
      </c>
      <c r="AE398" s="386"/>
      <c r="AF398" s="405">
        <f t="shared" si="136"/>
        <v>0</v>
      </c>
      <c r="AG398" s="374"/>
      <c r="AH398" s="544"/>
    </row>
    <row r="399" spans="1:34" s="346" customFormat="1" hidden="1" x14ac:dyDescent="0.2">
      <c r="A399" s="384">
        <f t="shared" si="126"/>
        <v>0</v>
      </c>
      <c r="B399" s="385"/>
      <c r="C399" s="374"/>
      <c r="D399" s="438"/>
      <c r="E399" s="352"/>
      <c r="F399" s="353"/>
      <c r="G399" s="353"/>
      <c r="H399" s="353"/>
      <c r="I399" s="353"/>
      <c r="J399" s="394">
        <f t="shared" si="125"/>
        <v>0</v>
      </c>
      <c r="K399" s="374"/>
      <c r="L399" s="374"/>
      <c r="M399" s="354"/>
      <c r="N399" s="355"/>
      <c r="O399" s="355"/>
      <c r="P399" s="355"/>
      <c r="Q399" s="355"/>
      <c r="R399" s="355"/>
      <c r="S399" s="356"/>
      <c r="T399" s="357"/>
      <c r="U399" s="338">
        <f t="shared" si="127"/>
        <v>0</v>
      </c>
      <c r="V399" s="374"/>
      <c r="W399" s="399">
        <f t="shared" si="128"/>
        <v>0</v>
      </c>
      <c r="X399" s="400">
        <f t="shared" si="129"/>
        <v>0</v>
      </c>
      <c r="Y399" s="400">
        <f t="shared" si="130"/>
        <v>0</v>
      </c>
      <c r="Z399" s="400">
        <f t="shared" si="131"/>
        <v>0</v>
      </c>
      <c r="AA399" s="400">
        <f t="shared" si="132"/>
        <v>0</v>
      </c>
      <c r="AB399" s="400">
        <f t="shared" si="133"/>
        <v>0</v>
      </c>
      <c r="AC399" s="400">
        <f t="shared" si="134"/>
        <v>0</v>
      </c>
      <c r="AD399" s="534">
        <f t="shared" si="135"/>
        <v>0</v>
      </c>
      <c r="AE399" s="386"/>
      <c r="AF399" s="405">
        <f t="shared" si="136"/>
        <v>0</v>
      </c>
      <c r="AG399" s="374"/>
      <c r="AH399" s="544"/>
    </row>
    <row r="400" spans="1:34" s="346" customFormat="1" hidden="1" x14ac:dyDescent="0.2">
      <c r="A400" s="384">
        <f t="shared" si="126"/>
        <v>0</v>
      </c>
      <c r="B400" s="385"/>
      <c r="C400" s="374"/>
      <c r="D400" s="438"/>
      <c r="E400" s="352"/>
      <c r="F400" s="353"/>
      <c r="G400" s="353"/>
      <c r="H400" s="353"/>
      <c r="I400" s="353"/>
      <c r="J400" s="394">
        <f t="shared" si="125"/>
        <v>0</v>
      </c>
      <c r="K400" s="374"/>
      <c r="L400" s="374"/>
      <c r="M400" s="354"/>
      <c r="N400" s="355"/>
      <c r="O400" s="355"/>
      <c r="P400" s="355"/>
      <c r="Q400" s="355"/>
      <c r="R400" s="355"/>
      <c r="S400" s="356"/>
      <c r="T400" s="357"/>
      <c r="U400" s="338">
        <f t="shared" si="127"/>
        <v>0</v>
      </c>
      <c r="V400" s="374"/>
      <c r="W400" s="399">
        <f t="shared" si="128"/>
        <v>0</v>
      </c>
      <c r="X400" s="400">
        <f t="shared" si="129"/>
        <v>0</v>
      </c>
      <c r="Y400" s="400">
        <f t="shared" si="130"/>
        <v>0</v>
      </c>
      <c r="Z400" s="400">
        <f t="shared" si="131"/>
        <v>0</v>
      </c>
      <c r="AA400" s="400">
        <f t="shared" si="132"/>
        <v>0</v>
      </c>
      <c r="AB400" s="400">
        <f t="shared" si="133"/>
        <v>0</v>
      </c>
      <c r="AC400" s="400">
        <f t="shared" si="134"/>
        <v>0</v>
      </c>
      <c r="AD400" s="534">
        <f t="shared" si="135"/>
        <v>0</v>
      </c>
      <c r="AE400" s="386"/>
      <c r="AF400" s="405">
        <f t="shared" si="136"/>
        <v>0</v>
      </c>
      <c r="AG400" s="374"/>
      <c r="AH400" s="544"/>
    </row>
    <row r="401" spans="1:34" s="346" customFormat="1" hidden="1" x14ac:dyDescent="0.2">
      <c r="A401" s="384">
        <f t="shared" si="126"/>
        <v>0</v>
      </c>
      <c r="B401" s="385"/>
      <c r="C401" s="374"/>
      <c r="D401" s="438"/>
      <c r="E401" s="352"/>
      <c r="F401" s="353"/>
      <c r="G401" s="353"/>
      <c r="H401" s="353"/>
      <c r="I401" s="353"/>
      <c r="J401" s="394">
        <f t="shared" si="125"/>
        <v>0</v>
      </c>
      <c r="K401" s="374"/>
      <c r="L401" s="374"/>
      <c r="M401" s="354"/>
      <c r="N401" s="355"/>
      <c r="O401" s="355"/>
      <c r="P401" s="355"/>
      <c r="Q401" s="355"/>
      <c r="R401" s="355"/>
      <c r="S401" s="356"/>
      <c r="T401" s="357"/>
      <c r="U401" s="338">
        <f t="shared" si="127"/>
        <v>0</v>
      </c>
      <c r="V401" s="374"/>
      <c r="W401" s="399">
        <f t="shared" si="128"/>
        <v>0</v>
      </c>
      <c r="X401" s="400">
        <f t="shared" si="129"/>
        <v>0</v>
      </c>
      <c r="Y401" s="400">
        <f t="shared" si="130"/>
        <v>0</v>
      </c>
      <c r="Z401" s="400">
        <f t="shared" si="131"/>
        <v>0</v>
      </c>
      <c r="AA401" s="400">
        <f t="shared" si="132"/>
        <v>0</v>
      </c>
      <c r="AB401" s="400">
        <f t="shared" si="133"/>
        <v>0</v>
      </c>
      <c r="AC401" s="400">
        <f t="shared" si="134"/>
        <v>0</v>
      </c>
      <c r="AD401" s="534">
        <f t="shared" si="135"/>
        <v>0</v>
      </c>
      <c r="AE401" s="386"/>
      <c r="AF401" s="405">
        <f t="shared" si="136"/>
        <v>0</v>
      </c>
      <c r="AG401" s="374"/>
      <c r="AH401" s="544"/>
    </row>
    <row r="402" spans="1:34" s="346" customFormat="1" hidden="1" x14ac:dyDescent="0.2">
      <c r="A402" s="384">
        <f t="shared" si="126"/>
        <v>0</v>
      </c>
      <c r="B402" s="385"/>
      <c r="C402" s="374"/>
      <c r="D402" s="438"/>
      <c r="E402" s="352"/>
      <c r="F402" s="353"/>
      <c r="G402" s="353"/>
      <c r="H402" s="353"/>
      <c r="I402" s="353"/>
      <c r="J402" s="394">
        <f t="shared" si="125"/>
        <v>0</v>
      </c>
      <c r="K402" s="374"/>
      <c r="L402" s="374"/>
      <c r="M402" s="354"/>
      <c r="N402" s="355"/>
      <c r="O402" s="355"/>
      <c r="P402" s="355"/>
      <c r="Q402" s="355"/>
      <c r="R402" s="355"/>
      <c r="S402" s="356"/>
      <c r="T402" s="357"/>
      <c r="U402" s="338">
        <f t="shared" si="127"/>
        <v>0</v>
      </c>
      <c r="V402" s="374"/>
      <c r="W402" s="399">
        <f t="shared" si="128"/>
        <v>0</v>
      </c>
      <c r="X402" s="400">
        <f t="shared" si="129"/>
        <v>0</v>
      </c>
      <c r="Y402" s="400">
        <f t="shared" si="130"/>
        <v>0</v>
      </c>
      <c r="Z402" s="400">
        <f t="shared" si="131"/>
        <v>0</v>
      </c>
      <c r="AA402" s="400">
        <f t="shared" si="132"/>
        <v>0</v>
      </c>
      <c r="AB402" s="400">
        <f t="shared" si="133"/>
        <v>0</v>
      </c>
      <c r="AC402" s="400">
        <f t="shared" si="134"/>
        <v>0</v>
      </c>
      <c r="AD402" s="534">
        <f t="shared" si="135"/>
        <v>0</v>
      </c>
      <c r="AE402" s="386"/>
      <c r="AF402" s="405">
        <f t="shared" si="136"/>
        <v>0</v>
      </c>
      <c r="AG402" s="374"/>
      <c r="AH402" s="544"/>
    </row>
    <row r="403" spans="1:34" s="346" customFormat="1" hidden="1" x14ac:dyDescent="0.2">
      <c r="A403" s="384">
        <f t="shared" si="126"/>
        <v>0</v>
      </c>
      <c r="B403" s="385"/>
      <c r="C403" s="374"/>
      <c r="D403" s="438"/>
      <c r="E403" s="352"/>
      <c r="F403" s="353"/>
      <c r="G403" s="353"/>
      <c r="H403" s="353"/>
      <c r="I403" s="353"/>
      <c r="J403" s="394">
        <f t="shared" si="125"/>
        <v>0</v>
      </c>
      <c r="K403" s="374"/>
      <c r="L403" s="374"/>
      <c r="M403" s="354"/>
      <c r="N403" s="355"/>
      <c r="O403" s="355"/>
      <c r="P403" s="355"/>
      <c r="Q403" s="355"/>
      <c r="R403" s="355"/>
      <c r="S403" s="356"/>
      <c r="T403" s="357"/>
      <c r="U403" s="338">
        <f t="shared" si="127"/>
        <v>0</v>
      </c>
      <c r="V403" s="374"/>
      <c r="W403" s="399">
        <f t="shared" si="128"/>
        <v>0</v>
      </c>
      <c r="X403" s="400">
        <f t="shared" si="129"/>
        <v>0</v>
      </c>
      <c r="Y403" s="400">
        <f t="shared" si="130"/>
        <v>0</v>
      </c>
      <c r="Z403" s="400">
        <f t="shared" si="131"/>
        <v>0</v>
      </c>
      <c r="AA403" s="400">
        <f t="shared" si="132"/>
        <v>0</v>
      </c>
      <c r="AB403" s="400">
        <f t="shared" si="133"/>
        <v>0</v>
      </c>
      <c r="AC403" s="400">
        <f t="shared" si="134"/>
        <v>0</v>
      </c>
      <c r="AD403" s="534">
        <f t="shared" si="135"/>
        <v>0</v>
      </c>
      <c r="AE403" s="386"/>
      <c r="AF403" s="405">
        <f t="shared" si="136"/>
        <v>0</v>
      </c>
      <c r="AG403" s="374"/>
      <c r="AH403" s="544"/>
    </row>
    <row r="404" spans="1:34" s="346" customFormat="1" hidden="1" x14ac:dyDescent="0.2">
      <c r="A404" s="384">
        <f t="shared" si="126"/>
        <v>0</v>
      </c>
      <c r="B404" s="385"/>
      <c r="C404" s="374"/>
      <c r="D404" s="438"/>
      <c r="E404" s="352"/>
      <c r="F404" s="353"/>
      <c r="G404" s="353"/>
      <c r="H404" s="353"/>
      <c r="I404" s="353"/>
      <c r="J404" s="394">
        <f t="shared" si="125"/>
        <v>0</v>
      </c>
      <c r="K404" s="374"/>
      <c r="L404" s="374"/>
      <c r="M404" s="354"/>
      <c r="N404" s="355"/>
      <c r="O404" s="355"/>
      <c r="P404" s="355"/>
      <c r="Q404" s="355"/>
      <c r="R404" s="355"/>
      <c r="S404" s="356"/>
      <c r="T404" s="357"/>
      <c r="U404" s="338">
        <f t="shared" si="127"/>
        <v>0</v>
      </c>
      <c r="V404" s="374"/>
      <c r="W404" s="399">
        <f t="shared" si="128"/>
        <v>0</v>
      </c>
      <c r="X404" s="400">
        <f t="shared" si="129"/>
        <v>0</v>
      </c>
      <c r="Y404" s="400">
        <f t="shared" si="130"/>
        <v>0</v>
      </c>
      <c r="Z404" s="400">
        <f t="shared" si="131"/>
        <v>0</v>
      </c>
      <c r="AA404" s="400">
        <f t="shared" si="132"/>
        <v>0</v>
      </c>
      <c r="AB404" s="400">
        <f t="shared" si="133"/>
        <v>0</v>
      </c>
      <c r="AC404" s="400">
        <f t="shared" si="134"/>
        <v>0</v>
      </c>
      <c r="AD404" s="534">
        <f t="shared" si="135"/>
        <v>0</v>
      </c>
      <c r="AE404" s="386"/>
      <c r="AF404" s="405">
        <f t="shared" si="136"/>
        <v>0</v>
      </c>
      <c r="AG404" s="374"/>
      <c r="AH404" s="544"/>
    </row>
    <row r="405" spans="1:34" s="346" customFormat="1" hidden="1" x14ac:dyDescent="0.2">
      <c r="A405" s="384">
        <f t="shared" si="126"/>
        <v>0</v>
      </c>
      <c r="B405" s="385"/>
      <c r="C405" s="374"/>
      <c r="D405" s="438"/>
      <c r="E405" s="352"/>
      <c r="F405" s="353"/>
      <c r="G405" s="353"/>
      <c r="H405" s="353"/>
      <c r="I405" s="353"/>
      <c r="J405" s="394">
        <f t="shared" si="125"/>
        <v>0</v>
      </c>
      <c r="K405" s="374"/>
      <c r="L405" s="374"/>
      <c r="M405" s="354"/>
      <c r="N405" s="355"/>
      <c r="O405" s="355"/>
      <c r="P405" s="355"/>
      <c r="Q405" s="355"/>
      <c r="R405" s="355"/>
      <c r="S405" s="356"/>
      <c r="T405" s="357"/>
      <c r="U405" s="338">
        <f t="shared" si="127"/>
        <v>0</v>
      </c>
      <c r="V405" s="374"/>
      <c r="W405" s="399">
        <f t="shared" si="128"/>
        <v>0</v>
      </c>
      <c r="X405" s="400">
        <f t="shared" si="129"/>
        <v>0</v>
      </c>
      <c r="Y405" s="400">
        <f t="shared" si="130"/>
        <v>0</v>
      </c>
      <c r="Z405" s="400">
        <f t="shared" si="131"/>
        <v>0</v>
      </c>
      <c r="AA405" s="400">
        <f t="shared" si="132"/>
        <v>0</v>
      </c>
      <c r="AB405" s="400">
        <f t="shared" si="133"/>
        <v>0</v>
      </c>
      <c r="AC405" s="400">
        <f t="shared" si="134"/>
        <v>0</v>
      </c>
      <c r="AD405" s="534">
        <f t="shared" si="135"/>
        <v>0</v>
      </c>
      <c r="AE405" s="386"/>
      <c r="AF405" s="405">
        <f t="shared" si="136"/>
        <v>0</v>
      </c>
      <c r="AG405" s="374"/>
      <c r="AH405" s="544"/>
    </row>
    <row r="406" spans="1:34" s="346" customFormat="1" hidden="1" x14ac:dyDescent="0.2">
      <c r="A406" s="384">
        <f t="shared" si="126"/>
        <v>0</v>
      </c>
      <c r="B406" s="385"/>
      <c r="C406" s="374"/>
      <c r="D406" s="438"/>
      <c r="E406" s="352"/>
      <c r="F406" s="353"/>
      <c r="G406" s="353"/>
      <c r="H406" s="353"/>
      <c r="I406" s="353"/>
      <c r="J406" s="394">
        <f t="shared" si="125"/>
        <v>0</v>
      </c>
      <c r="K406" s="374"/>
      <c r="L406" s="374"/>
      <c r="M406" s="354"/>
      <c r="N406" s="355"/>
      <c r="O406" s="355"/>
      <c r="P406" s="355"/>
      <c r="Q406" s="355"/>
      <c r="R406" s="355"/>
      <c r="S406" s="356"/>
      <c r="T406" s="357"/>
      <c r="U406" s="338">
        <f t="shared" si="127"/>
        <v>0</v>
      </c>
      <c r="V406" s="374"/>
      <c r="W406" s="399">
        <f t="shared" si="128"/>
        <v>0</v>
      </c>
      <c r="X406" s="400">
        <f t="shared" si="129"/>
        <v>0</v>
      </c>
      <c r="Y406" s="400">
        <f t="shared" si="130"/>
        <v>0</v>
      </c>
      <c r="Z406" s="400">
        <f t="shared" si="131"/>
        <v>0</v>
      </c>
      <c r="AA406" s="400">
        <f t="shared" si="132"/>
        <v>0</v>
      </c>
      <c r="AB406" s="400">
        <f t="shared" si="133"/>
        <v>0</v>
      </c>
      <c r="AC406" s="400">
        <f t="shared" si="134"/>
        <v>0</v>
      </c>
      <c r="AD406" s="534">
        <f t="shared" si="135"/>
        <v>0</v>
      </c>
      <c r="AE406" s="386"/>
      <c r="AF406" s="405">
        <f t="shared" si="136"/>
        <v>0</v>
      </c>
      <c r="AG406" s="374"/>
      <c r="AH406" s="544"/>
    </row>
    <row r="407" spans="1:34" s="346" customFormat="1" hidden="1" x14ac:dyDescent="0.2">
      <c r="A407" s="384">
        <f t="shared" si="126"/>
        <v>0</v>
      </c>
      <c r="B407" s="385"/>
      <c r="C407" s="374"/>
      <c r="D407" s="438"/>
      <c r="E407" s="352"/>
      <c r="F407" s="353"/>
      <c r="G407" s="353"/>
      <c r="H407" s="353"/>
      <c r="I407" s="353"/>
      <c r="J407" s="394">
        <f t="shared" si="125"/>
        <v>0</v>
      </c>
      <c r="K407" s="374"/>
      <c r="L407" s="374"/>
      <c r="M407" s="354"/>
      <c r="N407" s="355"/>
      <c r="O407" s="355"/>
      <c r="P407" s="355"/>
      <c r="Q407" s="355"/>
      <c r="R407" s="355"/>
      <c r="S407" s="356"/>
      <c r="T407" s="357"/>
      <c r="U407" s="338">
        <f t="shared" si="127"/>
        <v>0</v>
      </c>
      <c r="V407" s="374"/>
      <c r="W407" s="399">
        <f t="shared" si="128"/>
        <v>0</v>
      </c>
      <c r="X407" s="400">
        <f t="shared" si="129"/>
        <v>0</v>
      </c>
      <c r="Y407" s="400">
        <f t="shared" si="130"/>
        <v>0</v>
      </c>
      <c r="Z407" s="400">
        <f t="shared" si="131"/>
        <v>0</v>
      </c>
      <c r="AA407" s="400">
        <f t="shared" si="132"/>
        <v>0</v>
      </c>
      <c r="AB407" s="400">
        <f t="shared" si="133"/>
        <v>0</v>
      </c>
      <c r="AC407" s="400">
        <f t="shared" si="134"/>
        <v>0</v>
      </c>
      <c r="AD407" s="534">
        <f t="shared" si="135"/>
        <v>0</v>
      </c>
      <c r="AE407" s="386"/>
      <c r="AF407" s="405">
        <f t="shared" si="136"/>
        <v>0</v>
      </c>
      <c r="AG407" s="374"/>
      <c r="AH407" s="544"/>
    </row>
    <row r="408" spans="1:34" s="346" customFormat="1" hidden="1" x14ac:dyDescent="0.2">
      <c r="A408" s="384">
        <f t="shared" si="126"/>
        <v>0</v>
      </c>
      <c r="B408" s="385"/>
      <c r="C408" s="374"/>
      <c r="D408" s="438"/>
      <c r="E408" s="352"/>
      <c r="F408" s="353"/>
      <c r="G408" s="353"/>
      <c r="H408" s="353"/>
      <c r="I408" s="353"/>
      <c r="J408" s="394">
        <f t="shared" si="125"/>
        <v>0</v>
      </c>
      <c r="K408" s="374"/>
      <c r="L408" s="374"/>
      <c r="M408" s="354"/>
      <c r="N408" s="355"/>
      <c r="O408" s="355"/>
      <c r="P408" s="355"/>
      <c r="Q408" s="355"/>
      <c r="R408" s="355"/>
      <c r="S408" s="356"/>
      <c r="T408" s="357"/>
      <c r="U408" s="338">
        <f t="shared" si="127"/>
        <v>0</v>
      </c>
      <c r="V408" s="374"/>
      <c r="W408" s="399">
        <f t="shared" si="128"/>
        <v>0</v>
      </c>
      <c r="X408" s="400">
        <f t="shared" si="129"/>
        <v>0</v>
      </c>
      <c r="Y408" s="400">
        <f t="shared" si="130"/>
        <v>0</v>
      </c>
      <c r="Z408" s="400">
        <f t="shared" si="131"/>
        <v>0</v>
      </c>
      <c r="AA408" s="400">
        <f t="shared" si="132"/>
        <v>0</v>
      </c>
      <c r="AB408" s="400">
        <f t="shared" si="133"/>
        <v>0</v>
      </c>
      <c r="AC408" s="400">
        <f t="shared" si="134"/>
        <v>0</v>
      </c>
      <c r="AD408" s="534">
        <f t="shared" si="135"/>
        <v>0</v>
      </c>
      <c r="AE408" s="386"/>
      <c r="AF408" s="405">
        <f t="shared" si="136"/>
        <v>0</v>
      </c>
      <c r="AG408" s="374"/>
      <c r="AH408" s="544"/>
    </row>
    <row r="409" spans="1:34" s="346" customFormat="1" hidden="1" x14ac:dyDescent="0.2">
      <c r="A409" s="384">
        <f t="shared" si="126"/>
        <v>0</v>
      </c>
      <c r="B409" s="385"/>
      <c r="C409" s="374"/>
      <c r="D409" s="438"/>
      <c r="E409" s="352"/>
      <c r="F409" s="353"/>
      <c r="G409" s="353"/>
      <c r="H409" s="353"/>
      <c r="I409" s="353"/>
      <c r="J409" s="394">
        <f t="shared" si="125"/>
        <v>0</v>
      </c>
      <c r="K409" s="374"/>
      <c r="L409" s="374"/>
      <c r="M409" s="354"/>
      <c r="N409" s="355"/>
      <c r="O409" s="355"/>
      <c r="P409" s="355"/>
      <c r="Q409" s="355"/>
      <c r="R409" s="355"/>
      <c r="S409" s="356"/>
      <c r="T409" s="357"/>
      <c r="U409" s="338">
        <f t="shared" si="127"/>
        <v>0</v>
      </c>
      <c r="V409" s="374"/>
      <c r="W409" s="399">
        <f t="shared" si="128"/>
        <v>0</v>
      </c>
      <c r="X409" s="400">
        <f t="shared" si="129"/>
        <v>0</v>
      </c>
      <c r="Y409" s="400">
        <f t="shared" si="130"/>
        <v>0</v>
      </c>
      <c r="Z409" s="400">
        <f t="shared" si="131"/>
        <v>0</v>
      </c>
      <c r="AA409" s="400">
        <f t="shared" si="132"/>
        <v>0</v>
      </c>
      <c r="AB409" s="400">
        <f t="shared" si="133"/>
        <v>0</v>
      </c>
      <c r="AC409" s="400">
        <f t="shared" si="134"/>
        <v>0</v>
      </c>
      <c r="AD409" s="534">
        <f t="shared" si="135"/>
        <v>0</v>
      </c>
      <c r="AE409" s="386"/>
      <c r="AF409" s="405">
        <f t="shared" si="136"/>
        <v>0</v>
      </c>
      <c r="AG409" s="374"/>
      <c r="AH409" s="544"/>
    </row>
    <row r="410" spans="1:34" s="346" customFormat="1" hidden="1" x14ac:dyDescent="0.2">
      <c r="A410" s="384">
        <f t="shared" si="126"/>
        <v>0</v>
      </c>
      <c r="B410" s="385"/>
      <c r="C410" s="374"/>
      <c r="D410" s="438"/>
      <c r="E410" s="352"/>
      <c r="F410" s="353"/>
      <c r="G410" s="353"/>
      <c r="H410" s="353"/>
      <c r="I410" s="353"/>
      <c r="J410" s="394">
        <f t="shared" si="125"/>
        <v>0</v>
      </c>
      <c r="K410" s="374"/>
      <c r="L410" s="374"/>
      <c r="M410" s="354"/>
      <c r="N410" s="355"/>
      <c r="O410" s="355"/>
      <c r="P410" s="355"/>
      <c r="Q410" s="355"/>
      <c r="R410" s="355"/>
      <c r="S410" s="356"/>
      <c r="T410" s="357"/>
      <c r="U410" s="338">
        <f t="shared" si="127"/>
        <v>0</v>
      </c>
      <c r="V410" s="374"/>
      <c r="W410" s="399">
        <f t="shared" si="128"/>
        <v>0</v>
      </c>
      <c r="X410" s="400">
        <f t="shared" si="129"/>
        <v>0</v>
      </c>
      <c r="Y410" s="400">
        <f t="shared" si="130"/>
        <v>0</v>
      </c>
      <c r="Z410" s="400">
        <f t="shared" si="131"/>
        <v>0</v>
      </c>
      <c r="AA410" s="400">
        <f t="shared" si="132"/>
        <v>0</v>
      </c>
      <c r="AB410" s="400">
        <f t="shared" si="133"/>
        <v>0</v>
      </c>
      <c r="AC410" s="400">
        <f t="shared" si="134"/>
        <v>0</v>
      </c>
      <c r="AD410" s="534">
        <f t="shared" si="135"/>
        <v>0</v>
      </c>
      <c r="AE410" s="386"/>
      <c r="AF410" s="405">
        <f t="shared" si="136"/>
        <v>0</v>
      </c>
      <c r="AG410" s="374"/>
      <c r="AH410" s="544"/>
    </row>
    <row r="411" spans="1:34" s="346" customFormat="1" hidden="1" x14ac:dyDescent="0.2">
      <c r="A411" s="384">
        <f t="shared" si="126"/>
        <v>0</v>
      </c>
      <c r="B411" s="385"/>
      <c r="C411" s="374"/>
      <c r="D411" s="438"/>
      <c r="E411" s="352"/>
      <c r="F411" s="353"/>
      <c r="G411" s="353"/>
      <c r="H411" s="353"/>
      <c r="I411" s="353"/>
      <c r="J411" s="394">
        <f t="shared" si="125"/>
        <v>0</v>
      </c>
      <c r="K411" s="374"/>
      <c r="L411" s="374"/>
      <c r="M411" s="354"/>
      <c r="N411" s="355"/>
      <c r="O411" s="355"/>
      <c r="P411" s="355"/>
      <c r="Q411" s="355"/>
      <c r="R411" s="355"/>
      <c r="S411" s="356"/>
      <c r="T411" s="357"/>
      <c r="U411" s="338">
        <f t="shared" si="127"/>
        <v>0</v>
      </c>
      <c r="V411" s="374"/>
      <c r="W411" s="399">
        <f t="shared" si="128"/>
        <v>0</v>
      </c>
      <c r="X411" s="400">
        <f t="shared" si="129"/>
        <v>0</v>
      </c>
      <c r="Y411" s="400">
        <f t="shared" si="130"/>
        <v>0</v>
      </c>
      <c r="Z411" s="400">
        <f t="shared" si="131"/>
        <v>0</v>
      </c>
      <c r="AA411" s="400">
        <f t="shared" si="132"/>
        <v>0</v>
      </c>
      <c r="AB411" s="400">
        <f t="shared" si="133"/>
        <v>0</v>
      </c>
      <c r="AC411" s="400">
        <f t="shared" si="134"/>
        <v>0</v>
      </c>
      <c r="AD411" s="534">
        <f t="shared" si="135"/>
        <v>0</v>
      </c>
      <c r="AE411" s="386"/>
      <c r="AF411" s="405">
        <f t="shared" si="136"/>
        <v>0</v>
      </c>
      <c r="AG411" s="374"/>
      <c r="AH411" s="544"/>
    </row>
    <row r="412" spans="1:34" s="346" customFormat="1" hidden="1" x14ac:dyDescent="0.2">
      <c r="A412" s="384">
        <f t="shared" si="126"/>
        <v>0</v>
      </c>
      <c r="B412" s="385"/>
      <c r="C412" s="374"/>
      <c r="D412" s="438"/>
      <c r="E412" s="352"/>
      <c r="F412" s="353"/>
      <c r="G412" s="353"/>
      <c r="H412" s="353"/>
      <c r="I412" s="353"/>
      <c r="J412" s="394">
        <f t="shared" si="125"/>
        <v>0</v>
      </c>
      <c r="K412" s="374"/>
      <c r="L412" s="374"/>
      <c r="M412" s="354"/>
      <c r="N412" s="355"/>
      <c r="O412" s="355"/>
      <c r="P412" s="355"/>
      <c r="Q412" s="355"/>
      <c r="R412" s="355"/>
      <c r="S412" s="356"/>
      <c r="T412" s="357"/>
      <c r="U412" s="338">
        <f t="shared" si="127"/>
        <v>0</v>
      </c>
      <c r="V412" s="374"/>
      <c r="W412" s="399">
        <f t="shared" si="128"/>
        <v>0</v>
      </c>
      <c r="X412" s="400">
        <f t="shared" si="129"/>
        <v>0</v>
      </c>
      <c r="Y412" s="400">
        <f t="shared" si="130"/>
        <v>0</v>
      </c>
      <c r="Z412" s="400">
        <f t="shared" si="131"/>
        <v>0</v>
      </c>
      <c r="AA412" s="400">
        <f t="shared" si="132"/>
        <v>0</v>
      </c>
      <c r="AB412" s="400">
        <f t="shared" si="133"/>
        <v>0</v>
      </c>
      <c r="AC412" s="400">
        <f t="shared" si="134"/>
        <v>0</v>
      </c>
      <c r="AD412" s="534">
        <f t="shared" si="135"/>
        <v>0</v>
      </c>
      <c r="AE412" s="386"/>
      <c r="AF412" s="405">
        <f t="shared" si="136"/>
        <v>0</v>
      </c>
      <c r="AG412" s="374"/>
      <c r="AH412" s="544"/>
    </row>
    <row r="413" spans="1:34" s="346" customFormat="1" hidden="1" x14ac:dyDescent="0.2">
      <c r="A413" s="384">
        <f t="shared" si="126"/>
        <v>0</v>
      </c>
      <c r="B413" s="385"/>
      <c r="C413" s="374"/>
      <c r="D413" s="438"/>
      <c r="E413" s="352"/>
      <c r="F413" s="353"/>
      <c r="G413" s="353"/>
      <c r="H413" s="353"/>
      <c r="I413" s="353"/>
      <c r="J413" s="394">
        <f t="shared" si="125"/>
        <v>0</v>
      </c>
      <c r="K413" s="374"/>
      <c r="L413" s="374"/>
      <c r="M413" s="354"/>
      <c r="N413" s="355"/>
      <c r="O413" s="355"/>
      <c r="P413" s="355"/>
      <c r="Q413" s="355"/>
      <c r="R413" s="355"/>
      <c r="S413" s="356"/>
      <c r="T413" s="357"/>
      <c r="U413" s="338">
        <f t="shared" si="127"/>
        <v>0</v>
      </c>
      <c r="V413" s="374"/>
      <c r="W413" s="399">
        <f t="shared" si="128"/>
        <v>0</v>
      </c>
      <c r="X413" s="400">
        <f t="shared" si="129"/>
        <v>0</v>
      </c>
      <c r="Y413" s="400">
        <f t="shared" si="130"/>
        <v>0</v>
      </c>
      <c r="Z413" s="400">
        <f t="shared" si="131"/>
        <v>0</v>
      </c>
      <c r="AA413" s="400">
        <f t="shared" si="132"/>
        <v>0</v>
      </c>
      <c r="AB413" s="400">
        <f t="shared" si="133"/>
        <v>0</v>
      </c>
      <c r="AC413" s="400">
        <f t="shared" si="134"/>
        <v>0</v>
      </c>
      <c r="AD413" s="534">
        <f t="shared" si="135"/>
        <v>0</v>
      </c>
      <c r="AE413" s="386"/>
      <c r="AF413" s="405">
        <f t="shared" si="136"/>
        <v>0</v>
      </c>
      <c r="AG413" s="374"/>
      <c r="AH413" s="544"/>
    </row>
    <row r="414" spans="1:34" s="346" customFormat="1" hidden="1" x14ac:dyDescent="0.2">
      <c r="A414" s="384">
        <f t="shared" si="126"/>
        <v>0</v>
      </c>
      <c r="B414" s="385"/>
      <c r="C414" s="374"/>
      <c r="D414" s="438"/>
      <c r="E414" s="352"/>
      <c r="F414" s="353"/>
      <c r="G414" s="353"/>
      <c r="H414" s="353"/>
      <c r="I414" s="353"/>
      <c r="J414" s="394">
        <f t="shared" si="125"/>
        <v>0</v>
      </c>
      <c r="K414" s="374"/>
      <c r="L414" s="374"/>
      <c r="M414" s="354"/>
      <c r="N414" s="355"/>
      <c r="O414" s="355"/>
      <c r="P414" s="355"/>
      <c r="Q414" s="355"/>
      <c r="R414" s="355"/>
      <c r="S414" s="356"/>
      <c r="T414" s="357"/>
      <c r="U414" s="338">
        <f t="shared" si="127"/>
        <v>0</v>
      </c>
      <c r="V414" s="374"/>
      <c r="W414" s="399">
        <f t="shared" si="128"/>
        <v>0</v>
      </c>
      <c r="X414" s="400">
        <f t="shared" si="129"/>
        <v>0</v>
      </c>
      <c r="Y414" s="400">
        <f t="shared" si="130"/>
        <v>0</v>
      </c>
      <c r="Z414" s="400">
        <f t="shared" si="131"/>
        <v>0</v>
      </c>
      <c r="AA414" s="400">
        <f t="shared" si="132"/>
        <v>0</v>
      </c>
      <c r="AB414" s="400">
        <f t="shared" si="133"/>
        <v>0</v>
      </c>
      <c r="AC414" s="400">
        <f t="shared" si="134"/>
        <v>0</v>
      </c>
      <c r="AD414" s="534">
        <f t="shared" si="135"/>
        <v>0</v>
      </c>
      <c r="AE414" s="386"/>
      <c r="AF414" s="405">
        <f t="shared" si="136"/>
        <v>0</v>
      </c>
      <c r="AG414" s="374"/>
      <c r="AH414" s="544"/>
    </row>
    <row r="415" spans="1:34" s="346" customFormat="1" hidden="1" x14ac:dyDescent="0.2">
      <c r="A415" s="384">
        <f t="shared" si="126"/>
        <v>0</v>
      </c>
      <c r="B415" s="385"/>
      <c r="C415" s="374"/>
      <c r="D415" s="438"/>
      <c r="E415" s="352"/>
      <c r="F415" s="353"/>
      <c r="G415" s="353"/>
      <c r="H415" s="353"/>
      <c r="I415" s="353"/>
      <c r="J415" s="394">
        <f t="shared" si="125"/>
        <v>0</v>
      </c>
      <c r="K415" s="374"/>
      <c r="L415" s="374"/>
      <c r="M415" s="354"/>
      <c r="N415" s="355"/>
      <c r="O415" s="355"/>
      <c r="P415" s="355"/>
      <c r="Q415" s="355"/>
      <c r="R415" s="355"/>
      <c r="S415" s="356"/>
      <c r="T415" s="357"/>
      <c r="U415" s="338">
        <f t="shared" si="127"/>
        <v>0</v>
      </c>
      <c r="V415" s="374"/>
      <c r="W415" s="399">
        <f t="shared" si="128"/>
        <v>0</v>
      </c>
      <c r="X415" s="400">
        <f t="shared" si="129"/>
        <v>0</v>
      </c>
      <c r="Y415" s="400">
        <f t="shared" si="130"/>
        <v>0</v>
      </c>
      <c r="Z415" s="400">
        <f t="shared" si="131"/>
        <v>0</v>
      </c>
      <c r="AA415" s="400">
        <f t="shared" si="132"/>
        <v>0</v>
      </c>
      <c r="AB415" s="400">
        <f t="shared" si="133"/>
        <v>0</v>
      </c>
      <c r="AC415" s="400">
        <f t="shared" si="134"/>
        <v>0</v>
      </c>
      <c r="AD415" s="534">
        <f t="shared" si="135"/>
        <v>0</v>
      </c>
      <c r="AE415" s="386"/>
      <c r="AF415" s="405">
        <f t="shared" si="136"/>
        <v>0</v>
      </c>
      <c r="AG415" s="374"/>
      <c r="AH415" s="544"/>
    </row>
    <row r="416" spans="1:34" s="346" customFormat="1" hidden="1" x14ac:dyDescent="0.2">
      <c r="A416" s="384">
        <f t="shared" si="126"/>
        <v>0</v>
      </c>
      <c r="B416" s="385"/>
      <c r="C416" s="374"/>
      <c r="D416" s="438"/>
      <c r="E416" s="352"/>
      <c r="F416" s="353"/>
      <c r="G416" s="353"/>
      <c r="H416" s="353"/>
      <c r="I416" s="353"/>
      <c r="J416" s="394">
        <f t="shared" si="125"/>
        <v>0</v>
      </c>
      <c r="K416" s="374"/>
      <c r="L416" s="374"/>
      <c r="M416" s="354"/>
      <c r="N416" s="355"/>
      <c r="O416" s="355"/>
      <c r="P416" s="355"/>
      <c r="Q416" s="355"/>
      <c r="R416" s="355"/>
      <c r="S416" s="356"/>
      <c r="T416" s="357"/>
      <c r="U416" s="338">
        <f t="shared" si="127"/>
        <v>0</v>
      </c>
      <c r="V416" s="374"/>
      <c r="W416" s="399">
        <f t="shared" si="128"/>
        <v>0</v>
      </c>
      <c r="X416" s="400">
        <f t="shared" si="129"/>
        <v>0</v>
      </c>
      <c r="Y416" s="400">
        <f t="shared" si="130"/>
        <v>0</v>
      </c>
      <c r="Z416" s="400">
        <f t="shared" si="131"/>
        <v>0</v>
      </c>
      <c r="AA416" s="400">
        <f t="shared" si="132"/>
        <v>0</v>
      </c>
      <c r="AB416" s="400">
        <f t="shared" si="133"/>
        <v>0</v>
      </c>
      <c r="AC416" s="400">
        <f t="shared" si="134"/>
        <v>0</v>
      </c>
      <c r="AD416" s="534">
        <f t="shared" si="135"/>
        <v>0</v>
      </c>
      <c r="AE416" s="386"/>
      <c r="AF416" s="405">
        <f t="shared" si="136"/>
        <v>0</v>
      </c>
      <c r="AG416" s="374"/>
      <c r="AH416" s="544"/>
    </row>
    <row r="417" spans="1:34" s="346" customFormat="1" hidden="1" x14ac:dyDescent="0.2">
      <c r="A417" s="384">
        <f t="shared" si="126"/>
        <v>0</v>
      </c>
      <c r="B417" s="385"/>
      <c r="C417" s="374"/>
      <c r="D417" s="438"/>
      <c r="E417" s="352"/>
      <c r="F417" s="353"/>
      <c r="G417" s="353"/>
      <c r="H417" s="353"/>
      <c r="I417" s="353"/>
      <c r="J417" s="394">
        <f t="shared" si="125"/>
        <v>0</v>
      </c>
      <c r="K417" s="374"/>
      <c r="L417" s="374"/>
      <c r="M417" s="354"/>
      <c r="N417" s="355"/>
      <c r="O417" s="355"/>
      <c r="P417" s="355"/>
      <c r="Q417" s="355"/>
      <c r="R417" s="355"/>
      <c r="S417" s="356"/>
      <c r="T417" s="357"/>
      <c r="U417" s="338">
        <f t="shared" si="127"/>
        <v>0</v>
      </c>
      <c r="V417" s="374"/>
      <c r="W417" s="399">
        <f t="shared" si="128"/>
        <v>0</v>
      </c>
      <c r="X417" s="400">
        <f t="shared" si="129"/>
        <v>0</v>
      </c>
      <c r="Y417" s="400">
        <f t="shared" si="130"/>
        <v>0</v>
      </c>
      <c r="Z417" s="400">
        <f t="shared" si="131"/>
        <v>0</v>
      </c>
      <c r="AA417" s="400">
        <f t="shared" si="132"/>
        <v>0</v>
      </c>
      <c r="AB417" s="400">
        <f t="shared" si="133"/>
        <v>0</v>
      </c>
      <c r="AC417" s="400">
        <f t="shared" si="134"/>
        <v>0</v>
      </c>
      <c r="AD417" s="534">
        <f t="shared" si="135"/>
        <v>0</v>
      </c>
      <c r="AE417" s="386"/>
      <c r="AF417" s="405">
        <f t="shared" si="136"/>
        <v>0</v>
      </c>
      <c r="AG417" s="374"/>
      <c r="AH417" s="544"/>
    </row>
    <row r="418" spans="1:34" s="346" customFormat="1" hidden="1" x14ac:dyDescent="0.2">
      <c r="A418" s="384">
        <f t="shared" si="126"/>
        <v>0</v>
      </c>
      <c r="B418" s="385"/>
      <c r="C418" s="374"/>
      <c r="D418" s="438"/>
      <c r="E418" s="352"/>
      <c r="F418" s="353"/>
      <c r="G418" s="353"/>
      <c r="H418" s="353"/>
      <c r="I418" s="353"/>
      <c r="J418" s="394">
        <f t="shared" si="125"/>
        <v>0</v>
      </c>
      <c r="K418" s="374"/>
      <c r="L418" s="374"/>
      <c r="M418" s="354"/>
      <c r="N418" s="355"/>
      <c r="O418" s="355"/>
      <c r="P418" s="355"/>
      <c r="Q418" s="355"/>
      <c r="R418" s="355"/>
      <c r="S418" s="356"/>
      <c r="T418" s="357"/>
      <c r="U418" s="338">
        <f t="shared" si="127"/>
        <v>0</v>
      </c>
      <c r="V418" s="374"/>
      <c r="W418" s="399">
        <f t="shared" si="128"/>
        <v>0</v>
      </c>
      <c r="X418" s="400">
        <f t="shared" si="129"/>
        <v>0</v>
      </c>
      <c r="Y418" s="400">
        <f t="shared" si="130"/>
        <v>0</v>
      </c>
      <c r="Z418" s="400">
        <f t="shared" si="131"/>
        <v>0</v>
      </c>
      <c r="AA418" s="400">
        <f t="shared" si="132"/>
        <v>0</v>
      </c>
      <c r="AB418" s="400">
        <f t="shared" si="133"/>
        <v>0</v>
      </c>
      <c r="AC418" s="400">
        <f t="shared" si="134"/>
        <v>0</v>
      </c>
      <c r="AD418" s="534">
        <f t="shared" si="135"/>
        <v>0</v>
      </c>
      <c r="AE418" s="386"/>
      <c r="AF418" s="405">
        <f t="shared" si="136"/>
        <v>0</v>
      </c>
      <c r="AG418" s="374"/>
      <c r="AH418" s="544"/>
    </row>
    <row r="419" spans="1:34" s="346" customFormat="1" hidden="1" x14ac:dyDescent="0.2">
      <c r="A419" s="384">
        <f t="shared" si="126"/>
        <v>0</v>
      </c>
      <c r="B419" s="385"/>
      <c r="C419" s="374"/>
      <c r="D419" s="438"/>
      <c r="E419" s="352"/>
      <c r="F419" s="353"/>
      <c r="G419" s="353"/>
      <c r="H419" s="353"/>
      <c r="I419" s="353"/>
      <c r="J419" s="394">
        <f t="shared" si="125"/>
        <v>0</v>
      </c>
      <c r="K419" s="374"/>
      <c r="L419" s="374"/>
      <c r="M419" s="354"/>
      <c r="N419" s="355"/>
      <c r="O419" s="355"/>
      <c r="P419" s="355"/>
      <c r="Q419" s="355"/>
      <c r="R419" s="355"/>
      <c r="S419" s="356"/>
      <c r="T419" s="357"/>
      <c r="U419" s="338">
        <f t="shared" si="127"/>
        <v>0</v>
      </c>
      <c r="V419" s="374"/>
      <c r="W419" s="399">
        <f t="shared" si="128"/>
        <v>0</v>
      </c>
      <c r="X419" s="400">
        <f t="shared" si="129"/>
        <v>0</v>
      </c>
      <c r="Y419" s="400">
        <f t="shared" si="130"/>
        <v>0</v>
      </c>
      <c r="Z419" s="400">
        <f t="shared" si="131"/>
        <v>0</v>
      </c>
      <c r="AA419" s="400">
        <f t="shared" si="132"/>
        <v>0</v>
      </c>
      <c r="AB419" s="400">
        <f t="shared" si="133"/>
        <v>0</v>
      </c>
      <c r="AC419" s="400">
        <f t="shared" si="134"/>
        <v>0</v>
      </c>
      <c r="AD419" s="534">
        <f t="shared" si="135"/>
        <v>0</v>
      </c>
      <c r="AE419" s="386"/>
      <c r="AF419" s="405">
        <f t="shared" si="136"/>
        <v>0</v>
      </c>
      <c r="AG419" s="374"/>
      <c r="AH419" s="544"/>
    </row>
    <row r="420" spans="1:34" s="346" customFormat="1" hidden="1" x14ac:dyDescent="0.2">
      <c r="A420" s="384">
        <f t="shared" si="126"/>
        <v>0</v>
      </c>
      <c r="B420" s="385"/>
      <c r="C420" s="374"/>
      <c r="D420" s="438"/>
      <c r="E420" s="352"/>
      <c r="F420" s="353"/>
      <c r="G420" s="353"/>
      <c r="H420" s="353"/>
      <c r="I420" s="353"/>
      <c r="J420" s="394">
        <f t="shared" si="125"/>
        <v>0</v>
      </c>
      <c r="K420" s="374"/>
      <c r="L420" s="374"/>
      <c r="M420" s="354"/>
      <c r="N420" s="355"/>
      <c r="O420" s="355"/>
      <c r="P420" s="355"/>
      <c r="Q420" s="355"/>
      <c r="R420" s="355"/>
      <c r="S420" s="356"/>
      <c r="T420" s="357"/>
      <c r="U420" s="338">
        <f t="shared" si="127"/>
        <v>0</v>
      </c>
      <c r="V420" s="374"/>
      <c r="W420" s="399">
        <f t="shared" si="128"/>
        <v>0</v>
      </c>
      <c r="X420" s="400">
        <f t="shared" si="129"/>
        <v>0</v>
      </c>
      <c r="Y420" s="400">
        <f t="shared" si="130"/>
        <v>0</v>
      </c>
      <c r="Z420" s="400">
        <f t="shared" si="131"/>
        <v>0</v>
      </c>
      <c r="AA420" s="400">
        <f t="shared" si="132"/>
        <v>0</v>
      </c>
      <c r="AB420" s="400">
        <f t="shared" si="133"/>
        <v>0</v>
      </c>
      <c r="AC420" s="400">
        <f t="shared" si="134"/>
        <v>0</v>
      </c>
      <c r="AD420" s="534">
        <f t="shared" si="135"/>
        <v>0</v>
      </c>
      <c r="AE420" s="386"/>
      <c r="AF420" s="405">
        <f t="shared" si="136"/>
        <v>0</v>
      </c>
      <c r="AG420" s="374"/>
      <c r="AH420" s="544"/>
    </row>
    <row r="421" spans="1:34" s="346" customFormat="1" hidden="1" x14ac:dyDescent="0.2">
      <c r="A421" s="384">
        <f t="shared" si="126"/>
        <v>0</v>
      </c>
      <c r="B421" s="385"/>
      <c r="C421" s="374"/>
      <c r="D421" s="438"/>
      <c r="E421" s="352"/>
      <c r="F421" s="353"/>
      <c r="G421" s="353"/>
      <c r="H421" s="353"/>
      <c r="I421" s="353"/>
      <c r="J421" s="394">
        <f t="shared" si="125"/>
        <v>0</v>
      </c>
      <c r="K421" s="374"/>
      <c r="L421" s="374"/>
      <c r="M421" s="354"/>
      <c r="N421" s="355"/>
      <c r="O421" s="355"/>
      <c r="P421" s="355"/>
      <c r="Q421" s="355"/>
      <c r="R421" s="355"/>
      <c r="S421" s="356"/>
      <c r="T421" s="357"/>
      <c r="U421" s="338">
        <f t="shared" si="127"/>
        <v>0</v>
      </c>
      <c r="V421" s="374"/>
      <c r="W421" s="399">
        <f t="shared" si="128"/>
        <v>0</v>
      </c>
      <c r="X421" s="400">
        <f t="shared" si="129"/>
        <v>0</v>
      </c>
      <c r="Y421" s="400">
        <f t="shared" si="130"/>
        <v>0</v>
      </c>
      <c r="Z421" s="400">
        <f t="shared" si="131"/>
        <v>0</v>
      </c>
      <c r="AA421" s="400">
        <f t="shared" si="132"/>
        <v>0</v>
      </c>
      <c r="AB421" s="400">
        <f t="shared" si="133"/>
        <v>0</v>
      </c>
      <c r="AC421" s="400">
        <f t="shared" si="134"/>
        <v>0</v>
      </c>
      <c r="AD421" s="534">
        <f t="shared" si="135"/>
        <v>0</v>
      </c>
      <c r="AE421" s="386"/>
      <c r="AF421" s="405">
        <f t="shared" si="136"/>
        <v>0</v>
      </c>
      <c r="AG421" s="374"/>
      <c r="AH421" s="544"/>
    </row>
    <row r="422" spans="1:34" s="346" customFormat="1" hidden="1" x14ac:dyDescent="0.2">
      <c r="A422" s="384">
        <f t="shared" si="126"/>
        <v>0</v>
      </c>
      <c r="B422" s="385"/>
      <c r="C422" s="374"/>
      <c r="D422" s="438"/>
      <c r="E422" s="352"/>
      <c r="F422" s="353"/>
      <c r="G422" s="353"/>
      <c r="H422" s="353"/>
      <c r="I422" s="353"/>
      <c r="J422" s="394">
        <f t="shared" si="125"/>
        <v>0</v>
      </c>
      <c r="K422" s="374"/>
      <c r="L422" s="374"/>
      <c r="M422" s="354"/>
      <c r="N422" s="355"/>
      <c r="O422" s="355"/>
      <c r="P422" s="355"/>
      <c r="Q422" s="355"/>
      <c r="R422" s="355"/>
      <c r="S422" s="356"/>
      <c r="T422" s="357"/>
      <c r="U422" s="338">
        <f t="shared" si="127"/>
        <v>0</v>
      </c>
      <c r="V422" s="374"/>
      <c r="W422" s="399">
        <f t="shared" si="128"/>
        <v>0</v>
      </c>
      <c r="X422" s="400">
        <f t="shared" si="129"/>
        <v>0</v>
      </c>
      <c r="Y422" s="400">
        <f t="shared" si="130"/>
        <v>0</v>
      </c>
      <c r="Z422" s="400">
        <f t="shared" si="131"/>
        <v>0</v>
      </c>
      <c r="AA422" s="400">
        <f t="shared" si="132"/>
        <v>0</v>
      </c>
      <c r="AB422" s="400">
        <f t="shared" si="133"/>
        <v>0</v>
      </c>
      <c r="AC422" s="400">
        <f t="shared" si="134"/>
        <v>0</v>
      </c>
      <c r="AD422" s="534">
        <f t="shared" si="135"/>
        <v>0</v>
      </c>
      <c r="AE422" s="386"/>
      <c r="AF422" s="405">
        <f t="shared" si="136"/>
        <v>0</v>
      </c>
      <c r="AG422" s="374"/>
      <c r="AH422" s="544"/>
    </row>
    <row r="423" spans="1:34" s="346" customFormat="1" hidden="1" x14ac:dyDescent="0.2">
      <c r="A423" s="384">
        <f t="shared" si="126"/>
        <v>0</v>
      </c>
      <c r="B423" s="385"/>
      <c r="C423" s="374"/>
      <c r="D423" s="438"/>
      <c r="E423" s="352"/>
      <c r="F423" s="353"/>
      <c r="G423" s="353"/>
      <c r="H423" s="353"/>
      <c r="I423" s="353"/>
      <c r="J423" s="394">
        <f t="shared" si="125"/>
        <v>0</v>
      </c>
      <c r="K423" s="374"/>
      <c r="L423" s="374"/>
      <c r="M423" s="354"/>
      <c r="N423" s="355"/>
      <c r="O423" s="355"/>
      <c r="P423" s="355"/>
      <c r="Q423" s="355"/>
      <c r="R423" s="355"/>
      <c r="S423" s="356"/>
      <c r="T423" s="357"/>
      <c r="U423" s="338">
        <f t="shared" si="127"/>
        <v>0</v>
      </c>
      <c r="V423" s="374"/>
      <c r="W423" s="399">
        <f t="shared" si="128"/>
        <v>0</v>
      </c>
      <c r="X423" s="400">
        <f t="shared" si="129"/>
        <v>0</v>
      </c>
      <c r="Y423" s="400">
        <f t="shared" si="130"/>
        <v>0</v>
      </c>
      <c r="Z423" s="400">
        <f t="shared" si="131"/>
        <v>0</v>
      </c>
      <c r="AA423" s="400">
        <f t="shared" si="132"/>
        <v>0</v>
      </c>
      <c r="AB423" s="400">
        <f t="shared" si="133"/>
        <v>0</v>
      </c>
      <c r="AC423" s="400">
        <f t="shared" si="134"/>
        <v>0</v>
      </c>
      <c r="AD423" s="534">
        <f t="shared" si="135"/>
        <v>0</v>
      </c>
      <c r="AE423" s="386"/>
      <c r="AF423" s="405">
        <f t="shared" si="136"/>
        <v>0</v>
      </c>
      <c r="AG423" s="374"/>
      <c r="AH423" s="544"/>
    </row>
    <row r="424" spans="1:34" s="346" customFormat="1" hidden="1" x14ac:dyDescent="0.2">
      <c r="A424" s="384">
        <f t="shared" si="126"/>
        <v>0</v>
      </c>
      <c r="B424" s="385"/>
      <c r="C424" s="374"/>
      <c r="D424" s="438"/>
      <c r="E424" s="352"/>
      <c r="F424" s="353"/>
      <c r="G424" s="353"/>
      <c r="H424" s="353"/>
      <c r="I424" s="353"/>
      <c r="J424" s="394">
        <f t="shared" si="125"/>
        <v>0</v>
      </c>
      <c r="K424" s="374"/>
      <c r="L424" s="374"/>
      <c r="M424" s="354"/>
      <c r="N424" s="355"/>
      <c r="O424" s="355"/>
      <c r="P424" s="355"/>
      <c r="Q424" s="355"/>
      <c r="R424" s="355"/>
      <c r="S424" s="356"/>
      <c r="T424" s="357"/>
      <c r="U424" s="338">
        <f t="shared" si="127"/>
        <v>0</v>
      </c>
      <c r="V424" s="374"/>
      <c r="W424" s="399">
        <f t="shared" si="128"/>
        <v>0</v>
      </c>
      <c r="X424" s="400">
        <f t="shared" si="129"/>
        <v>0</v>
      </c>
      <c r="Y424" s="400">
        <f t="shared" si="130"/>
        <v>0</v>
      </c>
      <c r="Z424" s="400">
        <f t="shared" si="131"/>
        <v>0</v>
      </c>
      <c r="AA424" s="400">
        <f t="shared" si="132"/>
        <v>0</v>
      </c>
      <c r="AB424" s="400">
        <f t="shared" si="133"/>
        <v>0</v>
      </c>
      <c r="AC424" s="400">
        <f t="shared" si="134"/>
        <v>0</v>
      </c>
      <c r="AD424" s="534">
        <f t="shared" si="135"/>
        <v>0</v>
      </c>
      <c r="AE424" s="386"/>
      <c r="AF424" s="405">
        <f t="shared" si="136"/>
        <v>0</v>
      </c>
      <c r="AG424" s="374"/>
      <c r="AH424" s="544"/>
    </row>
    <row r="425" spans="1:34" s="346" customFormat="1" hidden="1" x14ac:dyDescent="0.2">
      <c r="A425" s="384">
        <f t="shared" si="126"/>
        <v>0</v>
      </c>
      <c r="B425" s="385"/>
      <c r="C425" s="374"/>
      <c r="D425" s="438"/>
      <c r="E425" s="352"/>
      <c r="F425" s="353"/>
      <c r="G425" s="353"/>
      <c r="H425" s="353"/>
      <c r="I425" s="353"/>
      <c r="J425" s="394">
        <f t="shared" si="125"/>
        <v>0</v>
      </c>
      <c r="K425" s="374"/>
      <c r="L425" s="374"/>
      <c r="M425" s="354"/>
      <c r="N425" s="355"/>
      <c r="O425" s="355"/>
      <c r="P425" s="355"/>
      <c r="Q425" s="355"/>
      <c r="R425" s="355"/>
      <c r="S425" s="356"/>
      <c r="T425" s="357"/>
      <c r="U425" s="338">
        <f t="shared" si="127"/>
        <v>0</v>
      </c>
      <c r="V425" s="374"/>
      <c r="W425" s="399">
        <f t="shared" si="128"/>
        <v>0</v>
      </c>
      <c r="X425" s="400">
        <f t="shared" si="129"/>
        <v>0</v>
      </c>
      <c r="Y425" s="400">
        <f t="shared" si="130"/>
        <v>0</v>
      </c>
      <c r="Z425" s="400">
        <f t="shared" si="131"/>
        <v>0</v>
      </c>
      <c r="AA425" s="400">
        <f t="shared" si="132"/>
        <v>0</v>
      </c>
      <c r="AB425" s="400">
        <f t="shared" si="133"/>
        <v>0</v>
      </c>
      <c r="AC425" s="400">
        <f t="shared" si="134"/>
        <v>0</v>
      </c>
      <c r="AD425" s="534">
        <f t="shared" si="135"/>
        <v>0</v>
      </c>
      <c r="AE425" s="386"/>
      <c r="AF425" s="405">
        <f t="shared" si="136"/>
        <v>0</v>
      </c>
      <c r="AG425" s="374"/>
      <c r="AH425" s="544"/>
    </row>
    <row r="426" spans="1:34" s="346" customFormat="1" hidden="1" x14ac:dyDescent="0.2">
      <c r="A426" s="384">
        <f t="shared" si="126"/>
        <v>0</v>
      </c>
      <c r="B426" s="385"/>
      <c r="C426" s="374"/>
      <c r="D426" s="438"/>
      <c r="E426" s="352"/>
      <c r="F426" s="353"/>
      <c r="G426" s="353"/>
      <c r="H426" s="353"/>
      <c r="I426" s="353"/>
      <c r="J426" s="394">
        <f t="shared" si="125"/>
        <v>0</v>
      </c>
      <c r="K426" s="374"/>
      <c r="L426" s="374"/>
      <c r="M426" s="354"/>
      <c r="N426" s="355"/>
      <c r="O426" s="355"/>
      <c r="P426" s="355"/>
      <c r="Q426" s="355"/>
      <c r="R426" s="355"/>
      <c r="S426" s="356"/>
      <c r="T426" s="357"/>
      <c r="U426" s="338">
        <f t="shared" si="127"/>
        <v>0</v>
      </c>
      <c r="V426" s="374"/>
      <c r="W426" s="399">
        <f t="shared" si="128"/>
        <v>0</v>
      </c>
      <c r="X426" s="400">
        <f t="shared" si="129"/>
        <v>0</v>
      </c>
      <c r="Y426" s="400">
        <f t="shared" si="130"/>
        <v>0</v>
      </c>
      <c r="Z426" s="400">
        <f t="shared" si="131"/>
        <v>0</v>
      </c>
      <c r="AA426" s="400">
        <f t="shared" si="132"/>
        <v>0</v>
      </c>
      <c r="AB426" s="400">
        <f t="shared" si="133"/>
        <v>0</v>
      </c>
      <c r="AC426" s="400">
        <f t="shared" si="134"/>
        <v>0</v>
      </c>
      <c r="AD426" s="534">
        <f t="shared" si="135"/>
        <v>0</v>
      </c>
      <c r="AE426" s="386"/>
      <c r="AF426" s="405">
        <f t="shared" si="136"/>
        <v>0</v>
      </c>
      <c r="AG426" s="374"/>
      <c r="AH426" s="544"/>
    </row>
    <row r="427" spans="1:34" s="346" customFormat="1" hidden="1" x14ac:dyDescent="0.2">
      <c r="A427" s="384">
        <f t="shared" si="126"/>
        <v>0</v>
      </c>
      <c r="B427" s="385"/>
      <c r="C427" s="374"/>
      <c r="D427" s="438"/>
      <c r="E427" s="352"/>
      <c r="F427" s="353"/>
      <c r="G427" s="353"/>
      <c r="H427" s="353"/>
      <c r="I427" s="353"/>
      <c r="J427" s="394">
        <f t="shared" si="125"/>
        <v>0</v>
      </c>
      <c r="K427" s="374"/>
      <c r="L427" s="374"/>
      <c r="M427" s="354"/>
      <c r="N427" s="355"/>
      <c r="O427" s="355"/>
      <c r="P427" s="355"/>
      <c r="Q427" s="355"/>
      <c r="R427" s="355"/>
      <c r="S427" s="356"/>
      <c r="T427" s="357"/>
      <c r="U427" s="338">
        <f t="shared" si="127"/>
        <v>0</v>
      </c>
      <c r="V427" s="374"/>
      <c r="W427" s="399">
        <f t="shared" si="128"/>
        <v>0</v>
      </c>
      <c r="X427" s="400">
        <f t="shared" si="129"/>
        <v>0</v>
      </c>
      <c r="Y427" s="400">
        <f t="shared" si="130"/>
        <v>0</v>
      </c>
      <c r="Z427" s="400">
        <f t="shared" si="131"/>
        <v>0</v>
      </c>
      <c r="AA427" s="400">
        <f t="shared" si="132"/>
        <v>0</v>
      </c>
      <c r="AB427" s="400">
        <f t="shared" si="133"/>
        <v>0</v>
      </c>
      <c r="AC427" s="400">
        <f t="shared" si="134"/>
        <v>0</v>
      </c>
      <c r="AD427" s="534">
        <f t="shared" si="135"/>
        <v>0</v>
      </c>
      <c r="AE427" s="386"/>
      <c r="AF427" s="405">
        <f t="shared" si="136"/>
        <v>0</v>
      </c>
      <c r="AG427" s="374"/>
      <c r="AH427" s="544"/>
    </row>
    <row r="428" spans="1:34" s="346" customFormat="1" hidden="1" x14ac:dyDescent="0.2">
      <c r="A428" s="384">
        <f t="shared" si="126"/>
        <v>0</v>
      </c>
      <c r="B428" s="385"/>
      <c r="C428" s="374"/>
      <c r="D428" s="438"/>
      <c r="E428" s="352"/>
      <c r="F428" s="353"/>
      <c r="G428" s="353"/>
      <c r="H428" s="353"/>
      <c r="I428" s="353"/>
      <c r="J428" s="394">
        <f t="shared" si="125"/>
        <v>0</v>
      </c>
      <c r="K428" s="374"/>
      <c r="L428" s="374"/>
      <c r="M428" s="354"/>
      <c r="N428" s="355"/>
      <c r="O428" s="355"/>
      <c r="P428" s="355"/>
      <c r="Q428" s="355"/>
      <c r="R428" s="355"/>
      <c r="S428" s="356"/>
      <c r="T428" s="357"/>
      <c r="U428" s="338">
        <f t="shared" si="127"/>
        <v>0</v>
      </c>
      <c r="V428" s="374"/>
      <c r="W428" s="399">
        <f t="shared" si="128"/>
        <v>0</v>
      </c>
      <c r="X428" s="400">
        <f t="shared" si="129"/>
        <v>0</v>
      </c>
      <c r="Y428" s="400">
        <f t="shared" si="130"/>
        <v>0</v>
      </c>
      <c r="Z428" s="400">
        <f t="shared" si="131"/>
        <v>0</v>
      </c>
      <c r="AA428" s="400">
        <f t="shared" si="132"/>
        <v>0</v>
      </c>
      <c r="AB428" s="400">
        <f t="shared" si="133"/>
        <v>0</v>
      </c>
      <c r="AC428" s="400">
        <f t="shared" si="134"/>
        <v>0</v>
      </c>
      <c r="AD428" s="534">
        <f t="shared" si="135"/>
        <v>0</v>
      </c>
      <c r="AE428" s="386"/>
      <c r="AF428" s="405">
        <f t="shared" si="136"/>
        <v>0</v>
      </c>
      <c r="AG428" s="374"/>
      <c r="AH428" s="544"/>
    </row>
    <row r="429" spans="1:34" s="346" customFormat="1" hidden="1" x14ac:dyDescent="0.2">
      <c r="A429" s="384">
        <f t="shared" si="126"/>
        <v>0</v>
      </c>
      <c r="B429" s="385"/>
      <c r="C429" s="374"/>
      <c r="D429" s="438"/>
      <c r="E429" s="352"/>
      <c r="F429" s="353"/>
      <c r="G429" s="353"/>
      <c r="H429" s="353"/>
      <c r="I429" s="353"/>
      <c r="J429" s="394">
        <f t="shared" si="125"/>
        <v>0</v>
      </c>
      <c r="K429" s="374"/>
      <c r="L429" s="374"/>
      <c r="M429" s="354"/>
      <c r="N429" s="355"/>
      <c r="O429" s="355"/>
      <c r="P429" s="355"/>
      <c r="Q429" s="355"/>
      <c r="R429" s="355"/>
      <c r="S429" s="356"/>
      <c r="T429" s="357"/>
      <c r="U429" s="338">
        <f t="shared" si="127"/>
        <v>0</v>
      </c>
      <c r="V429" s="374"/>
      <c r="W429" s="399">
        <f t="shared" si="128"/>
        <v>0</v>
      </c>
      <c r="X429" s="400">
        <f t="shared" si="129"/>
        <v>0</v>
      </c>
      <c r="Y429" s="400">
        <f t="shared" si="130"/>
        <v>0</v>
      </c>
      <c r="Z429" s="400">
        <f t="shared" si="131"/>
        <v>0</v>
      </c>
      <c r="AA429" s="400">
        <f t="shared" si="132"/>
        <v>0</v>
      </c>
      <c r="AB429" s="400">
        <f t="shared" si="133"/>
        <v>0</v>
      </c>
      <c r="AC429" s="400">
        <f t="shared" si="134"/>
        <v>0</v>
      </c>
      <c r="AD429" s="534">
        <f t="shared" si="135"/>
        <v>0</v>
      </c>
      <c r="AE429" s="386"/>
      <c r="AF429" s="405">
        <f t="shared" si="136"/>
        <v>0</v>
      </c>
      <c r="AG429" s="374"/>
      <c r="AH429" s="544"/>
    </row>
    <row r="430" spans="1:34" s="346" customFormat="1" hidden="1" x14ac:dyDescent="0.2">
      <c r="A430" s="384">
        <f t="shared" si="126"/>
        <v>0</v>
      </c>
      <c r="B430" s="385"/>
      <c r="C430" s="374"/>
      <c r="D430" s="438"/>
      <c r="E430" s="352"/>
      <c r="F430" s="353"/>
      <c r="G430" s="353"/>
      <c r="H430" s="353"/>
      <c r="I430" s="353"/>
      <c r="J430" s="394">
        <f t="shared" si="125"/>
        <v>0</v>
      </c>
      <c r="K430" s="374"/>
      <c r="L430" s="374"/>
      <c r="M430" s="354"/>
      <c r="N430" s="355"/>
      <c r="O430" s="355"/>
      <c r="P430" s="355"/>
      <c r="Q430" s="355"/>
      <c r="R430" s="355"/>
      <c r="S430" s="356"/>
      <c r="T430" s="357"/>
      <c r="U430" s="338">
        <f t="shared" si="127"/>
        <v>0</v>
      </c>
      <c r="V430" s="374"/>
      <c r="W430" s="399">
        <f t="shared" si="128"/>
        <v>0</v>
      </c>
      <c r="X430" s="400">
        <f t="shared" si="129"/>
        <v>0</v>
      </c>
      <c r="Y430" s="400">
        <f t="shared" si="130"/>
        <v>0</v>
      </c>
      <c r="Z430" s="400">
        <f t="shared" si="131"/>
        <v>0</v>
      </c>
      <c r="AA430" s="400">
        <f t="shared" si="132"/>
        <v>0</v>
      </c>
      <c r="AB430" s="400">
        <f t="shared" si="133"/>
        <v>0</v>
      </c>
      <c r="AC430" s="400">
        <f t="shared" si="134"/>
        <v>0</v>
      </c>
      <c r="AD430" s="534">
        <f t="shared" si="135"/>
        <v>0</v>
      </c>
      <c r="AE430" s="386"/>
      <c r="AF430" s="405">
        <f t="shared" si="136"/>
        <v>0</v>
      </c>
      <c r="AG430" s="374"/>
      <c r="AH430" s="544"/>
    </row>
    <row r="431" spans="1:34" s="346" customFormat="1" hidden="1" x14ac:dyDescent="0.2">
      <c r="A431" s="384">
        <f t="shared" si="126"/>
        <v>0</v>
      </c>
      <c r="B431" s="385"/>
      <c r="C431" s="374"/>
      <c r="D431" s="438"/>
      <c r="E431" s="352"/>
      <c r="F431" s="353"/>
      <c r="G431" s="353"/>
      <c r="H431" s="353"/>
      <c r="I431" s="353"/>
      <c r="J431" s="394">
        <f t="shared" si="125"/>
        <v>0</v>
      </c>
      <c r="K431" s="374"/>
      <c r="L431" s="374"/>
      <c r="M431" s="354"/>
      <c r="N431" s="355"/>
      <c r="O431" s="355"/>
      <c r="P431" s="355"/>
      <c r="Q431" s="355"/>
      <c r="R431" s="355"/>
      <c r="S431" s="356"/>
      <c r="T431" s="357"/>
      <c r="U431" s="338">
        <f t="shared" si="127"/>
        <v>0</v>
      </c>
      <c r="V431" s="374"/>
      <c r="W431" s="399">
        <f t="shared" si="128"/>
        <v>0</v>
      </c>
      <c r="X431" s="400">
        <f t="shared" si="129"/>
        <v>0</v>
      </c>
      <c r="Y431" s="400">
        <f t="shared" si="130"/>
        <v>0</v>
      </c>
      <c r="Z431" s="400">
        <f t="shared" si="131"/>
        <v>0</v>
      </c>
      <c r="AA431" s="400">
        <f t="shared" si="132"/>
        <v>0</v>
      </c>
      <c r="AB431" s="400">
        <f t="shared" si="133"/>
        <v>0</v>
      </c>
      <c r="AC431" s="400">
        <f t="shared" si="134"/>
        <v>0</v>
      </c>
      <c r="AD431" s="534">
        <f t="shared" si="135"/>
        <v>0</v>
      </c>
      <c r="AE431" s="386"/>
      <c r="AF431" s="405">
        <f t="shared" si="136"/>
        <v>0</v>
      </c>
      <c r="AG431" s="374"/>
      <c r="AH431" s="544"/>
    </row>
    <row r="432" spans="1:34" s="346" customFormat="1" hidden="1" x14ac:dyDescent="0.2">
      <c r="A432" s="384">
        <f t="shared" si="126"/>
        <v>0</v>
      </c>
      <c r="B432" s="385"/>
      <c r="C432" s="374"/>
      <c r="D432" s="438"/>
      <c r="E432" s="352"/>
      <c r="F432" s="353"/>
      <c r="G432" s="353"/>
      <c r="H432" s="353"/>
      <c r="I432" s="353"/>
      <c r="J432" s="394">
        <f t="shared" si="125"/>
        <v>0</v>
      </c>
      <c r="K432" s="374"/>
      <c r="L432" s="374"/>
      <c r="M432" s="354"/>
      <c r="N432" s="355"/>
      <c r="O432" s="355"/>
      <c r="P432" s="355"/>
      <c r="Q432" s="355"/>
      <c r="R432" s="355"/>
      <c r="S432" s="356"/>
      <c r="T432" s="357"/>
      <c r="U432" s="338">
        <f t="shared" si="127"/>
        <v>0</v>
      </c>
      <c r="V432" s="374"/>
      <c r="W432" s="399">
        <f t="shared" si="128"/>
        <v>0</v>
      </c>
      <c r="X432" s="400">
        <f t="shared" si="129"/>
        <v>0</v>
      </c>
      <c r="Y432" s="400">
        <f t="shared" si="130"/>
        <v>0</v>
      </c>
      <c r="Z432" s="400">
        <f t="shared" si="131"/>
        <v>0</v>
      </c>
      <c r="AA432" s="400">
        <f t="shared" si="132"/>
        <v>0</v>
      </c>
      <c r="AB432" s="400">
        <f t="shared" si="133"/>
        <v>0</v>
      </c>
      <c r="AC432" s="400">
        <f t="shared" si="134"/>
        <v>0</v>
      </c>
      <c r="AD432" s="534">
        <f t="shared" si="135"/>
        <v>0</v>
      </c>
      <c r="AE432" s="386"/>
      <c r="AF432" s="405">
        <f t="shared" si="136"/>
        <v>0</v>
      </c>
      <c r="AG432" s="374"/>
      <c r="AH432" s="544"/>
    </row>
    <row r="433" spans="1:34" s="346" customFormat="1" hidden="1" x14ac:dyDescent="0.2">
      <c r="A433" s="384">
        <f t="shared" si="126"/>
        <v>0</v>
      </c>
      <c r="B433" s="385"/>
      <c r="C433" s="374"/>
      <c r="D433" s="438"/>
      <c r="E433" s="352"/>
      <c r="F433" s="353"/>
      <c r="G433" s="353"/>
      <c r="H433" s="353"/>
      <c r="I433" s="353"/>
      <c r="J433" s="394">
        <f t="shared" si="125"/>
        <v>0</v>
      </c>
      <c r="K433" s="374"/>
      <c r="L433" s="374"/>
      <c r="M433" s="354"/>
      <c r="N433" s="355"/>
      <c r="O433" s="355"/>
      <c r="P433" s="355"/>
      <c r="Q433" s="355"/>
      <c r="R433" s="355"/>
      <c r="S433" s="356"/>
      <c r="T433" s="357"/>
      <c r="U433" s="338">
        <f t="shared" si="127"/>
        <v>0</v>
      </c>
      <c r="V433" s="374"/>
      <c r="W433" s="399">
        <f t="shared" si="128"/>
        <v>0</v>
      </c>
      <c r="X433" s="400">
        <f t="shared" si="129"/>
        <v>0</v>
      </c>
      <c r="Y433" s="400">
        <f t="shared" si="130"/>
        <v>0</v>
      </c>
      <c r="Z433" s="400">
        <f t="shared" si="131"/>
        <v>0</v>
      </c>
      <c r="AA433" s="400">
        <f t="shared" si="132"/>
        <v>0</v>
      </c>
      <c r="AB433" s="400">
        <f t="shared" si="133"/>
        <v>0</v>
      </c>
      <c r="AC433" s="400">
        <f t="shared" si="134"/>
        <v>0</v>
      </c>
      <c r="AD433" s="534">
        <f t="shared" si="135"/>
        <v>0</v>
      </c>
      <c r="AE433" s="386"/>
      <c r="AF433" s="405">
        <f t="shared" si="136"/>
        <v>0</v>
      </c>
      <c r="AG433" s="374"/>
      <c r="AH433" s="544"/>
    </row>
    <row r="434" spans="1:34" s="346" customFormat="1" hidden="1" x14ac:dyDescent="0.2">
      <c r="A434" s="384">
        <f t="shared" si="126"/>
        <v>0</v>
      </c>
      <c r="B434" s="385"/>
      <c r="C434" s="374"/>
      <c r="D434" s="438"/>
      <c r="E434" s="352"/>
      <c r="F434" s="353"/>
      <c r="G434" s="353"/>
      <c r="H434" s="353"/>
      <c r="I434" s="353"/>
      <c r="J434" s="394">
        <f t="shared" si="125"/>
        <v>0</v>
      </c>
      <c r="K434" s="374"/>
      <c r="L434" s="374"/>
      <c r="M434" s="354"/>
      <c r="N434" s="355"/>
      <c r="O434" s="355"/>
      <c r="P434" s="355"/>
      <c r="Q434" s="355"/>
      <c r="R434" s="355"/>
      <c r="S434" s="356"/>
      <c r="T434" s="357"/>
      <c r="U434" s="338">
        <f t="shared" si="127"/>
        <v>0</v>
      </c>
      <c r="V434" s="374"/>
      <c r="W434" s="399">
        <f t="shared" si="128"/>
        <v>0</v>
      </c>
      <c r="X434" s="400">
        <f t="shared" si="129"/>
        <v>0</v>
      </c>
      <c r="Y434" s="400">
        <f t="shared" si="130"/>
        <v>0</v>
      </c>
      <c r="Z434" s="400">
        <f t="shared" si="131"/>
        <v>0</v>
      </c>
      <c r="AA434" s="400">
        <f t="shared" si="132"/>
        <v>0</v>
      </c>
      <c r="AB434" s="400">
        <f t="shared" si="133"/>
        <v>0</v>
      </c>
      <c r="AC434" s="400">
        <f t="shared" si="134"/>
        <v>0</v>
      </c>
      <c r="AD434" s="534">
        <f t="shared" si="135"/>
        <v>0</v>
      </c>
      <c r="AE434" s="386"/>
      <c r="AF434" s="405">
        <f t="shared" si="136"/>
        <v>0</v>
      </c>
      <c r="AG434" s="374"/>
      <c r="AH434" s="544"/>
    </row>
    <row r="435" spans="1:34" s="346" customFormat="1" hidden="1" x14ac:dyDescent="0.2">
      <c r="A435" s="384">
        <f t="shared" si="126"/>
        <v>0</v>
      </c>
      <c r="B435" s="385"/>
      <c r="C435" s="374"/>
      <c r="D435" s="438"/>
      <c r="E435" s="352"/>
      <c r="F435" s="353"/>
      <c r="G435" s="353"/>
      <c r="H435" s="353"/>
      <c r="I435" s="353"/>
      <c r="J435" s="394">
        <f t="shared" si="125"/>
        <v>0</v>
      </c>
      <c r="K435" s="374"/>
      <c r="L435" s="374"/>
      <c r="M435" s="354"/>
      <c r="N435" s="355"/>
      <c r="O435" s="355"/>
      <c r="P435" s="355"/>
      <c r="Q435" s="355"/>
      <c r="R435" s="355"/>
      <c r="S435" s="356"/>
      <c r="T435" s="357"/>
      <c r="U435" s="338">
        <f t="shared" si="127"/>
        <v>0</v>
      </c>
      <c r="V435" s="374"/>
      <c r="W435" s="399">
        <f t="shared" si="128"/>
        <v>0</v>
      </c>
      <c r="X435" s="400">
        <f t="shared" si="129"/>
        <v>0</v>
      </c>
      <c r="Y435" s="400">
        <f t="shared" si="130"/>
        <v>0</v>
      </c>
      <c r="Z435" s="400">
        <f t="shared" si="131"/>
        <v>0</v>
      </c>
      <c r="AA435" s="400">
        <f t="shared" si="132"/>
        <v>0</v>
      </c>
      <c r="AB435" s="400">
        <f t="shared" si="133"/>
        <v>0</v>
      </c>
      <c r="AC435" s="400">
        <f t="shared" si="134"/>
        <v>0</v>
      </c>
      <c r="AD435" s="534">
        <f t="shared" si="135"/>
        <v>0</v>
      </c>
      <c r="AE435" s="386"/>
      <c r="AF435" s="405">
        <f t="shared" si="136"/>
        <v>0</v>
      </c>
      <c r="AG435" s="374"/>
      <c r="AH435" s="544"/>
    </row>
    <row r="436" spans="1:34" s="346" customFormat="1" hidden="1" x14ac:dyDescent="0.2">
      <c r="A436" s="384">
        <f t="shared" si="126"/>
        <v>0</v>
      </c>
      <c r="B436" s="385"/>
      <c r="C436" s="374"/>
      <c r="D436" s="438"/>
      <c r="E436" s="352"/>
      <c r="F436" s="353"/>
      <c r="G436" s="353"/>
      <c r="H436" s="353"/>
      <c r="I436" s="353"/>
      <c r="J436" s="394">
        <f t="shared" si="125"/>
        <v>0</v>
      </c>
      <c r="K436" s="374"/>
      <c r="L436" s="374"/>
      <c r="M436" s="354"/>
      <c r="N436" s="355"/>
      <c r="O436" s="355"/>
      <c r="P436" s="355"/>
      <c r="Q436" s="355"/>
      <c r="R436" s="355"/>
      <c r="S436" s="356"/>
      <c r="T436" s="357"/>
      <c r="U436" s="338">
        <f t="shared" si="127"/>
        <v>0</v>
      </c>
      <c r="V436" s="374"/>
      <c r="W436" s="399">
        <f t="shared" si="128"/>
        <v>0</v>
      </c>
      <c r="X436" s="400">
        <f t="shared" si="129"/>
        <v>0</v>
      </c>
      <c r="Y436" s="400">
        <f t="shared" si="130"/>
        <v>0</v>
      </c>
      <c r="Z436" s="400">
        <f t="shared" si="131"/>
        <v>0</v>
      </c>
      <c r="AA436" s="400">
        <f t="shared" si="132"/>
        <v>0</v>
      </c>
      <c r="AB436" s="400">
        <f t="shared" si="133"/>
        <v>0</v>
      </c>
      <c r="AC436" s="400">
        <f t="shared" si="134"/>
        <v>0</v>
      </c>
      <c r="AD436" s="534">
        <f t="shared" si="135"/>
        <v>0</v>
      </c>
      <c r="AE436" s="386"/>
      <c r="AF436" s="405">
        <f t="shared" si="136"/>
        <v>0</v>
      </c>
      <c r="AG436" s="374"/>
      <c r="AH436" s="544"/>
    </row>
    <row r="437" spans="1:34" s="346" customFormat="1" hidden="1" x14ac:dyDescent="0.2">
      <c r="A437" s="384">
        <f t="shared" si="126"/>
        <v>0</v>
      </c>
      <c r="B437" s="385"/>
      <c r="C437" s="374"/>
      <c r="D437" s="438"/>
      <c r="E437" s="352"/>
      <c r="F437" s="353"/>
      <c r="G437" s="353"/>
      <c r="H437" s="353"/>
      <c r="I437" s="353"/>
      <c r="J437" s="394">
        <f t="shared" si="125"/>
        <v>0</v>
      </c>
      <c r="K437" s="374"/>
      <c r="L437" s="374"/>
      <c r="M437" s="354"/>
      <c r="N437" s="355"/>
      <c r="O437" s="355"/>
      <c r="P437" s="355"/>
      <c r="Q437" s="355"/>
      <c r="R437" s="355"/>
      <c r="S437" s="356"/>
      <c r="T437" s="357"/>
      <c r="U437" s="338">
        <f t="shared" si="127"/>
        <v>0</v>
      </c>
      <c r="V437" s="374"/>
      <c r="W437" s="399">
        <f t="shared" si="128"/>
        <v>0</v>
      </c>
      <c r="X437" s="400">
        <f t="shared" si="129"/>
        <v>0</v>
      </c>
      <c r="Y437" s="400">
        <f t="shared" si="130"/>
        <v>0</v>
      </c>
      <c r="Z437" s="400">
        <f t="shared" si="131"/>
        <v>0</v>
      </c>
      <c r="AA437" s="400">
        <f t="shared" si="132"/>
        <v>0</v>
      </c>
      <c r="AB437" s="400">
        <f t="shared" si="133"/>
        <v>0</v>
      </c>
      <c r="AC437" s="400">
        <f t="shared" si="134"/>
        <v>0</v>
      </c>
      <c r="AD437" s="534">
        <f t="shared" si="135"/>
        <v>0</v>
      </c>
      <c r="AE437" s="386"/>
      <c r="AF437" s="405">
        <f t="shared" si="136"/>
        <v>0</v>
      </c>
      <c r="AG437" s="374"/>
      <c r="AH437" s="544"/>
    </row>
    <row r="438" spans="1:34" s="346" customFormat="1" hidden="1" x14ac:dyDescent="0.2">
      <c r="A438" s="384">
        <f t="shared" si="126"/>
        <v>0</v>
      </c>
      <c r="B438" s="385"/>
      <c r="C438" s="374"/>
      <c r="D438" s="438"/>
      <c r="E438" s="352"/>
      <c r="F438" s="353"/>
      <c r="G438" s="353"/>
      <c r="H438" s="353"/>
      <c r="I438" s="353"/>
      <c r="J438" s="394">
        <f t="shared" si="125"/>
        <v>0</v>
      </c>
      <c r="K438" s="374"/>
      <c r="L438" s="374"/>
      <c r="M438" s="354"/>
      <c r="N438" s="355"/>
      <c r="O438" s="355"/>
      <c r="P438" s="355"/>
      <c r="Q438" s="355"/>
      <c r="R438" s="355"/>
      <c r="S438" s="356"/>
      <c r="T438" s="357"/>
      <c r="U438" s="338">
        <f t="shared" si="127"/>
        <v>0</v>
      </c>
      <c r="V438" s="374"/>
      <c r="W438" s="399">
        <f t="shared" si="128"/>
        <v>0</v>
      </c>
      <c r="X438" s="400">
        <f t="shared" si="129"/>
        <v>0</v>
      </c>
      <c r="Y438" s="400">
        <f t="shared" si="130"/>
        <v>0</v>
      </c>
      <c r="Z438" s="400">
        <f t="shared" si="131"/>
        <v>0</v>
      </c>
      <c r="AA438" s="400">
        <f t="shared" si="132"/>
        <v>0</v>
      </c>
      <c r="AB438" s="400">
        <f t="shared" si="133"/>
        <v>0</v>
      </c>
      <c r="AC438" s="400">
        <f t="shared" si="134"/>
        <v>0</v>
      </c>
      <c r="AD438" s="534">
        <f t="shared" si="135"/>
        <v>0</v>
      </c>
      <c r="AE438" s="386"/>
      <c r="AF438" s="405">
        <f t="shared" si="136"/>
        <v>0</v>
      </c>
      <c r="AG438" s="374"/>
      <c r="AH438" s="544"/>
    </row>
    <row r="439" spans="1:34" s="346" customFormat="1" hidden="1" x14ac:dyDescent="0.2">
      <c r="A439" s="384">
        <f t="shared" si="126"/>
        <v>0</v>
      </c>
      <c r="B439" s="385"/>
      <c r="C439" s="374"/>
      <c r="D439" s="438"/>
      <c r="E439" s="352"/>
      <c r="F439" s="353"/>
      <c r="G439" s="353"/>
      <c r="H439" s="353"/>
      <c r="I439" s="353"/>
      <c r="J439" s="394">
        <f t="shared" si="125"/>
        <v>0</v>
      </c>
      <c r="K439" s="374"/>
      <c r="L439" s="374"/>
      <c r="M439" s="354"/>
      <c r="N439" s="355"/>
      <c r="O439" s="355"/>
      <c r="P439" s="355"/>
      <c r="Q439" s="355"/>
      <c r="R439" s="355"/>
      <c r="S439" s="356"/>
      <c r="T439" s="357"/>
      <c r="U439" s="338">
        <f t="shared" si="127"/>
        <v>0</v>
      </c>
      <c r="V439" s="374"/>
      <c r="W439" s="399">
        <f t="shared" si="128"/>
        <v>0</v>
      </c>
      <c r="X439" s="400">
        <f t="shared" si="129"/>
        <v>0</v>
      </c>
      <c r="Y439" s="400">
        <f t="shared" si="130"/>
        <v>0</v>
      </c>
      <c r="Z439" s="400">
        <f t="shared" si="131"/>
        <v>0</v>
      </c>
      <c r="AA439" s="400">
        <f t="shared" si="132"/>
        <v>0</v>
      </c>
      <c r="AB439" s="400">
        <f t="shared" si="133"/>
        <v>0</v>
      </c>
      <c r="AC439" s="400">
        <f t="shared" si="134"/>
        <v>0</v>
      </c>
      <c r="AD439" s="534">
        <f t="shared" si="135"/>
        <v>0</v>
      </c>
      <c r="AE439" s="386"/>
      <c r="AF439" s="405">
        <f t="shared" si="136"/>
        <v>0</v>
      </c>
      <c r="AG439" s="374"/>
      <c r="AH439" s="544"/>
    </row>
    <row r="440" spans="1:34" s="346" customFormat="1" hidden="1" x14ac:dyDescent="0.2">
      <c r="A440" s="384">
        <f t="shared" si="126"/>
        <v>0</v>
      </c>
      <c r="B440" s="385"/>
      <c r="C440" s="374"/>
      <c r="D440" s="438"/>
      <c r="E440" s="352"/>
      <c r="F440" s="353"/>
      <c r="G440" s="353"/>
      <c r="H440" s="353"/>
      <c r="I440" s="353"/>
      <c r="J440" s="394">
        <f t="shared" si="125"/>
        <v>0</v>
      </c>
      <c r="K440" s="374"/>
      <c r="L440" s="374"/>
      <c r="M440" s="354"/>
      <c r="N440" s="355"/>
      <c r="O440" s="355"/>
      <c r="P440" s="355"/>
      <c r="Q440" s="355"/>
      <c r="R440" s="355"/>
      <c r="S440" s="356"/>
      <c r="T440" s="357"/>
      <c r="U440" s="338">
        <f t="shared" si="127"/>
        <v>0</v>
      </c>
      <c r="V440" s="374"/>
      <c r="W440" s="399">
        <f t="shared" si="128"/>
        <v>0</v>
      </c>
      <c r="X440" s="400">
        <f t="shared" si="129"/>
        <v>0</v>
      </c>
      <c r="Y440" s="400">
        <f t="shared" si="130"/>
        <v>0</v>
      </c>
      <c r="Z440" s="400">
        <f t="shared" si="131"/>
        <v>0</v>
      </c>
      <c r="AA440" s="400">
        <f t="shared" si="132"/>
        <v>0</v>
      </c>
      <c r="AB440" s="400">
        <f t="shared" si="133"/>
        <v>0</v>
      </c>
      <c r="AC440" s="400">
        <f t="shared" si="134"/>
        <v>0</v>
      </c>
      <c r="AD440" s="534">
        <f t="shared" si="135"/>
        <v>0</v>
      </c>
      <c r="AE440" s="386"/>
      <c r="AF440" s="405">
        <f t="shared" si="136"/>
        <v>0</v>
      </c>
      <c r="AG440" s="374"/>
      <c r="AH440" s="544"/>
    </row>
    <row r="441" spans="1:34" s="346" customFormat="1" hidden="1" x14ac:dyDescent="0.2">
      <c r="A441" s="384">
        <f t="shared" si="126"/>
        <v>0</v>
      </c>
      <c r="B441" s="385"/>
      <c r="C441" s="374"/>
      <c r="D441" s="438"/>
      <c r="E441" s="352"/>
      <c r="F441" s="353"/>
      <c r="G441" s="353"/>
      <c r="H441" s="353"/>
      <c r="I441" s="353"/>
      <c r="J441" s="394">
        <f t="shared" si="125"/>
        <v>0</v>
      </c>
      <c r="K441" s="374"/>
      <c r="L441" s="374"/>
      <c r="M441" s="354"/>
      <c r="N441" s="355"/>
      <c r="O441" s="355"/>
      <c r="P441" s="355"/>
      <c r="Q441" s="355"/>
      <c r="R441" s="355"/>
      <c r="S441" s="356"/>
      <c r="T441" s="357"/>
      <c r="U441" s="338">
        <f t="shared" si="127"/>
        <v>0</v>
      </c>
      <c r="V441" s="374"/>
      <c r="W441" s="399">
        <f t="shared" si="128"/>
        <v>0</v>
      </c>
      <c r="X441" s="400">
        <f t="shared" si="129"/>
        <v>0</v>
      </c>
      <c r="Y441" s="400">
        <f t="shared" si="130"/>
        <v>0</v>
      </c>
      <c r="Z441" s="400">
        <f t="shared" si="131"/>
        <v>0</v>
      </c>
      <c r="AA441" s="400">
        <f t="shared" si="132"/>
        <v>0</v>
      </c>
      <c r="AB441" s="400">
        <f t="shared" si="133"/>
        <v>0</v>
      </c>
      <c r="AC441" s="400">
        <f t="shared" si="134"/>
        <v>0</v>
      </c>
      <c r="AD441" s="534">
        <f t="shared" si="135"/>
        <v>0</v>
      </c>
      <c r="AE441" s="386"/>
      <c r="AF441" s="405">
        <f t="shared" si="136"/>
        <v>0</v>
      </c>
      <c r="AG441" s="374"/>
      <c r="AH441" s="544"/>
    </row>
    <row r="442" spans="1:34" s="346" customFormat="1" hidden="1" x14ac:dyDescent="0.2">
      <c r="A442" s="384">
        <f t="shared" si="126"/>
        <v>0</v>
      </c>
      <c r="B442" s="385"/>
      <c r="C442" s="374"/>
      <c r="D442" s="438"/>
      <c r="E442" s="352"/>
      <c r="F442" s="353"/>
      <c r="G442" s="353"/>
      <c r="H442" s="353"/>
      <c r="I442" s="353"/>
      <c r="J442" s="394">
        <f t="shared" si="125"/>
        <v>0</v>
      </c>
      <c r="K442" s="374"/>
      <c r="L442" s="374"/>
      <c r="M442" s="354"/>
      <c r="N442" s="355"/>
      <c r="O442" s="355"/>
      <c r="P442" s="355"/>
      <c r="Q442" s="355"/>
      <c r="R442" s="355"/>
      <c r="S442" s="356"/>
      <c r="T442" s="357"/>
      <c r="U442" s="338">
        <f t="shared" si="127"/>
        <v>0</v>
      </c>
      <c r="V442" s="374"/>
      <c r="W442" s="399">
        <f t="shared" si="128"/>
        <v>0</v>
      </c>
      <c r="X442" s="400">
        <f t="shared" si="129"/>
        <v>0</v>
      </c>
      <c r="Y442" s="400">
        <f t="shared" si="130"/>
        <v>0</v>
      </c>
      <c r="Z442" s="400">
        <f t="shared" si="131"/>
        <v>0</v>
      </c>
      <c r="AA442" s="400">
        <f t="shared" si="132"/>
        <v>0</v>
      </c>
      <c r="AB442" s="400">
        <f t="shared" si="133"/>
        <v>0</v>
      </c>
      <c r="AC442" s="400">
        <f t="shared" si="134"/>
        <v>0</v>
      </c>
      <c r="AD442" s="534">
        <f t="shared" si="135"/>
        <v>0</v>
      </c>
      <c r="AE442" s="386"/>
      <c r="AF442" s="405">
        <f t="shared" si="136"/>
        <v>0</v>
      </c>
      <c r="AG442" s="374"/>
      <c r="AH442" s="544"/>
    </row>
    <row r="443" spans="1:34" s="346" customFormat="1" hidden="1" x14ac:dyDescent="0.2">
      <c r="A443" s="384">
        <f t="shared" si="126"/>
        <v>0</v>
      </c>
      <c r="B443" s="385"/>
      <c r="C443" s="374"/>
      <c r="D443" s="438"/>
      <c r="E443" s="352"/>
      <c r="F443" s="353"/>
      <c r="G443" s="353"/>
      <c r="H443" s="353"/>
      <c r="I443" s="353"/>
      <c r="J443" s="394">
        <f t="shared" si="125"/>
        <v>0</v>
      </c>
      <c r="K443" s="374"/>
      <c r="L443" s="374"/>
      <c r="M443" s="354"/>
      <c r="N443" s="355"/>
      <c r="O443" s="355"/>
      <c r="P443" s="355"/>
      <c r="Q443" s="355"/>
      <c r="R443" s="355"/>
      <c r="S443" s="356"/>
      <c r="T443" s="357"/>
      <c r="U443" s="338">
        <f t="shared" si="127"/>
        <v>0</v>
      </c>
      <c r="V443" s="374"/>
      <c r="W443" s="399">
        <f t="shared" si="128"/>
        <v>0</v>
      </c>
      <c r="X443" s="400">
        <f t="shared" si="129"/>
        <v>0</v>
      </c>
      <c r="Y443" s="400">
        <f t="shared" si="130"/>
        <v>0</v>
      </c>
      <c r="Z443" s="400">
        <f t="shared" si="131"/>
        <v>0</v>
      </c>
      <c r="AA443" s="400">
        <f t="shared" si="132"/>
        <v>0</v>
      </c>
      <c r="AB443" s="400">
        <f t="shared" si="133"/>
        <v>0</v>
      </c>
      <c r="AC443" s="400">
        <f t="shared" si="134"/>
        <v>0</v>
      </c>
      <c r="AD443" s="534">
        <f t="shared" si="135"/>
        <v>0</v>
      </c>
      <c r="AE443" s="386"/>
      <c r="AF443" s="405">
        <f t="shared" si="136"/>
        <v>0</v>
      </c>
      <c r="AG443" s="374"/>
      <c r="AH443" s="544"/>
    </row>
    <row r="444" spans="1:34" s="346" customFormat="1" hidden="1" x14ac:dyDescent="0.2">
      <c r="A444" s="384">
        <f t="shared" si="126"/>
        <v>0</v>
      </c>
      <c r="B444" s="385"/>
      <c r="C444" s="374"/>
      <c r="D444" s="438"/>
      <c r="E444" s="352"/>
      <c r="F444" s="353"/>
      <c r="G444" s="353"/>
      <c r="H444" s="353"/>
      <c r="I444" s="353"/>
      <c r="J444" s="394">
        <f t="shared" si="125"/>
        <v>0</v>
      </c>
      <c r="K444" s="374"/>
      <c r="L444" s="374"/>
      <c r="M444" s="354"/>
      <c r="N444" s="355"/>
      <c r="O444" s="355"/>
      <c r="P444" s="355"/>
      <c r="Q444" s="355"/>
      <c r="R444" s="355"/>
      <c r="S444" s="356"/>
      <c r="T444" s="357"/>
      <c r="U444" s="338">
        <f t="shared" si="127"/>
        <v>0</v>
      </c>
      <c r="V444" s="374"/>
      <c r="W444" s="399">
        <f t="shared" si="128"/>
        <v>0</v>
      </c>
      <c r="X444" s="400">
        <f t="shared" si="129"/>
        <v>0</v>
      </c>
      <c r="Y444" s="400">
        <f t="shared" si="130"/>
        <v>0</v>
      </c>
      <c r="Z444" s="400">
        <f t="shared" si="131"/>
        <v>0</v>
      </c>
      <c r="AA444" s="400">
        <f t="shared" si="132"/>
        <v>0</v>
      </c>
      <c r="AB444" s="400">
        <f t="shared" si="133"/>
        <v>0</v>
      </c>
      <c r="AC444" s="400">
        <f t="shared" si="134"/>
        <v>0</v>
      </c>
      <c r="AD444" s="534">
        <f t="shared" si="135"/>
        <v>0</v>
      </c>
      <c r="AE444" s="386"/>
      <c r="AF444" s="405">
        <f t="shared" si="136"/>
        <v>0</v>
      </c>
      <c r="AG444" s="374"/>
      <c r="AH444" s="544"/>
    </row>
    <row r="445" spans="1:34" s="346" customFormat="1" hidden="1" x14ac:dyDescent="0.2">
      <c r="A445" s="384">
        <f t="shared" si="126"/>
        <v>0</v>
      </c>
      <c r="B445" s="385"/>
      <c r="C445" s="374"/>
      <c r="D445" s="438"/>
      <c r="E445" s="352"/>
      <c r="F445" s="353"/>
      <c r="G445" s="353"/>
      <c r="H445" s="353"/>
      <c r="I445" s="353"/>
      <c r="J445" s="394">
        <f t="shared" si="125"/>
        <v>0</v>
      </c>
      <c r="K445" s="374"/>
      <c r="L445" s="374"/>
      <c r="M445" s="354"/>
      <c r="N445" s="355"/>
      <c r="O445" s="355"/>
      <c r="P445" s="355"/>
      <c r="Q445" s="355"/>
      <c r="R445" s="355"/>
      <c r="S445" s="356"/>
      <c r="T445" s="357"/>
      <c r="U445" s="338">
        <f t="shared" si="127"/>
        <v>0</v>
      </c>
      <c r="V445" s="374"/>
      <c r="W445" s="399">
        <f t="shared" si="128"/>
        <v>0</v>
      </c>
      <c r="X445" s="400">
        <f t="shared" si="129"/>
        <v>0</v>
      </c>
      <c r="Y445" s="400">
        <f t="shared" si="130"/>
        <v>0</v>
      </c>
      <c r="Z445" s="400">
        <f t="shared" si="131"/>
        <v>0</v>
      </c>
      <c r="AA445" s="400">
        <f t="shared" si="132"/>
        <v>0</v>
      </c>
      <c r="AB445" s="400">
        <f t="shared" si="133"/>
        <v>0</v>
      </c>
      <c r="AC445" s="400">
        <f t="shared" si="134"/>
        <v>0</v>
      </c>
      <c r="AD445" s="534">
        <f t="shared" si="135"/>
        <v>0</v>
      </c>
      <c r="AE445" s="386"/>
      <c r="AF445" s="405">
        <f t="shared" si="136"/>
        <v>0</v>
      </c>
      <c r="AG445" s="374"/>
      <c r="AH445" s="544"/>
    </row>
    <row r="446" spans="1:34" s="346" customFormat="1" hidden="1" x14ac:dyDescent="0.2">
      <c r="A446" s="384">
        <f t="shared" si="126"/>
        <v>0</v>
      </c>
      <c r="B446" s="385"/>
      <c r="C446" s="374"/>
      <c r="D446" s="438"/>
      <c r="E446" s="352"/>
      <c r="F446" s="353"/>
      <c r="G446" s="353"/>
      <c r="H446" s="353"/>
      <c r="I446" s="353"/>
      <c r="J446" s="394">
        <f t="shared" ref="J446:J467" si="137">IF(ISBLANK(H446),G446*I446,G446*I446*H446)</f>
        <v>0</v>
      </c>
      <c r="K446" s="374"/>
      <c r="L446" s="374"/>
      <c r="M446" s="354"/>
      <c r="N446" s="355"/>
      <c r="O446" s="355"/>
      <c r="P446" s="355"/>
      <c r="Q446" s="355"/>
      <c r="R446" s="355"/>
      <c r="S446" s="356"/>
      <c r="T446" s="357"/>
      <c r="U446" s="338">
        <f t="shared" si="127"/>
        <v>0</v>
      </c>
      <c r="V446" s="374"/>
      <c r="W446" s="399">
        <f t="shared" si="128"/>
        <v>0</v>
      </c>
      <c r="X446" s="400">
        <f t="shared" si="129"/>
        <v>0</v>
      </c>
      <c r="Y446" s="400">
        <f t="shared" si="130"/>
        <v>0</v>
      </c>
      <c r="Z446" s="400">
        <f t="shared" si="131"/>
        <v>0</v>
      </c>
      <c r="AA446" s="400">
        <f t="shared" si="132"/>
        <v>0</v>
      </c>
      <c r="AB446" s="400">
        <f t="shared" si="133"/>
        <v>0</v>
      </c>
      <c r="AC446" s="400">
        <f t="shared" si="134"/>
        <v>0</v>
      </c>
      <c r="AD446" s="534">
        <f t="shared" si="135"/>
        <v>0</v>
      </c>
      <c r="AE446" s="386"/>
      <c r="AF446" s="405">
        <f t="shared" si="136"/>
        <v>0</v>
      </c>
      <c r="AG446" s="374"/>
      <c r="AH446" s="544"/>
    </row>
    <row r="447" spans="1:34" s="346" customFormat="1" hidden="1" x14ac:dyDescent="0.2">
      <c r="A447" s="384">
        <f t="shared" si="126"/>
        <v>0</v>
      </c>
      <c r="B447" s="385"/>
      <c r="C447" s="374"/>
      <c r="D447" s="438"/>
      <c r="E447" s="352"/>
      <c r="F447" s="353"/>
      <c r="G447" s="353"/>
      <c r="H447" s="353"/>
      <c r="I447" s="353"/>
      <c r="J447" s="394">
        <f t="shared" si="137"/>
        <v>0</v>
      </c>
      <c r="K447" s="374"/>
      <c r="L447" s="374"/>
      <c r="M447" s="354"/>
      <c r="N447" s="355"/>
      <c r="O447" s="355"/>
      <c r="P447" s="355"/>
      <c r="Q447" s="355"/>
      <c r="R447" s="355"/>
      <c r="S447" s="356"/>
      <c r="T447" s="357"/>
      <c r="U447" s="338">
        <f t="shared" si="127"/>
        <v>0</v>
      </c>
      <c r="V447" s="374"/>
      <c r="W447" s="399">
        <f t="shared" si="128"/>
        <v>0</v>
      </c>
      <c r="X447" s="400">
        <f t="shared" si="129"/>
        <v>0</v>
      </c>
      <c r="Y447" s="400">
        <f t="shared" si="130"/>
        <v>0</v>
      </c>
      <c r="Z447" s="400">
        <f t="shared" si="131"/>
        <v>0</v>
      </c>
      <c r="AA447" s="400">
        <f t="shared" si="132"/>
        <v>0</v>
      </c>
      <c r="AB447" s="400">
        <f t="shared" si="133"/>
        <v>0</v>
      </c>
      <c r="AC447" s="400">
        <f t="shared" si="134"/>
        <v>0</v>
      </c>
      <c r="AD447" s="534">
        <f t="shared" si="135"/>
        <v>0</v>
      </c>
      <c r="AE447" s="386"/>
      <c r="AF447" s="405">
        <f t="shared" si="136"/>
        <v>0</v>
      </c>
      <c r="AG447" s="374"/>
      <c r="AH447" s="544"/>
    </row>
    <row r="448" spans="1:34" s="346" customFormat="1" hidden="1" x14ac:dyDescent="0.2">
      <c r="A448" s="384">
        <f t="shared" si="126"/>
        <v>0</v>
      </c>
      <c r="B448" s="385"/>
      <c r="C448" s="374"/>
      <c r="D448" s="438"/>
      <c r="E448" s="352"/>
      <c r="F448" s="353"/>
      <c r="G448" s="353"/>
      <c r="H448" s="353"/>
      <c r="I448" s="353"/>
      <c r="J448" s="394">
        <f t="shared" si="137"/>
        <v>0</v>
      </c>
      <c r="K448" s="374"/>
      <c r="L448" s="374"/>
      <c r="M448" s="354"/>
      <c r="N448" s="355"/>
      <c r="O448" s="355"/>
      <c r="P448" s="355"/>
      <c r="Q448" s="355"/>
      <c r="R448" s="355"/>
      <c r="S448" s="356"/>
      <c r="T448" s="357"/>
      <c r="U448" s="338">
        <f t="shared" si="127"/>
        <v>0</v>
      </c>
      <c r="V448" s="374"/>
      <c r="W448" s="399">
        <f t="shared" si="128"/>
        <v>0</v>
      </c>
      <c r="X448" s="400">
        <f t="shared" si="129"/>
        <v>0</v>
      </c>
      <c r="Y448" s="400">
        <f t="shared" si="130"/>
        <v>0</v>
      </c>
      <c r="Z448" s="400">
        <f t="shared" si="131"/>
        <v>0</v>
      </c>
      <c r="AA448" s="400">
        <f t="shared" si="132"/>
        <v>0</v>
      </c>
      <c r="AB448" s="400">
        <f t="shared" si="133"/>
        <v>0</v>
      </c>
      <c r="AC448" s="400">
        <f t="shared" si="134"/>
        <v>0</v>
      </c>
      <c r="AD448" s="534">
        <f t="shared" si="135"/>
        <v>0</v>
      </c>
      <c r="AE448" s="386"/>
      <c r="AF448" s="405">
        <f t="shared" si="136"/>
        <v>0</v>
      </c>
      <c r="AG448" s="374"/>
      <c r="AH448" s="544"/>
    </row>
    <row r="449" spans="1:34" s="346" customFormat="1" hidden="1" x14ac:dyDescent="0.2">
      <c r="A449" s="384">
        <f t="shared" si="126"/>
        <v>0</v>
      </c>
      <c r="B449" s="385"/>
      <c r="C449" s="374"/>
      <c r="D449" s="438"/>
      <c r="E449" s="352"/>
      <c r="F449" s="353"/>
      <c r="G449" s="353"/>
      <c r="H449" s="353"/>
      <c r="I449" s="353"/>
      <c r="J449" s="394">
        <f t="shared" si="137"/>
        <v>0</v>
      </c>
      <c r="K449" s="374"/>
      <c r="L449" s="374"/>
      <c r="M449" s="354"/>
      <c r="N449" s="355"/>
      <c r="O449" s="355"/>
      <c r="P449" s="355"/>
      <c r="Q449" s="355"/>
      <c r="R449" s="355"/>
      <c r="S449" s="356"/>
      <c r="T449" s="357"/>
      <c r="U449" s="338">
        <f t="shared" si="127"/>
        <v>0</v>
      </c>
      <c r="V449" s="374"/>
      <c r="W449" s="399">
        <f t="shared" si="128"/>
        <v>0</v>
      </c>
      <c r="X449" s="400">
        <f t="shared" si="129"/>
        <v>0</v>
      </c>
      <c r="Y449" s="400">
        <f t="shared" si="130"/>
        <v>0</v>
      </c>
      <c r="Z449" s="400">
        <f t="shared" si="131"/>
        <v>0</v>
      </c>
      <c r="AA449" s="400">
        <f t="shared" si="132"/>
        <v>0</v>
      </c>
      <c r="AB449" s="400">
        <f t="shared" si="133"/>
        <v>0</v>
      </c>
      <c r="AC449" s="400">
        <f t="shared" si="134"/>
        <v>0</v>
      </c>
      <c r="AD449" s="534">
        <f t="shared" si="135"/>
        <v>0</v>
      </c>
      <c r="AE449" s="386"/>
      <c r="AF449" s="405">
        <f t="shared" si="136"/>
        <v>0</v>
      </c>
      <c r="AG449" s="374"/>
      <c r="AH449" s="544"/>
    </row>
    <row r="450" spans="1:34" s="346" customFormat="1" hidden="1" x14ac:dyDescent="0.2">
      <c r="A450" s="384">
        <f t="shared" si="126"/>
        <v>0</v>
      </c>
      <c r="B450" s="385"/>
      <c r="C450" s="374"/>
      <c r="D450" s="438"/>
      <c r="E450" s="352"/>
      <c r="F450" s="353"/>
      <c r="G450" s="353"/>
      <c r="H450" s="353"/>
      <c r="I450" s="353"/>
      <c r="J450" s="394">
        <f t="shared" si="137"/>
        <v>0</v>
      </c>
      <c r="K450" s="374"/>
      <c r="L450" s="374"/>
      <c r="M450" s="354"/>
      <c r="N450" s="355"/>
      <c r="O450" s="355"/>
      <c r="P450" s="355"/>
      <c r="Q450" s="355"/>
      <c r="R450" s="355"/>
      <c r="S450" s="356"/>
      <c r="T450" s="357"/>
      <c r="U450" s="338">
        <f t="shared" si="127"/>
        <v>0</v>
      </c>
      <c r="V450" s="374"/>
      <c r="W450" s="399">
        <f t="shared" si="128"/>
        <v>0</v>
      </c>
      <c r="X450" s="400">
        <f t="shared" si="129"/>
        <v>0</v>
      </c>
      <c r="Y450" s="400">
        <f t="shared" si="130"/>
        <v>0</v>
      </c>
      <c r="Z450" s="400">
        <f t="shared" si="131"/>
        <v>0</v>
      </c>
      <c r="AA450" s="400">
        <f t="shared" si="132"/>
        <v>0</v>
      </c>
      <c r="AB450" s="400">
        <f t="shared" si="133"/>
        <v>0</v>
      </c>
      <c r="AC450" s="400">
        <f t="shared" si="134"/>
        <v>0</v>
      </c>
      <c r="AD450" s="534">
        <f t="shared" si="135"/>
        <v>0</v>
      </c>
      <c r="AE450" s="386"/>
      <c r="AF450" s="405">
        <f t="shared" si="136"/>
        <v>0</v>
      </c>
      <c r="AG450" s="374"/>
      <c r="AH450" s="544"/>
    </row>
    <row r="451" spans="1:34" s="346" customFormat="1" hidden="1" x14ac:dyDescent="0.2">
      <c r="A451" s="384">
        <f t="shared" si="126"/>
        <v>0</v>
      </c>
      <c r="B451" s="385"/>
      <c r="C451" s="374"/>
      <c r="D451" s="438"/>
      <c r="E451" s="352"/>
      <c r="F451" s="353"/>
      <c r="G451" s="353"/>
      <c r="H451" s="353"/>
      <c r="I451" s="353"/>
      <c r="J451" s="394">
        <f t="shared" si="137"/>
        <v>0</v>
      </c>
      <c r="K451" s="374"/>
      <c r="L451" s="374"/>
      <c r="M451" s="354"/>
      <c r="N451" s="355"/>
      <c r="O451" s="355"/>
      <c r="P451" s="355"/>
      <c r="Q451" s="355"/>
      <c r="R451" s="355"/>
      <c r="S451" s="356"/>
      <c r="T451" s="357"/>
      <c r="U451" s="338">
        <f t="shared" si="127"/>
        <v>0</v>
      </c>
      <c r="V451" s="374"/>
      <c r="W451" s="399">
        <f t="shared" si="128"/>
        <v>0</v>
      </c>
      <c r="X451" s="400">
        <f t="shared" si="129"/>
        <v>0</v>
      </c>
      <c r="Y451" s="400">
        <f t="shared" si="130"/>
        <v>0</v>
      </c>
      <c r="Z451" s="400">
        <f t="shared" si="131"/>
        <v>0</v>
      </c>
      <c r="AA451" s="400">
        <f t="shared" si="132"/>
        <v>0</v>
      </c>
      <c r="AB451" s="400">
        <f t="shared" si="133"/>
        <v>0</v>
      </c>
      <c r="AC451" s="400">
        <f t="shared" si="134"/>
        <v>0</v>
      </c>
      <c r="AD451" s="534">
        <f t="shared" si="135"/>
        <v>0</v>
      </c>
      <c r="AE451" s="386"/>
      <c r="AF451" s="405">
        <f t="shared" si="136"/>
        <v>0</v>
      </c>
      <c r="AG451" s="374"/>
      <c r="AH451" s="544"/>
    </row>
    <row r="452" spans="1:34" s="346" customFormat="1" hidden="1" x14ac:dyDescent="0.2">
      <c r="A452" s="384">
        <f t="shared" si="126"/>
        <v>0</v>
      </c>
      <c r="B452" s="385"/>
      <c r="C452" s="374"/>
      <c r="D452" s="438"/>
      <c r="E452" s="352"/>
      <c r="F452" s="353"/>
      <c r="G452" s="353"/>
      <c r="H452" s="353"/>
      <c r="I452" s="353"/>
      <c r="J452" s="394">
        <f t="shared" si="137"/>
        <v>0</v>
      </c>
      <c r="K452" s="374"/>
      <c r="L452" s="374"/>
      <c r="M452" s="354"/>
      <c r="N452" s="355"/>
      <c r="O452" s="355"/>
      <c r="P452" s="355"/>
      <c r="Q452" s="355"/>
      <c r="R452" s="355"/>
      <c r="S452" s="356"/>
      <c r="T452" s="357"/>
      <c r="U452" s="338">
        <f t="shared" si="127"/>
        <v>0</v>
      </c>
      <c r="V452" s="374"/>
      <c r="W452" s="399">
        <f t="shared" si="128"/>
        <v>0</v>
      </c>
      <c r="X452" s="400">
        <f t="shared" si="129"/>
        <v>0</v>
      </c>
      <c r="Y452" s="400">
        <f t="shared" si="130"/>
        <v>0</v>
      </c>
      <c r="Z452" s="400">
        <f t="shared" si="131"/>
        <v>0</v>
      </c>
      <c r="AA452" s="400">
        <f t="shared" si="132"/>
        <v>0</v>
      </c>
      <c r="AB452" s="400">
        <f t="shared" si="133"/>
        <v>0</v>
      </c>
      <c r="AC452" s="400">
        <f t="shared" si="134"/>
        <v>0</v>
      </c>
      <c r="AD452" s="534">
        <f t="shared" si="135"/>
        <v>0</v>
      </c>
      <c r="AE452" s="386"/>
      <c r="AF452" s="405">
        <f t="shared" si="136"/>
        <v>0</v>
      </c>
      <c r="AG452" s="374"/>
      <c r="AH452" s="544"/>
    </row>
    <row r="453" spans="1:34" s="346" customFormat="1" hidden="1" x14ac:dyDescent="0.2">
      <c r="A453" s="384">
        <f t="shared" si="126"/>
        <v>0</v>
      </c>
      <c r="B453" s="385"/>
      <c r="C453" s="374"/>
      <c r="D453" s="438"/>
      <c r="E453" s="352"/>
      <c r="F453" s="353"/>
      <c r="G453" s="353"/>
      <c r="H453" s="353"/>
      <c r="I453" s="353"/>
      <c r="J453" s="394">
        <f t="shared" si="137"/>
        <v>0</v>
      </c>
      <c r="K453" s="374"/>
      <c r="L453" s="374"/>
      <c r="M453" s="354"/>
      <c r="N453" s="355"/>
      <c r="O453" s="355"/>
      <c r="P453" s="355"/>
      <c r="Q453" s="355"/>
      <c r="R453" s="355"/>
      <c r="S453" s="356"/>
      <c r="T453" s="357"/>
      <c r="U453" s="338">
        <f t="shared" si="127"/>
        <v>0</v>
      </c>
      <c r="V453" s="374"/>
      <c r="W453" s="399">
        <f t="shared" si="128"/>
        <v>0</v>
      </c>
      <c r="X453" s="400">
        <f t="shared" si="129"/>
        <v>0</v>
      </c>
      <c r="Y453" s="400">
        <f t="shared" si="130"/>
        <v>0</v>
      </c>
      <c r="Z453" s="400">
        <f t="shared" si="131"/>
        <v>0</v>
      </c>
      <c r="AA453" s="400">
        <f t="shared" si="132"/>
        <v>0</v>
      </c>
      <c r="AB453" s="400">
        <f t="shared" si="133"/>
        <v>0</v>
      </c>
      <c r="AC453" s="400">
        <f t="shared" si="134"/>
        <v>0</v>
      </c>
      <c r="AD453" s="534">
        <f t="shared" si="135"/>
        <v>0</v>
      </c>
      <c r="AE453" s="386"/>
      <c r="AF453" s="405">
        <f t="shared" si="136"/>
        <v>0</v>
      </c>
      <c r="AG453" s="374"/>
      <c r="AH453" s="544"/>
    </row>
    <row r="454" spans="1:34" s="346" customFormat="1" hidden="1" x14ac:dyDescent="0.2">
      <c r="A454" s="384">
        <f t="shared" ref="A454:A455" si="138">IF(AND(J454&lt;&gt;0,U454&lt;&gt;1),1,0)</f>
        <v>0</v>
      </c>
      <c r="B454" s="385"/>
      <c r="C454" s="374"/>
      <c r="D454" s="438"/>
      <c r="E454" s="352"/>
      <c r="F454" s="353"/>
      <c r="G454" s="353"/>
      <c r="H454" s="353"/>
      <c r="I454" s="353"/>
      <c r="J454" s="394">
        <f t="shared" si="137"/>
        <v>0</v>
      </c>
      <c r="K454" s="374"/>
      <c r="L454" s="374"/>
      <c r="M454" s="354"/>
      <c r="N454" s="355"/>
      <c r="O454" s="355"/>
      <c r="P454" s="355"/>
      <c r="Q454" s="355"/>
      <c r="R454" s="355"/>
      <c r="S454" s="356"/>
      <c r="T454" s="357"/>
      <c r="U454" s="338">
        <f t="shared" ref="U454:U455" si="139">SUM(M454:T454)</f>
        <v>0</v>
      </c>
      <c r="V454" s="374"/>
      <c r="W454" s="399">
        <f t="shared" ref="W454:W455" si="140">$J454*M454</f>
        <v>0</v>
      </c>
      <c r="X454" s="400">
        <f t="shared" ref="X454:X455" si="141">$J454*N454</f>
        <v>0</v>
      </c>
      <c r="Y454" s="400">
        <f t="shared" ref="Y454:Y455" si="142">$J454*O454</f>
        <v>0</v>
      </c>
      <c r="Z454" s="400">
        <f t="shared" ref="Z454:Z455" si="143">$J454*P454</f>
        <v>0</v>
      </c>
      <c r="AA454" s="400">
        <f t="shared" ref="AA454:AA455" si="144">$J454*Q454</f>
        <v>0</v>
      </c>
      <c r="AB454" s="400">
        <f t="shared" ref="AB454:AB455" si="145">$J454*R454</f>
        <v>0</v>
      </c>
      <c r="AC454" s="400">
        <f t="shared" ref="AC454:AC455" si="146">$J454*S454</f>
        <v>0</v>
      </c>
      <c r="AD454" s="534">
        <f t="shared" ref="AD454:AD455" si="147">SUM(W454:AC454)</f>
        <v>0</v>
      </c>
      <c r="AE454" s="386"/>
      <c r="AF454" s="405">
        <f t="shared" ref="AF454:AF455" si="148">$J454*T454</f>
        <v>0</v>
      </c>
      <c r="AG454" s="374"/>
      <c r="AH454" s="544"/>
    </row>
    <row r="455" spans="1:34" s="346" customFormat="1" hidden="1" x14ac:dyDescent="0.2">
      <c r="A455" s="384">
        <f t="shared" si="138"/>
        <v>0</v>
      </c>
      <c r="B455" s="385"/>
      <c r="C455" s="374"/>
      <c r="D455" s="438"/>
      <c r="E455" s="352"/>
      <c r="F455" s="353"/>
      <c r="G455" s="353"/>
      <c r="H455" s="353"/>
      <c r="I455" s="353"/>
      <c r="J455" s="394">
        <f t="shared" si="137"/>
        <v>0</v>
      </c>
      <c r="K455" s="374"/>
      <c r="L455" s="374"/>
      <c r="M455" s="354"/>
      <c r="N455" s="355"/>
      <c r="O455" s="355"/>
      <c r="P455" s="355"/>
      <c r="Q455" s="355"/>
      <c r="R455" s="355"/>
      <c r="S455" s="356"/>
      <c r="T455" s="357"/>
      <c r="U455" s="338">
        <f t="shared" si="139"/>
        <v>0</v>
      </c>
      <c r="V455" s="374"/>
      <c r="W455" s="399">
        <f t="shared" si="140"/>
        <v>0</v>
      </c>
      <c r="X455" s="400">
        <f t="shared" si="141"/>
        <v>0</v>
      </c>
      <c r="Y455" s="400">
        <f t="shared" si="142"/>
        <v>0</v>
      </c>
      <c r="Z455" s="400">
        <f t="shared" si="143"/>
        <v>0</v>
      </c>
      <c r="AA455" s="400">
        <f t="shared" si="144"/>
        <v>0</v>
      </c>
      <c r="AB455" s="400">
        <f t="shared" si="145"/>
        <v>0</v>
      </c>
      <c r="AC455" s="400">
        <f t="shared" si="146"/>
        <v>0</v>
      </c>
      <c r="AD455" s="534">
        <f t="shared" si="147"/>
        <v>0</v>
      </c>
      <c r="AE455" s="386"/>
      <c r="AF455" s="405">
        <f t="shared" si="148"/>
        <v>0</v>
      </c>
      <c r="AG455" s="374"/>
      <c r="AH455" s="544"/>
    </row>
    <row r="456" spans="1:34" s="346" customFormat="1" hidden="1" x14ac:dyDescent="0.2">
      <c r="A456" s="384">
        <f t="shared" si="105"/>
        <v>0</v>
      </c>
      <c r="B456" s="385"/>
      <c r="C456" s="374"/>
      <c r="D456" s="438"/>
      <c r="E456" s="352"/>
      <c r="F456" s="353"/>
      <c r="G456" s="353"/>
      <c r="H456" s="353"/>
      <c r="I456" s="353"/>
      <c r="J456" s="394">
        <f t="shared" si="137"/>
        <v>0</v>
      </c>
      <c r="K456" s="374"/>
      <c r="L456" s="374"/>
      <c r="M456" s="354"/>
      <c r="N456" s="355"/>
      <c r="O456" s="355"/>
      <c r="P456" s="355"/>
      <c r="Q456" s="355"/>
      <c r="R456" s="355"/>
      <c r="S456" s="356"/>
      <c r="T456" s="357"/>
      <c r="U456" s="338">
        <f t="shared" si="106"/>
        <v>0</v>
      </c>
      <c r="V456" s="374"/>
      <c r="W456" s="399">
        <f t="shared" si="107"/>
        <v>0</v>
      </c>
      <c r="X456" s="400">
        <f t="shared" si="108"/>
        <v>0</v>
      </c>
      <c r="Y456" s="400">
        <f t="shared" si="109"/>
        <v>0</v>
      </c>
      <c r="Z456" s="400">
        <f t="shared" si="110"/>
        <v>0</v>
      </c>
      <c r="AA456" s="400">
        <f t="shared" si="111"/>
        <v>0</v>
      </c>
      <c r="AB456" s="400">
        <f t="shared" si="112"/>
        <v>0</v>
      </c>
      <c r="AC456" s="400">
        <f t="shared" si="113"/>
        <v>0</v>
      </c>
      <c r="AD456" s="534">
        <f t="shared" si="103"/>
        <v>0</v>
      </c>
      <c r="AE456" s="386"/>
      <c r="AF456" s="405">
        <f t="shared" si="104"/>
        <v>0</v>
      </c>
      <c r="AG456" s="374"/>
      <c r="AH456" s="544"/>
    </row>
    <row r="457" spans="1:34" s="346" customFormat="1" hidden="1" x14ac:dyDescent="0.2">
      <c r="A457" s="384">
        <f t="shared" si="105"/>
        <v>0</v>
      </c>
      <c r="B457" s="385"/>
      <c r="C457" s="374"/>
      <c r="D457" s="438"/>
      <c r="E457" s="352"/>
      <c r="F457" s="353"/>
      <c r="G457" s="353"/>
      <c r="H457" s="353"/>
      <c r="I457" s="353"/>
      <c r="J457" s="394">
        <f t="shared" si="137"/>
        <v>0</v>
      </c>
      <c r="K457" s="374"/>
      <c r="L457" s="374"/>
      <c r="M457" s="354"/>
      <c r="N457" s="355"/>
      <c r="O457" s="355"/>
      <c r="P457" s="355"/>
      <c r="Q457" s="355"/>
      <c r="R457" s="355"/>
      <c r="S457" s="356"/>
      <c r="T457" s="357"/>
      <c r="U457" s="338">
        <f t="shared" si="106"/>
        <v>0</v>
      </c>
      <c r="V457" s="374"/>
      <c r="W457" s="399">
        <f t="shared" si="107"/>
        <v>0</v>
      </c>
      <c r="X457" s="400">
        <f t="shared" si="108"/>
        <v>0</v>
      </c>
      <c r="Y457" s="400">
        <f t="shared" si="109"/>
        <v>0</v>
      </c>
      <c r="Z457" s="400">
        <f t="shared" si="110"/>
        <v>0</v>
      </c>
      <c r="AA457" s="400">
        <f t="shared" si="111"/>
        <v>0</v>
      </c>
      <c r="AB457" s="400">
        <f t="shared" si="112"/>
        <v>0</v>
      </c>
      <c r="AC457" s="400">
        <f t="shared" si="113"/>
        <v>0</v>
      </c>
      <c r="AD457" s="534">
        <f t="shared" si="103"/>
        <v>0</v>
      </c>
      <c r="AE457" s="386"/>
      <c r="AF457" s="405">
        <f t="shared" si="104"/>
        <v>0</v>
      </c>
      <c r="AG457" s="374"/>
      <c r="AH457" s="544"/>
    </row>
    <row r="458" spans="1:34" s="346" customFormat="1" hidden="1" x14ac:dyDescent="0.2">
      <c r="A458" s="384">
        <f t="shared" si="105"/>
        <v>0</v>
      </c>
      <c r="B458" s="385"/>
      <c r="C458" s="374"/>
      <c r="D458" s="438"/>
      <c r="E458" s="352"/>
      <c r="F458" s="353"/>
      <c r="G458" s="353"/>
      <c r="H458" s="353"/>
      <c r="I458" s="353"/>
      <c r="J458" s="394">
        <f t="shared" si="137"/>
        <v>0</v>
      </c>
      <c r="K458" s="374"/>
      <c r="L458" s="374"/>
      <c r="M458" s="354"/>
      <c r="N458" s="355"/>
      <c r="O458" s="355"/>
      <c r="P458" s="355"/>
      <c r="Q458" s="355"/>
      <c r="R458" s="355"/>
      <c r="S458" s="356"/>
      <c r="T458" s="357"/>
      <c r="U458" s="338">
        <f t="shared" si="106"/>
        <v>0</v>
      </c>
      <c r="V458" s="374"/>
      <c r="W458" s="399">
        <f t="shared" si="107"/>
        <v>0</v>
      </c>
      <c r="X458" s="400">
        <f t="shared" si="108"/>
        <v>0</v>
      </c>
      <c r="Y458" s="400">
        <f t="shared" si="109"/>
        <v>0</v>
      </c>
      <c r="Z458" s="400">
        <f t="shared" si="110"/>
        <v>0</v>
      </c>
      <c r="AA458" s="400">
        <f t="shared" si="111"/>
        <v>0</v>
      </c>
      <c r="AB458" s="400">
        <f t="shared" si="112"/>
        <v>0</v>
      </c>
      <c r="AC458" s="400">
        <f t="shared" si="113"/>
        <v>0</v>
      </c>
      <c r="AD458" s="534">
        <f t="shared" si="103"/>
        <v>0</v>
      </c>
      <c r="AE458" s="386"/>
      <c r="AF458" s="405">
        <f t="shared" si="104"/>
        <v>0</v>
      </c>
      <c r="AG458" s="374"/>
      <c r="AH458" s="544"/>
    </row>
    <row r="459" spans="1:34" s="346" customFormat="1" hidden="1" x14ac:dyDescent="0.2">
      <c r="A459" s="384">
        <f t="shared" si="105"/>
        <v>0</v>
      </c>
      <c r="B459" s="385"/>
      <c r="C459" s="374"/>
      <c r="D459" s="438"/>
      <c r="E459" s="352"/>
      <c r="F459" s="353"/>
      <c r="G459" s="353"/>
      <c r="H459" s="353"/>
      <c r="I459" s="353"/>
      <c r="J459" s="394">
        <f t="shared" si="137"/>
        <v>0</v>
      </c>
      <c r="K459" s="374"/>
      <c r="L459" s="374"/>
      <c r="M459" s="354"/>
      <c r="N459" s="355"/>
      <c r="O459" s="355"/>
      <c r="P459" s="355"/>
      <c r="Q459" s="355"/>
      <c r="R459" s="355"/>
      <c r="S459" s="356"/>
      <c r="T459" s="357"/>
      <c r="U459" s="338">
        <f t="shared" si="106"/>
        <v>0</v>
      </c>
      <c r="V459" s="374"/>
      <c r="W459" s="399">
        <f t="shared" si="107"/>
        <v>0</v>
      </c>
      <c r="X459" s="400">
        <f t="shared" si="108"/>
        <v>0</v>
      </c>
      <c r="Y459" s="400">
        <f t="shared" si="109"/>
        <v>0</v>
      </c>
      <c r="Z459" s="400">
        <f t="shared" si="110"/>
        <v>0</v>
      </c>
      <c r="AA459" s="400">
        <f t="shared" si="111"/>
        <v>0</v>
      </c>
      <c r="AB459" s="400">
        <f t="shared" si="112"/>
        <v>0</v>
      </c>
      <c r="AC459" s="400">
        <f t="shared" si="113"/>
        <v>0</v>
      </c>
      <c r="AD459" s="534">
        <f t="shared" si="103"/>
        <v>0</v>
      </c>
      <c r="AE459" s="386"/>
      <c r="AF459" s="405">
        <f t="shared" si="104"/>
        <v>0</v>
      </c>
      <c r="AG459" s="374"/>
      <c r="AH459" s="544"/>
    </row>
    <row r="460" spans="1:34" s="346" customFormat="1" hidden="1" x14ac:dyDescent="0.2">
      <c r="A460" s="384">
        <f t="shared" si="105"/>
        <v>0</v>
      </c>
      <c r="B460" s="385"/>
      <c r="C460" s="374"/>
      <c r="D460" s="438"/>
      <c r="E460" s="352"/>
      <c r="F460" s="353"/>
      <c r="G460" s="353"/>
      <c r="H460" s="353"/>
      <c r="I460" s="353"/>
      <c r="J460" s="394">
        <f t="shared" si="137"/>
        <v>0</v>
      </c>
      <c r="K460" s="374"/>
      <c r="L460" s="374"/>
      <c r="M460" s="354"/>
      <c r="N460" s="355"/>
      <c r="O460" s="355"/>
      <c r="P460" s="355"/>
      <c r="Q460" s="355"/>
      <c r="R460" s="355"/>
      <c r="S460" s="356"/>
      <c r="T460" s="357"/>
      <c r="U460" s="338">
        <f t="shared" si="106"/>
        <v>0</v>
      </c>
      <c r="V460" s="374"/>
      <c r="W460" s="399">
        <f t="shared" si="107"/>
        <v>0</v>
      </c>
      <c r="X460" s="400">
        <f t="shared" si="108"/>
        <v>0</v>
      </c>
      <c r="Y460" s="400">
        <f t="shared" si="109"/>
        <v>0</v>
      </c>
      <c r="Z460" s="400">
        <f t="shared" si="110"/>
        <v>0</v>
      </c>
      <c r="AA460" s="400">
        <f t="shared" si="111"/>
        <v>0</v>
      </c>
      <c r="AB460" s="400">
        <f t="shared" si="112"/>
        <v>0</v>
      </c>
      <c r="AC460" s="400">
        <f t="shared" si="113"/>
        <v>0</v>
      </c>
      <c r="AD460" s="534">
        <f t="shared" si="103"/>
        <v>0</v>
      </c>
      <c r="AE460" s="386"/>
      <c r="AF460" s="405">
        <f t="shared" si="104"/>
        <v>0</v>
      </c>
      <c r="AG460" s="374"/>
      <c r="AH460" s="544"/>
    </row>
    <row r="461" spans="1:34" s="346" customFormat="1" hidden="1" x14ac:dyDescent="0.2">
      <c r="A461" s="384">
        <f t="shared" si="105"/>
        <v>0</v>
      </c>
      <c r="B461" s="385"/>
      <c r="C461" s="374"/>
      <c r="D461" s="438"/>
      <c r="E461" s="352"/>
      <c r="F461" s="353"/>
      <c r="G461" s="353"/>
      <c r="H461" s="353"/>
      <c r="I461" s="353"/>
      <c r="J461" s="394">
        <f t="shared" si="137"/>
        <v>0</v>
      </c>
      <c r="K461" s="374"/>
      <c r="L461" s="374"/>
      <c r="M461" s="354"/>
      <c r="N461" s="355"/>
      <c r="O461" s="355"/>
      <c r="P461" s="355"/>
      <c r="Q461" s="355"/>
      <c r="R461" s="355"/>
      <c r="S461" s="356"/>
      <c r="T461" s="357"/>
      <c r="U461" s="338">
        <f t="shared" si="106"/>
        <v>0</v>
      </c>
      <c r="V461" s="374"/>
      <c r="W461" s="399">
        <f t="shared" si="107"/>
        <v>0</v>
      </c>
      <c r="X461" s="400">
        <f t="shared" si="108"/>
        <v>0</v>
      </c>
      <c r="Y461" s="400">
        <f t="shared" si="109"/>
        <v>0</v>
      </c>
      <c r="Z461" s="400">
        <f t="shared" si="110"/>
        <v>0</v>
      </c>
      <c r="AA461" s="400">
        <f t="shared" si="111"/>
        <v>0</v>
      </c>
      <c r="AB461" s="400">
        <f t="shared" si="112"/>
        <v>0</v>
      </c>
      <c r="AC461" s="400">
        <f t="shared" si="113"/>
        <v>0</v>
      </c>
      <c r="AD461" s="534">
        <f t="shared" si="103"/>
        <v>0</v>
      </c>
      <c r="AE461" s="386"/>
      <c r="AF461" s="405">
        <f t="shared" si="104"/>
        <v>0</v>
      </c>
      <c r="AG461" s="374"/>
      <c r="AH461" s="544"/>
    </row>
    <row r="462" spans="1:34" s="346" customFormat="1" hidden="1" x14ac:dyDescent="0.2">
      <c r="A462" s="384">
        <f t="shared" si="105"/>
        <v>0</v>
      </c>
      <c r="B462" s="385"/>
      <c r="C462" s="374"/>
      <c r="D462" s="438"/>
      <c r="E462" s="352"/>
      <c r="F462" s="353"/>
      <c r="G462" s="353"/>
      <c r="H462" s="353"/>
      <c r="I462" s="353"/>
      <c r="J462" s="394">
        <f t="shared" si="137"/>
        <v>0</v>
      </c>
      <c r="K462" s="374"/>
      <c r="L462" s="374"/>
      <c r="M462" s="354"/>
      <c r="N462" s="355"/>
      <c r="O462" s="355"/>
      <c r="P462" s="355"/>
      <c r="Q462" s="355"/>
      <c r="R462" s="355"/>
      <c r="S462" s="356"/>
      <c r="T462" s="357"/>
      <c r="U462" s="338">
        <f t="shared" si="106"/>
        <v>0</v>
      </c>
      <c r="V462" s="374"/>
      <c r="W462" s="399">
        <f t="shared" si="107"/>
        <v>0</v>
      </c>
      <c r="X462" s="400">
        <f t="shared" si="108"/>
        <v>0</v>
      </c>
      <c r="Y462" s="400">
        <f t="shared" si="109"/>
        <v>0</v>
      </c>
      <c r="Z462" s="400">
        <f t="shared" si="110"/>
        <v>0</v>
      </c>
      <c r="AA462" s="400">
        <f t="shared" si="111"/>
        <v>0</v>
      </c>
      <c r="AB462" s="400">
        <f t="shared" si="112"/>
        <v>0</v>
      </c>
      <c r="AC462" s="400">
        <f t="shared" si="113"/>
        <v>0</v>
      </c>
      <c r="AD462" s="534">
        <f t="shared" si="103"/>
        <v>0</v>
      </c>
      <c r="AE462" s="386"/>
      <c r="AF462" s="405">
        <f t="shared" si="104"/>
        <v>0</v>
      </c>
      <c r="AG462" s="374"/>
      <c r="AH462" s="544"/>
    </row>
    <row r="463" spans="1:34" s="346" customFormat="1" hidden="1" x14ac:dyDescent="0.2">
      <c r="A463" s="384">
        <f t="shared" si="105"/>
        <v>0</v>
      </c>
      <c r="B463" s="385"/>
      <c r="C463" s="374"/>
      <c r="D463" s="438"/>
      <c r="E463" s="352"/>
      <c r="F463" s="353"/>
      <c r="G463" s="353"/>
      <c r="H463" s="353"/>
      <c r="I463" s="353"/>
      <c r="J463" s="394">
        <f t="shared" si="137"/>
        <v>0</v>
      </c>
      <c r="K463" s="374"/>
      <c r="L463" s="374"/>
      <c r="M463" s="354"/>
      <c r="N463" s="355"/>
      <c r="O463" s="355"/>
      <c r="P463" s="355"/>
      <c r="Q463" s="355"/>
      <c r="R463" s="355"/>
      <c r="S463" s="356"/>
      <c r="T463" s="357"/>
      <c r="U463" s="338">
        <f t="shared" si="106"/>
        <v>0</v>
      </c>
      <c r="V463" s="374"/>
      <c r="W463" s="399">
        <f t="shared" si="107"/>
        <v>0</v>
      </c>
      <c r="X463" s="400">
        <f t="shared" si="108"/>
        <v>0</v>
      </c>
      <c r="Y463" s="400">
        <f t="shared" si="109"/>
        <v>0</v>
      </c>
      <c r="Z463" s="400">
        <f t="shared" si="110"/>
        <v>0</v>
      </c>
      <c r="AA463" s="400">
        <f t="shared" si="111"/>
        <v>0</v>
      </c>
      <c r="AB463" s="400">
        <f t="shared" si="112"/>
        <v>0</v>
      </c>
      <c r="AC463" s="400">
        <f t="shared" si="113"/>
        <v>0</v>
      </c>
      <c r="AD463" s="534">
        <f t="shared" si="103"/>
        <v>0</v>
      </c>
      <c r="AE463" s="386"/>
      <c r="AF463" s="405">
        <f t="shared" si="104"/>
        <v>0</v>
      </c>
      <c r="AG463" s="374"/>
      <c r="AH463" s="544"/>
    </row>
    <row r="464" spans="1:34" s="346" customFormat="1" hidden="1" x14ac:dyDescent="0.2">
      <c r="A464" s="384">
        <f t="shared" si="105"/>
        <v>0</v>
      </c>
      <c r="B464" s="385"/>
      <c r="C464" s="374"/>
      <c r="D464" s="438"/>
      <c r="E464" s="352"/>
      <c r="F464" s="353"/>
      <c r="G464" s="353"/>
      <c r="H464" s="353"/>
      <c r="I464" s="353"/>
      <c r="J464" s="394">
        <f t="shared" si="137"/>
        <v>0</v>
      </c>
      <c r="K464" s="374"/>
      <c r="L464" s="374"/>
      <c r="M464" s="354"/>
      <c r="N464" s="355"/>
      <c r="O464" s="355"/>
      <c r="P464" s="355"/>
      <c r="Q464" s="355"/>
      <c r="R464" s="355"/>
      <c r="S464" s="356"/>
      <c r="T464" s="357"/>
      <c r="U464" s="338">
        <f t="shared" si="106"/>
        <v>0</v>
      </c>
      <c r="V464" s="374"/>
      <c r="W464" s="399">
        <f t="shared" si="107"/>
        <v>0</v>
      </c>
      <c r="X464" s="400">
        <f t="shared" si="108"/>
        <v>0</v>
      </c>
      <c r="Y464" s="400">
        <f t="shared" si="109"/>
        <v>0</v>
      </c>
      <c r="Z464" s="400">
        <f t="shared" si="110"/>
        <v>0</v>
      </c>
      <c r="AA464" s="400">
        <f t="shared" si="111"/>
        <v>0</v>
      </c>
      <c r="AB464" s="400">
        <f t="shared" si="112"/>
        <v>0</v>
      </c>
      <c r="AC464" s="400">
        <f t="shared" si="113"/>
        <v>0</v>
      </c>
      <c r="AD464" s="534">
        <f t="shared" si="103"/>
        <v>0</v>
      </c>
      <c r="AE464" s="386"/>
      <c r="AF464" s="405">
        <f t="shared" si="104"/>
        <v>0</v>
      </c>
      <c r="AG464" s="374"/>
      <c r="AH464" s="544"/>
    </row>
    <row r="465" spans="1:34" s="346" customFormat="1" hidden="1" x14ac:dyDescent="0.2">
      <c r="A465" s="384">
        <f t="shared" si="105"/>
        <v>0</v>
      </c>
      <c r="B465" s="385"/>
      <c r="C465" s="374"/>
      <c r="D465" s="438"/>
      <c r="E465" s="352"/>
      <c r="F465" s="353"/>
      <c r="G465" s="353"/>
      <c r="H465" s="353"/>
      <c r="I465" s="353"/>
      <c r="J465" s="394">
        <f t="shared" si="137"/>
        <v>0</v>
      </c>
      <c r="K465" s="374"/>
      <c r="L465" s="374"/>
      <c r="M465" s="354"/>
      <c r="N465" s="355"/>
      <c r="O465" s="355"/>
      <c r="P465" s="355"/>
      <c r="Q465" s="355"/>
      <c r="R465" s="355"/>
      <c r="S465" s="356"/>
      <c r="T465" s="357"/>
      <c r="U465" s="338">
        <f t="shared" si="106"/>
        <v>0</v>
      </c>
      <c r="V465" s="374"/>
      <c r="W465" s="399">
        <f t="shared" si="107"/>
        <v>0</v>
      </c>
      <c r="X465" s="400">
        <f t="shared" si="108"/>
        <v>0</v>
      </c>
      <c r="Y465" s="400">
        <f t="shared" si="109"/>
        <v>0</v>
      </c>
      <c r="Z465" s="400">
        <f t="shared" si="110"/>
        <v>0</v>
      </c>
      <c r="AA465" s="400">
        <f t="shared" si="111"/>
        <v>0</v>
      </c>
      <c r="AB465" s="400">
        <f t="shared" si="112"/>
        <v>0</v>
      </c>
      <c r="AC465" s="400">
        <f t="shared" si="113"/>
        <v>0</v>
      </c>
      <c r="AD465" s="534">
        <f t="shared" si="103"/>
        <v>0</v>
      </c>
      <c r="AE465" s="386"/>
      <c r="AF465" s="405">
        <f t="shared" si="104"/>
        <v>0</v>
      </c>
      <c r="AG465" s="374"/>
      <c r="AH465" s="544"/>
    </row>
    <row r="466" spans="1:34" s="346" customFormat="1" hidden="1" x14ac:dyDescent="0.2">
      <c r="A466" s="384">
        <f t="shared" si="105"/>
        <v>0</v>
      </c>
      <c r="B466" s="385"/>
      <c r="C466" s="374"/>
      <c r="D466" s="438"/>
      <c r="E466" s="352"/>
      <c r="F466" s="353"/>
      <c r="G466" s="353"/>
      <c r="H466" s="353"/>
      <c r="I466" s="353"/>
      <c r="J466" s="394">
        <f t="shared" si="137"/>
        <v>0</v>
      </c>
      <c r="K466" s="374"/>
      <c r="L466" s="374"/>
      <c r="M466" s="354"/>
      <c r="N466" s="355"/>
      <c r="O466" s="355"/>
      <c r="P466" s="355"/>
      <c r="Q466" s="355"/>
      <c r="R466" s="355"/>
      <c r="S466" s="356"/>
      <c r="T466" s="357"/>
      <c r="U466" s="338">
        <f t="shared" si="106"/>
        <v>0</v>
      </c>
      <c r="V466" s="374"/>
      <c r="W466" s="399">
        <f t="shared" si="107"/>
        <v>0</v>
      </c>
      <c r="X466" s="400">
        <f t="shared" si="108"/>
        <v>0</v>
      </c>
      <c r="Y466" s="400">
        <f t="shared" si="109"/>
        <v>0</v>
      </c>
      <c r="Z466" s="400">
        <f t="shared" si="110"/>
        <v>0</v>
      </c>
      <c r="AA466" s="400">
        <f t="shared" si="111"/>
        <v>0</v>
      </c>
      <c r="AB466" s="400">
        <f t="shared" si="112"/>
        <v>0</v>
      </c>
      <c r="AC466" s="400">
        <f t="shared" si="113"/>
        <v>0</v>
      </c>
      <c r="AD466" s="534">
        <f t="shared" si="103"/>
        <v>0</v>
      </c>
      <c r="AE466" s="386"/>
      <c r="AF466" s="405">
        <f t="shared" si="104"/>
        <v>0</v>
      </c>
      <c r="AG466" s="374"/>
      <c r="AH466" s="544"/>
    </row>
    <row r="467" spans="1:34" s="346" customFormat="1" hidden="1" x14ac:dyDescent="0.2">
      <c r="A467" s="384">
        <f t="shared" si="105"/>
        <v>0</v>
      </c>
      <c r="B467" s="385"/>
      <c r="C467" s="374"/>
      <c r="D467" s="439"/>
      <c r="E467" s="358"/>
      <c r="F467" s="359"/>
      <c r="G467" s="359"/>
      <c r="H467" s="359"/>
      <c r="I467" s="359"/>
      <c r="J467" s="395">
        <f t="shared" si="137"/>
        <v>0</v>
      </c>
      <c r="K467" s="374"/>
      <c r="L467" s="374"/>
      <c r="M467" s="360"/>
      <c r="N467" s="361"/>
      <c r="O467" s="361"/>
      <c r="P467" s="361"/>
      <c r="Q467" s="361"/>
      <c r="R467" s="361"/>
      <c r="S467" s="362"/>
      <c r="T467" s="363"/>
      <c r="U467" s="339">
        <f t="shared" si="106"/>
        <v>0</v>
      </c>
      <c r="V467" s="374"/>
      <c r="W467" s="402">
        <f t="shared" si="107"/>
        <v>0</v>
      </c>
      <c r="X467" s="403">
        <f t="shared" si="108"/>
        <v>0</v>
      </c>
      <c r="Y467" s="403">
        <f t="shared" si="109"/>
        <v>0</v>
      </c>
      <c r="Z467" s="403">
        <f t="shared" si="110"/>
        <v>0</v>
      </c>
      <c r="AA467" s="403">
        <f t="shared" si="111"/>
        <v>0</v>
      </c>
      <c r="AB467" s="403">
        <f t="shared" si="112"/>
        <v>0</v>
      </c>
      <c r="AC467" s="403">
        <f t="shared" si="113"/>
        <v>0</v>
      </c>
      <c r="AD467" s="535">
        <f t="shared" si="103"/>
        <v>0</v>
      </c>
      <c r="AE467" s="386"/>
      <c r="AF467" s="406">
        <f t="shared" si="104"/>
        <v>0</v>
      </c>
      <c r="AG467" s="374"/>
      <c r="AH467" s="545"/>
    </row>
    <row r="468" spans="1:34" s="364" customFormat="1" x14ac:dyDescent="0.2">
      <c r="A468" s="387"/>
      <c r="B468" s="388"/>
      <c r="C468" s="389"/>
      <c r="D468" s="407" t="str">
        <f>"Sub-total '"&amp;D317&amp;"'"</f>
        <v>Sub-total 'Vehicle and Running costs'</v>
      </c>
      <c r="E468" s="408"/>
      <c r="F468" s="408"/>
      <c r="G468" s="408"/>
      <c r="H468" s="408"/>
      <c r="I468" s="408"/>
      <c r="J468" s="409">
        <f>SUM(J318:J467)</f>
        <v>0</v>
      </c>
      <c r="K468" s="389"/>
      <c r="L468" s="389"/>
      <c r="M468" s="426"/>
      <c r="N468" s="427"/>
      <c r="O468" s="427"/>
      <c r="P468" s="427"/>
      <c r="Q468" s="427"/>
      <c r="R468" s="427"/>
      <c r="S468" s="427"/>
      <c r="T468" s="427"/>
      <c r="U468" s="428"/>
      <c r="V468" s="389"/>
      <c r="W468" s="410">
        <f>SUM(W318:W467)</f>
        <v>0</v>
      </c>
      <c r="X468" s="411">
        <f t="shared" ref="X468:AD468" si="149">SUM(X318:X467)</f>
        <v>0</v>
      </c>
      <c r="Y468" s="411">
        <f t="shared" si="149"/>
        <v>0</v>
      </c>
      <c r="Z468" s="411">
        <f t="shared" si="149"/>
        <v>0</v>
      </c>
      <c r="AA468" s="411">
        <f t="shared" si="149"/>
        <v>0</v>
      </c>
      <c r="AB468" s="411">
        <f t="shared" si="149"/>
        <v>0</v>
      </c>
      <c r="AC468" s="411">
        <f t="shared" si="149"/>
        <v>0</v>
      </c>
      <c r="AD468" s="411">
        <f t="shared" si="149"/>
        <v>0</v>
      </c>
      <c r="AE468" s="389"/>
      <c r="AF468" s="410">
        <f t="shared" ref="AF468" si="150">SUM(AF318:AF467)</f>
        <v>0</v>
      </c>
      <c r="AG468" s="389"/>
      <c r="AH468" s="546"/>
    </row>
    <row r="469" spans="1:34" ht="5.25" customHeight="1" x14ac:dyDescent="0.2">
      <c r="A469" s="371"/>
      <c r="B469" s="372"/>
      <c r="C469" s="372"/>
      <c r="D469" s="412"/>
      <c r="E469" s="413"/>
      <c r="F469" s="413"/>
      <c r="G469" s="413"/>
      <c r="H469" s="413"/>
      <c r="I469" s="413"/>
      <c r="J469" s="414"/>
      <c r="K469" s="415"/>
      <c r="L469" s="415"/>
      <c r="M469" s="415"/>
      <c r="N469" s="415"/>
      <c r="O469" s="415"/>
      <c r="P469" s="415"/>
      <c r="Q469" s="415"/>
      <c r="R469" s="415"/>
      <c r="S469" s="415"/>
      <c r="T469" s="415"/>
      <c r="U469" s="415"/>
      <c r="V469" s="415"/>
      <c r="W469" s="415"/>
      <c r="X469" s="415"/>
      <c r="Y469" s="415"/>
      <c r="Z469" s="415"/>
      <c r="AA469" s="415"/>
      <c r="AB469" s="415"/>
      <c r="AC469" s="415"/>
      <c r="AD469" s="416"/>
      <c r="AE469" s="415"/>
      <c r="AF469" s="417"/>
      <c r="AG469" s="372"/>
      <c r="AH469" s="541"/>
    </row>
    <row r="470" spans="1:34" ht="12.75" x14ac:dyDescent="0.2">
      <c r="A470" s="383"/>
      <c r="B470" s="372"/>
      <c r="C470" s="372"/>
      <c r="D470" s="418" t="s">
        <v>47</v>
      </c>
      <c r="E470" s="469"/>
      <c r="F470" s="469"/>
      <c r="G470" s="469"/>
      <c r="H470" s="469"/>
      <c r="I470" s="469"/>
      <c r="J470" s="470"/>
      <c r="K470" s="470"/>
      <c r="L470" s="470"/>
      <c r="M470" s="470"/>
      <c r="N470" s="470"/>
      <c r="O470" s="470"/>
      <c r="P470" s="470"/>
      <c r="Q470" s="470"/>
      <c r="R470" s="470"/>
      <c r="S470" s="470"/>
      <c r="T470" s="470"/>
      <c r="U470" s="470"/>
      <c r="V470" s="470"/>
      <c r="W470" s="470"/>
      <c r="X470" s="470"/>
      <c r="Y470" s="470"/>
      <c r="Z470" s="470"/>
      <c r="AA470" s="470"/>
      <c r="AB470" s="470"/>
      <c r="AC470" s="470"/>
      <c r="AD470" s="471"/>
      <c r="AE470" s="470"/>
      <c r="AF470" s="472"/>
      <c r="AG470" s="372"/>
      <c r="AH470" s="542"/>
    </row>
    <row r="471" spans="1:34" s="346" customFormat="1" x14ac:dyDescent="0.2">
      <c r="A471" s="384">
        <f>IF(AND(J471&lt;&gt;0,U471&lt;&gt;1),1,0)</f>
        <v>0</v>
      </c>
      <c r="B471" s="385"/>
      <c r="C471" s="374"/>
      <c r="D471" s="437"/>
      <c r="E471" s="347"/>
      <c r="F471" s="347"/>
      <c r="G471" s="347"/>
      <c r="H471" s="347"/>
      <c r="I471" s="347"/>
      <c r="J471" s="393">
        <f t="shared" ref="J471:J534" si="151">IF(ISBLANK(H471),G471*I471,G471*I471*H471)</f>
        <v>0</v>
      </c>
      <c r="K471" s="374"/>
      <c r="L471" s="374"/>
      <c r="M471" s="348"/>
      <c r="N471" s="349"/>
      <c r="O471" s="349"/>
      <c r="P471" s="349"/>
      <c r="Q471" s="349"/>
      <c r="R471" s="349"/>
      <c r="S471" s="350"/>
      <c r="T471" s="351"/>
      <c r="U471" s="337">
        <f>SUM(M471:T471)</f>
        <v>0</v>
      </c>
      <c r="V471" s="374"/>
      <c r="W471" s="396">
        <f t="shared" ref="W471:AC471" si="152">$J471*M471</f>
        <v>0</v>
      </c>
      <c r="X471" s="397">
        <f t="shared" si="152"/>
        <v>0</v>
      </c>
      <c r="Y471" s="397">
        <f t="shared" si="152"/>
        <v>0</v>
      </c>
      <c r="Z471" s="397">
        <f t="shared" si="152"/>
        <v>0</v>
      </c>
      <c r="AA471" s="397">
        <f t="shared" si="152"/>
        <v>0</v>
      </c>
      <c r="AB471" s="397">
        <f t="shared" si="152"/>
        <v>0</v>
      </c>
      <c r="AC471" s="397">
        <f t="shared" si="152"/>
        <v>0</v>
      </c>
      <c r="AD471" s="533">
        <f t="shared" ref="AD471:AD620" si="153">SUM(W471:AC471)</f>
        <v>0</v>
      </c>
      <c r="AE471" s="386"/>
      <c r="AF471" s="404">
        <f t="shared" ref="AF471:AF620" si="154">$J471*T471</f>
        <v>0</v>
      </c>
      <c r="AG471" s="374"/>
      <c r="AH471" s="543"/>
    </row>
    <row r="472" spans="1:34" s="346" customFormat="1" x14ac:dyDescent="0.2">
      <c r="A472" s="384">
        <f t="shared" ref="A472:A620" si="155">IF(AND(J472&lt;&gt;0,U472&lt;&gt;1),1,0)</f>
        <v>0</v>
      </c>
      <c r="B472" s="385"/>
      <c r="C472" s="374"/>
      <c r="D472" s="438"/>
      <c r="E472" s="352"/>
      <c r="F472" s="353"/>
      <c r="G472" s="353"/>
      <c r="H472" s="353"/>
      <c r="I472" s="353"/>
      <c r="J472" s="394">
        <f t="shared" si="151"/>
        <v>0</v>
      </c>
      <c r="K472" s="374"/>
      <c r="L472" s="374"/>
      <c r="M472" s="354"/>
      <c r="N472" s="355"/>
      <c r="O472" s="355"/>
      <c r="P472" s="355"/>
      <c r="Q472" s="355"/>
      <c r="R472" s="355"/>
      <c r="S472" s="356"/>
      <c r="T472" s="357"/>
      <c r="U472" s="338">
        <f t="shared" ref="U472:U620" si="156">SUM(M472:T472)</f>
        <v>0</v>
      </c>
      <c r="V472" s="374"/>
      <c r="W472" s="399">
        <f t="shared" ref="W472:W620" si="157">$J472*M472</f>
        <v>0</v>
      </c>
      <c r="X472" s="400">
        <f t="shared" ref="X472:X620" si="158">$J472*N472</f>
        <v>0</v>
      </c>
      <c r="Y472" s="400">
        <f t="shared" ref="Y472:Y620" si="159">$J472*O472</f>
        <v>0</v>
      </c>
      <c r="Z472" s="400">
        <f t="shared" ref="Z472:Z620" si="160">$J472*P472</f>
        <v>0</v>
      </c>
      <c r="AA472" s="400">
        <f t="shared" ref="AA472:AA620" si="161">$J472*Q472</f>
        <v>0</v>
      </c>
      <c r="AB472" s="400">
        <f t="shared" ref="AB472:AB620" si="162">$J472*R472</f>
        <v>0</v>
      </c>
      <c r="AC472" s="400">
        <f t="shared" ref="AC472:AC620" si="163">$J472*S472</f>
        <v>0</v>
      </c>
      <c r="AD472" s="534">
        <f t="shared" si="153"/>
        <v>0</v>
      </c>
      <c r="AE472" s="386"/>
      <c r="AF472" s="405">
        <f t="shared" si="154"/>
        <v>0</v>
      </c>
      <c r="AG472" s="374"/>
      <c r="AH472" s="544"/>
    </row>
    <row r="473" spans="1:34" s="346" customFormat="1" x14ac:dyDescent="0.2">
      <c r="A473" s="384">
        <f t="shared" si="155"/>
        <v>0</v>
      </c>
      <c r="B473" s="385"/>
      <c r="C473" s="374"/>
      <c r="D473" s="438"/>
      <c r="E473" s="352"/>
      <c r="F473" s="353"/>
      <c r="G473" s="353"/>
      <c r="H473" s="353"/>
      <c r="I473" s="353"/>
      <c r="J473" s="394">
        <f t="shared" si="151"/>
        <v>0</v>
      </c>
      <c r="K473" s="374"/>
      <c r="L473" s="374"/>
      <c r="M473" s="354"/>
      <c r="N473" s="355"/>
      <c r="O473" s="355"/>
      <c r="P473" s="355"/>
      <c r="Q473" s="355"/>
      <c r="R473" s="355"/>
      <c r="S473" s="356"/>
      <c r="T473" s="357"/>
      <c r="U473" s="338">
        <f t="shared" si="156"/>
        <v>0</v>
      </c>
      <c r="V473" s="374"/>
      <c r="W473" s="399">
        <f t="shared" si="157"/>
        <v>0</v>
      </c>
      <c r="X473" s="400">
        <f t="shared" si="158"/>
        <v>0</v>
      </c>
      <c r="Y473" s="400">
        <f t="shared" si="159"/>
        <v>0</v>
      </c>
      <c r="Z473" s="400">
        <f t="shared" si="160"/>
        <v>0</v>
      </c>
      <c r="AA473" s="400">
        <f t="shared" si="161"/>
        <v>0</v>
      </c>
      <c r="AB473" s="400">
        <f t="shared" si="162"/>
        <v>0</v>
      </c>
      <c r="AC473" s="400">
        <f t="shared" si="163"/>
        <v>0</v>
      </c>
      <c r="AD473" s="534">
        <f t="shared" si="153"/>
        <v>0</v>
      </c>
      <c r="AE473" s="386"/>
      <c r="AF473" s="405">
        <f t="shared" si="154"/>
        <v>0</v>
      </c>
      <c r="AG473" s="374"/>
      <c r="AH473" s="544"/>
    </row>
    <row r="474" spans="1:34" s="346" customFormat="1" x14ac:dyDescent="0.2">
      <c r="A474" s="384">
        <f t="shared" si="155"/>
        <v>0</v>
      </c>
      <c r="B474" s="385"/>
      <c r="C474" s="374"/>
      <c r="D474" s="438"/>
      <c r="E474" s="352"/>
      <c r="F474" s="353"/>
      <c r="G474" s="353"/>
      <c r="H474" s="353"/>
      <c r="I474" s="353"/>
      <c r="J474" s="394">
        <f t="shared" si="151"/>
        <v>0</v>
      </c>
      <c r="K474" s="374"/>
      <c r="L474" s="374"/>
      <c r="M474" s="354"/>
      <c r="N474" s="355"/>
      <c r="O474" s="355"/>
      <c r="P474" s="355"/>
      <c r="Q474" s="355"/>
      <c r="R474" s="355"/>
      <c r="S474" s="356"/>
      <c r="T474" s="357"/>
      <c r="U474" s="338">
        <f t="shared" si="156"/>
        <v>0</v>
      </c>
      <c r="V474" s="374"/>
      <c r="W474" s="399">
        <f t="shared" si="157"/>
        <v>0</v>
      </c>
      <c r="X474" s="400">
        <f t="shared" si="158"/>
        <v>0</v>
      </c>
      <c r="Y474" s="400">
        <f t="shared" si="159"/>
        <v>0</v>
      </c>
      <c r="Z474" s="400">
        <f t="shared" si="160"/>
        <v>0</v>
      </c>
      <c r="AA474" s="400">
        <f t="shared" si="161"/>
        <v>0</v>
      </c>
      <c r="AB474" s="400">
        <f t="shared" si="162"/>
        <v>0</v>
      </c>
      <c r="AC474" s="400">
        <f t="shared" si="163"/>
        <v>0</v>
      </c>
      <c r="AD474" s="534">
        <f t="shared" si="153"/>
        <v>0</v>
      </c>
      <c r="AE474" s="386"/>
      <c r="AF474" s="405">
        <f t="shared" si="154"/>
        <v>0</v>
      </c>
      <c r="AG474" s="374"/>
      <c r="AH474" s="544"/>
    </row>
    <row r="475" spans="1:34" s="346" customFormat="1" x14ac:dyDescent="0.2">
      <c r="A475" s="384">
        <f t="shared" si="155"/>
        <v>0</v>
      </c>
      <c r="B475" s="385"/>
      <c r="C475" s="374"/>
      <c r="D475" s="438"/>
      <c r="E475" s="352"/>
      <c r="F475" s="353"/>
      <c r="G475" s="353"/>
      <c r="H475" s="353"/>
      <c r="I475" s="353"/>
      <c r="J475" s="394">
        <f t="shared" si="151"/>
        <v>0</v>
      </c>
      <c r="K475" s="374"/>
      <c r="L475" s="374"/>
      <c r="M475" s="354"/>
      <c r="N475" s="355"/>
      <c r="O475" s="355"/>
      <c r="P475" s="355"/>
      <c r="Q475" s="355"/>
      <c r="R475" s="355"/>
      <c r="S475" s="356"/>
      <c r="T475" s="357"/>
      <c r="U475" s="338">
        <f t="shared" si="156"/>
        <v>0</v>
      </c>
      <c r="V475" s="374"/>
      <c r="W475" s="399">
        <f t="shared" si="157"/>
        <v>0</v>
      </c>
      <c r="X475" s="400">
        <f t="shared" si="158"/>
        <v>0</v>
      </c>
      <c r="Y475" s="400">
        <f t="shared" si="159"/>
        <v>0</v>
      </c>
      <c r="Z475" s="400">
        <f t="shared" si="160"/>
        <v>0</v>
      </c>
      <c r="AA475" s="400">
        <f t="shared" si="161"/>
        <v>0</v>
      </c>
      <c r="AB475" s="400">
        <f t="shared" si="162"/>
        <v>0</v>
      </c>
      <c r="AC475" s="400">
        <f t="shared" si="163"/>
        <v>0</v>
      </c>
      <c r="AD475" s="534">
        <f t="shared" si="153"/>
        <v>0</v>
      </c>
      <c r="AE475" s="386"/>
      <c r="AF475" s="405">
        <f t="shared" si="154"/>
        <v>0</v>
      </c>
      <c r="AG475" s="374"/>
      <c r="AH475" s="544"/>
    </row>
    <row r="476" spans="1:34" s="346" customFormat="1" x14ac:dyDescent="0.2">
      <c r="A476" s="384">
        <f t="shared" si="155"/>
        <v>0</v>
      </c>
      <c r="B476" s="385"/>
      <c r="C476" s="374"/>
      <c r="D476" s="438"/>
      <c r="E476" s="352"/>
      <c r="F476" s="353"/>
      <c r="G476" s="353"/>
      <c r="H476" s="353"/>
      <c r="I476" s="353"/>
      <c r="J476" s="394">
        <f t="shared" si="151"/>
        <v>0</v>
      </c>
      <c r="K476" s="374"/>
      <c r="L476" s="374"/>
      <c r="M476" s="354"/>
      <c r="N476" s="355"/>
      <c r="O476" s="355"/>
      <c r="P476" s="355"/>
      <c r="Q476" s="355"/>
      <c r="R476" s="355"/>
      <c r="S476" s="356"/>
      <c r="T476" s="357"/>
      <c r="U476" s="338">
        <f t="shared" si="156"/>
        <v>0</v>
      </c>
      <c r="V476" s="374"/>
      <c r="W476" s="399">
        <f t="shared" si="157"/>
        <v>0</v>
      </c>
      <c r="X476" s="400">
        <f t="shared" si="158"/>
        <v>0</v>
      </c>
      <c r="Y476" s="400">
        <f t="shared" si="159"/>
        <v>0</v>
      </c>
      <c r="Z476" s="400">
        <f t="shared" si="160"/>
        <v>0</v>
      </c>
      <c r="AA476" s="400">
        <f t="shared" si="161"/>
        <v>0</v>
      </c>
      <c r="AB476" s="400">
        <f t="shared" si="162"/>
        <v>0</v>
      </c>
      <c r="AC476" s="400">
        <f t="shared" si="163"/>
        <v>0</v>
      </c>
      <c r="AD476" s="534">
        <f t="shared" si="153"/>
        <v>0</v>
      </c>
      <c r="AE476" s="386"/>
      <c r="AF476" s="405">
        <f t="shared" si="154"/>
        <v>0</v>
      </c>
      <c r="AG476" s="374"/>
      <c r="AH476" s="544"/>
    </row>
    <row r="477" spans="1:34" s="346" customFormat="1" x14ac:dyDescent="0.2">
      <c r="A477" s="384">
        <f t="shared" si="155"/>
        <v>0</v>
      </c>
      <c r="B477" s="385"/>
      <c r="C477" s="374"/>
      <c r="D477" s="438"/>
      <c r="E477" s="352"/>
      <c r="F477" s="353"/>
      <c r="G477" s="353"/>
      <c r="H477" s="353"/>
      <c r="I477" s="353"/>
      <c r="J477" s="394">
        <f t="shared" si="151"/>
        <v>0</v>
      </c>
      <c r="K477" s="374"/>
      <c r="L477" s="374"/>
      <c r="M477" s="354"/>
      <c r="N477" s="355"/>
      <c r="O477" s="355"/>
      <c r="P477" s="355"/>
      <c r="Q477" s="355"/>
      <c r="R477" s="355"/>
      <c r="S477" s="356"/>
      <c r="T477" s="357"/>
      <c r="U477" s="338">
        <f t="shared" si="156"/>
        <v>0</v>
      </c>
      <c r="V477" s="374"/>
      <c r="W477" s="399">
        <f t="shared" si="157"/>
        <v>0</v>
      </c>
      <c r="X477" s="400">
        <f t="shared" si="158"/>
        <v>0</v>
      </c>
      <c r="Y477" s="400">
        <f t="shared" si="159"/>
        <v>0</v>
      </c>
      <c r="Z477" s="400">
        <f t="shared" si="160"/>
        <v>0</v>
      </c>
      <c r="AA477" s="400">
        <f t="shared" si="161"/>
        <v>0</v>
      </c>
      <c r="AB477" s="400">
        <f t="shared" si="162"/>
        <v>0</v>
      </c>
      <c r="AC477" s="400">
        <f t="shared" si="163"/>
        <v>0</v>
      </c>
      <c r="AD477" s="534">
        <f t="shared" si="153"/>
        <v>0</v>
      </c>
      <c r="AE477" s="386"/>
      <c r="AF477" s="405">
        <f t="shared" si="154"/>
        <v>0</v>
      </c>
      <c r="AG477" s="374"/>
      <c r="AH477" s="544"/>
    </row>
    <row r="478" spans="1:34" s="346" customFormat="1" x14ac:dyDescent="0.2">
      <c r="A478" s="384">
        <f t="shared" ref="A478:A541" si="164">IF(AND(J478&lt;&gt;0,U478&lt;&gt;1),1,0)</f>
        <v>0</v>
      </c>
      <c r="B478" s="385"/>
      <c r="C478" s="374"/>
      <c r="D478" s="438"/>
      <c r="E478" s="352"/>
      <c r="F478" s="353"/>
      <c r="G478" s="353"/>
      <c r="H478" s="353"/>
      <c r="I478" s="353"/>
      <c r="J478" s="394">
        <f t="shared" si="151"/>
        <v>0</v>
      </c>
      <c r="K478" s="374"/>
      <c r="L478" s="374"/>
      <c r="M478" s="354"/>
      <c r="N478" s="355"/>
      <c r="O478" s="355"/>
      <c r="P478" s="355"/>
      <c r="Q478" s="355"/>
      <c r="R478" s="355"/>
      <c r="S478" s="356"/>
      <c r="T478" s="357"/>
      <c r="U478" s="338">
        <f t="shared" ref="U478:U541" si="165">SUM(M478:T478)</f>
        <v>0</v>
      </c>
      <c r="V478" s="374"/>
      <c r="W478" s="399">
        <f t="shared" ref="W478:W541" si="166">$J478*M478</f>
        <v>0</v>
      </c>
      <c r="X478" s="400">
        <f t="shared" ref="X478:X541" si="167">$J478*N478</f>
        <v>0</v>
      </c>
      <c r="Y478" s="400">
        <f t="shared" ref="Y478:Y541" si="168">$J478*O478</f>
        <v>0</v>
      </c>
      <c r="Z478" s="400">
        <f t="shared" ref="Z478:Z541" si="169">$J478*P478</f>
        <v>0</v>
      </c>
      <c r="AA478" s="400">
        <f t="shared" ref="AA478:AA541" si="170">$J478*Q478</f>
        <v>0</v>
      </c>
      <c r="AB478" s="400">
        <f t="shared" ref="AB478:AB541" si="171">$J478*R478</f>
        <v>0</v>
      </c>
      <c r="AC478" s="400">
        <f t="shared" ref="AC478:AC541" si="172">$J478*S478</f>
        <v>0</v>
      </c>
      <c r="AD478" s="534">
        <f t="shared" ref="AD478:AD541" si="173">SUM(W478:AC478)</f>
        <v>0</v>
      </c>
      <c r="AE478" s="386"/>
      <c r="AF478" s="405">
        <f t="shared" ref="AF478:AF541" si="174">$J478*T478</f>
        <v>0</v>
      </c>
      <c r="AG478" s="374"/>
      <c r="AH478" s="544"/>
    </row>
    <row r="479" spans="1:34" s="346" customFormat="1" x14ac:dyDescent="0.2">
      <c r="A479" s="384">
        <f t="shared" si="164"/>
        <v>0</v>
      </c>
      <c r="B479" s="385"/>
      <c r="C479" s="374"/>
      <c r="D479" s="438"/>
      <c r="E479" s="352"/>
      <c r="F479" s="353"/>
      <c r="G479" s="353"/>
      <c r="H479" s="353"/>
      <c r="I479" s="353"/>
      <c r="J479" s="394">
        <f t="shared" si="151"/>
        <v>0</v>
      </c>
      <c r="K479" s="374"/>
      <c r="L479" s="374"/>
      <c r="M479" s="354"/>
      <c r="N479" s="355"/>
      <c r="O479" s="355"/>
      <c r="P479" s="355"/>
      <c r="Q479" s="355"/>
      <c r="R479" s="355"/>
      <c r="S479" s="356"/>
      <c r="T479" s="357"/>
      <c r="U479" s="338">
        <f t="shared" si="165"/>
        <v>0</v>
      </c>
      <c r="V479" s="374"/>
      <c r="W479" s="399">
        <f t="shared" si="166"/>
        <v>0</v>
      </c>
      <c r="X479" s="400">
        <f t="shared" si="167"/>
        <v>0</v>
      </c>
      <c r="Y479" s="400">
        <f t="shared" si="168"/>
        <v>0</v>
      </c>
      <c r="Z479" s="400">
        <f t="shared" si="169"/>
        <v>0</v>
      </c>
      <c r="AA479" s="400">
        <f t="shared" si="170"/>
        <v>0</v>
      </c>
      <c r="AB479" s="400">
        <f t="shared" si="171"/>
        <v>0</v>
      </c>
      <c r="AC479" s="400">
        <f t="shared" si="172"/>
        <v>0</v>
      </c>
      <c r="AD479" s="534">
        <f t="shared" si="173"/>
        <v>0</v>
      </c>
      <c r="AE479" s="386"/>
      <c r="AF479" s="405">
        <f t="shared" si="174"/>
        <v>0</v>
      </c>
      <c r="AG479" s="374"/>
      <c r="AH479" s="544"/>
    </row>
    <row r="480" spans="1:34" s="346" customFormat="1" x14ac:dyDescent="0.2">
      <c r="A480" s="384">
        <f t="shared" si="164"/>
        <v>0</v>
      </c>
      <c r="B480" s="385"/>
      <c r="C480" s="374"/>
      <c r="D480" s="438"/>
      <c r="E480" s="352"/>
      <c r="F480" s="353"/>
      <c r="G480" s="353"/>
      <c r="H480" s="353"/>
      <c r="I480" s="353"/>
      <c r="J480" s="394">
        <f t="shared" si="151"/>
        <v>0</v>
      </c>
      <c r="K480" s="374"/>
      <c r="L480" s="374"/>
      <c r="M480" s="354"/>
      <c r="N480" s="355"/>
      <c r="O480" s="355"/>
      <c r="P480" s="355"/>
      <c r="Q480" s="355"/>
      <c r="R480" s="355"/>
      <c r="S480" s="356"/>
      <c r="T480" s="357"/>
      <c r="U480" s="338">
        <f t="shared" si="165"/>
        <v>0</v>
      </c>
      <c r="V480" s="374"/>
      <c r="W480" s="399">
        <f t="shared" si="166"/>
        <v>0</v>
      </c>
      <c r="X480" s="400">
        <f t="shared" si="167"/>
        <v>0</v>
      </c>
      <c r="Y480" s="400">
        <f t="shared" si="168"/>
        <v>0</v>
      </c>
      <c r="Z480" s="400">
        <f t="shared" si="169"/>
        <v>0</v>
      </c>
      <c r="AA480" s="400">
        <f t="shared" si="170"/>
        <v>0</v>
      </c>
      <c r="AB480" s="400">
        <f t="shared" si="171"/>
        <v>0</v>
      </c>
      <c r="AC480" s="400">
        <f t="shared" si="172"/>
        <v>0</v>
      </c>
      <c r="AD480" s="534">
        <f t="shared" si="173"/>
        <v>0</v>
      </c>
      <c r="AE480" s="386"/>
      <c r="AF480" s="405">
        <f t="shared" si="174"/>
        <v>0</v>
      </c>
      <c r="AG480" s="374"/>
      <c r="AH480" s="544"/>
    </row>
    <row r="481" spans="1:34" s="346" customFormat="1" hidden="1" x14ac:dyDescent="0.2">
      <c r="A481" s="384">
        <f t="shared" si="164"/>
        <v>0</v>
      </c>
      <c r="B481" s="385"/>
      <c r="C481" s="374"/>
      <c r="D481" s="438"/>
      <c r="E481" s="352"/>
      <c r="F481" s="353"/>
      <c r="G481" s="353"/>
      <c r="H481" s="353"/>
      <c r="I481" s="353"/>
      <c r="J481" s="394">
        <f t="shared" si="151"/>
        <v>0</v>
      </c>
      <c r="K481" s="374"/>
      <c r="L481" s="374"/>
      <c r="M481" s="354"/>
      <c r="N481" s="355"/>
      <c r="O481" s="355"/>
      <c r="P481" s="355"/>
      <c r="Q481" s="355"/>
      <c r="R481" s="355"/>
      <c r="S481" s="356"/>
      <c r="T481" s="357"/>
      <c r="U481" s="338">
        <f t="shared" si="165"/>
        <v>0</v>
      </c>
      <c r="V481" s="374"/>
      <c r="W481" s="399">
        <f t="shared" si="166"/>
        <v>0</v>
      </c>
      <c r="X481" s="400">
        <f t="shared" si="167"/>
        <v>0</v>
      </c>
      <c r="Y481" s="400">
        <f t="shared" si="168"/>
        <v>0</v>
      </c>
      <c r="Z481" s="400">
        <f t="shared" si="169"/>
        <v>0</v>
      </c>
      <c r="AA481" s="400">
        <f t="shared" si="170"/>
        <v>0</v>
      </c>
      <c r="AB481" s="400">
        <f t="shared" si="171"/>
        <v>0</v>
      </c>
      <c r="AC481" s="400">
        <f t="shared" si="172"/>
        <v>0</v>
      </c>
      <c r="AD481" s="534">
        <f t="shared" si="173"/>
        <v>0</v>
      </c>
      <c r="AE481" s="386"/>
      <c r="AF481" s="405">
        <f t="shared" si="174"/>
        <v>0</v>
      </c>
      <c r="AG481" s="374"/>
      <c r="AH481" s="544"/>
    </row>
    <row r="482" spans="1:34" s="346" customFormat="1" hidden="1" x14ac:dyDescent="0.2">
      <c r="A482" s="384">
        <f t="shared" si="164"/>
        <v>0</v>
      </c>
      <c r="B482" s="385"/>
      <c r="C482" s="374"/>
      <c r="D482" s="438"/>
      <c r="E482" s="352"/>
      <c r="F482" s="353"/>
      <c r="G482" s="353"/>
      <c r="H482" s="353"/>
      <c r="I482" s="353"/>
      <c r="J482" s="394">
        <f t="shared" si="151"/>
        <v>0</v>
      </c>
      <c r="K482" s="374"/>
      <c r="L482" s="374"/>
      <c r="M482" s="354"/>
      <c r="N482" s="355"/>
      <c r="O482" s="355"/>
      <c r="P482" s="355"/>
      <c r="Q482" s="355"/>
      <c r="R482" s="355"/>
      <c r="S482" s="356"/>
      <c r="T482" s="357"/>
      <c r="U482" s="338">
        <f t="shared" si="165"/>
        <v>0</v>
      </c>
      <c r="V482" s="374"/>
      <c r="W482" s="399">
        <f t="shared" si="166"/>
        <v>0</v>
      </c>
      <c r="X482" s="400">
        <f t="shared" si="167"/>
        <v>0</v>
      </c>
      <c r="Y482" s="400">
        <f t="shared" si="168"/>
        <v>0</v>
      </c>
      <c r="Z482" s="400">
        <f t="shared" si="169"/>
        <v>0</v>
      </c>
      <c r="AA482" s="400">
        <f t="shared" si="170"/>
        <v>0</v>
      </c>
      <c r="AB482" s="400">
        <f t="shared" si="171"/>
        <v>0</v>
      </c>
      <c r="AC482" s="400">
        <f t="shared" si="172"/>
        <v>0</v>
      </c>
      <c r="AD482" s="534">
        <f t="shared" si="173"/>
        <v>0</v>
      </c>
      <c r="AE482" s="386"/>
      <c r="AF482" s="405">
        <f t="shared" si="174"/>
        <v>0</v>
      </c>
      <c r="AG482" s="374"/>
      <c r="AH482" s="544"/>
    </row>
    <row r="483" spans="1:34" s="346" customFormat="1" hidden="1" x14ac:dyDescent="0.2">
      <c r="A483" s="384">
        <f t="shared" si="164"/>
        <v>0</v>
      </c>
      <c r="B483" s="385"/>
      <c r="C483" s="374"/>
      <c r="D483" s="438"/>
      <c r="E483" s="352"/>
      <c r="F483" s="353"/>
      <c r="G483" s="353"/>
      <c r="H483" s="353"/>
      <c r="I483" s="353"/>
      <c r="J483" s="394">
        <f t="shared" si="151"/>
        <v>0</v>
      </c>
      <c r="K483" s="374"/>
      <c r="L483" s="374"/>
      <c r="M483" s="354"/>
      <c r="N483" s="355"/>
      <c r="O483" s="355"/>
      <c r="P483" s="355"/>
      <c r="Q483" s="355"/>
      <c r="R483" s="355"/>
      <c r="S483" s="356"/>
      <c r="T483" s="357"/>
      <c r="U483" s="338">
        <f t="shared" si="165"/>
        <v>0</v>
      </c>
      <c r="V483" s="374"/>
      <c r="W483" s="399">
        <f t="shared" si="166"/>
        <v>0</v>
      </c>
      <c r="X483" s="400">
        <f t="shared" si="167"/>
        <v>0</v>
      </c>
      <c r="Y483" s="400">
        <f t="shared" si="168"/>
        <v>0</v>
      </c>
      <c r="Z483" s="400">
        <f t="shared" si="169"/>
        <v>0</v>
      </c>
      <c r="AA483" s="400">
        <f t="shared" si="170"/>
        <v>0</v>
      </c>
      <c r="AB483" s="400">
        <f t="shared" si="171"/>
        <v>0</v>
      </c>
      <c r="AC483" s="400">
        <f t="shared" si="172"/>
        <v>0</v>
      </c>
      <c r="AD483" s="534">
        <f t="shared" si="173"/>
        <v>0</v>
      </c>
      <c r="AE483" s="386"/>
      <c r="AF483" s="405">
        <f t="shared" si="174"/>
        <v>0</v>
      </c>
      <c r="AG483" s="374"/>
      <c r="AH483" s="544"/>
    </row>
    <row r="484" spans="1:34" s="346" customFormat="1" hidden="1" x14ac:dyDescent="0.2">
      <c r="A484" s="384">
        <f t="shared" si="164"/>
        <v>0</v>
      </c>
      <c r="B484" s="385"/>
      <c r="C484" s="374"/>
      <c r="D484" s="438"/>
      <c r="E484" s="352"/>
      <c r="F484" s="353"/>
      <c r="G484" s="353"/>
      <c r="H484" s="353"/>
      <c r="I484" s="353"/>
      <c r="J484" s="394">
        <f t="shared" si="151"/>
        <v>0</v>
      </c>
      <c r="K484" s="374"/>
      <c r="L484" s="374"/>
      <c r="M484" s="354"/>
      <c r="N484" s="355"/>
      <c r="O484" s="355"/>
      <c r="P484" s="355"/>
      <c r="Q484" s="355"/>
      <c r="R484" s="355"/>
      <c r="S484" s="356"/>
      <c r="T484" s="357"/>
      <c r="U484" s="338">
        <f t="shared" si="165"/>
        <v>0</v>
      </c>
      <c r="V484" s="374"/>
      <c r="W484" s="399">
        <f t="shared" si="166"/>
        <v>0</v>
      </c>
      <c r="X484" s="400">
        <f t="shared" si="167"/>
        <v>0</v>
      </c>
      <c r="Y484" s="400">
        <f t="shared" si="168"/>
        <v>0</v>
      </c>
      <c r="Z484" s="400">
        <f t="shared" si="169"/>
        <v>0</v>
      </c>
      <c r="AA484" s="400">
        <f t="shared" si="170"/>
        <v>0</v>
      </c>
      <c r="AB484" s="400">
        <f t="shared" si="171"/>
        <v>0</v>
      </c>
      <c r="AC484" s="400">
        <f t="shared" si="172"/>
        <v>0</v>
      </c>
      <c r="AD484" s="534">
        <f t="shared" si="173"/>
        <v>0</v>
      </c>
      <c r="AE484" s="386"/>
      <c r="AF484" s="405">
        <f t="shared" si="174"/>
        <v>0</v>
      </c>
      <c r="AG484" s="374"/>
      <c r="AH484" s="544"/>
    </row>
    <row r="485" spans="1:34" s="346" customFormat="1" hidden="1" x14ac:dyDescent="0.2">
      <c r="A485" s="384">
        <f t="shared" si="164"/>
        <v>0</v>
      </c>
      <c r="B485" s="385"/>
      <c r="C485" s="374"/>
      <c r="D485" s="438"/>
      <c r="E485" s="352"/>
      <c r="F485" s="353"/>
      <c r="G485" s="353"/>
      <c r="H485" s="353"/>
      <c r="I485" s="353"/>
      <c r="J485" s="394">
        <f t="shared" si="151"/>
        <v>0</v>
      </c>
      <c r="K485" s="374"/>
      <c r="L485" s="374"/>
      <c r="M485" s="354"/>
      <c r="N485" s="355"/>
      <c r="O485" s="355"/>
      <c r="P485" s="355"/>
      <c r="Q485" s="355"/>
      <c r="R485" s="355"/>
      <c r="S485" s="356"/>
      <c r="T485" s="357"/>
      <c r="U485" s="338">
        <f t="shared" si="165"/>
        <v>0</v>
      </c>
      <c r="V485" s="374"/>
      <c r="W485" s="399">
        <f t="shared" si="166"/>
        <v>0</v>
      </c>
      <c r="X485" s="400">
        <f t="shared" si="167"/>
        <v>0</v>
      </c>
      <c r="Y485" s="400">
        <f t="shared" si="168"/>
        <v>0</v>
      </c>
      <c r="Z485" s="400">
        <f t="shared" si="169"/>
        <v>0</v>
      </c>
      <c r="AA485" s="400">
        <f t="shared" si="170"/>
        <v>0</v>
      </c>
      <c r="AB485" s="400">
        <f t="shared" si="171"/>
        <v>0</v>
      </c>
      <c r="AC485" s="400">
        <f t="shared" si="172"/>
        <v>0</v>
      </c>
      <c r="AD485" s="534">
        <f t="shared" si="173"/>
        <v>0</v>
      </c>
      <c r="AE485" s="386"/>
      <c r="AF485" s="405">
        <f t="shared" si="174"/>
        <v>0</v>
      </c>
      <c r="AG485" s="374"/>
      <c r="AH485" s="544"/>
    </row>
    <row r="486" spans="1:34" s="346" customFormat="1" hidden="1" x14ac:dyDescent="0.2">
      <c r="A486" s="384">
        <f t="shared" si="164"/>
        <v>0</v>
      </c>
      <c r="B486" s="385"/>
      <c r="C486" s="374"/>
      <c r="D486" s="438"/>
      <c r="E486" s="352"/>
      <c r="F486" s="353"/>
      <c r="G486" s="353"/>
      <c r="H486" s="353"/>
      <c r="I486" s="353"/>
      <c r="J486" s="394">
        <f t="shared" si="151"/>
        <v>0</v>
      </c>
      <c r="K486" s="374"/>
      <c r="L486" s="374"/>
      <c r="M486" s="354"/>
      <c r="N486" s="355"/>
      <c r="O486" s="355"/>
      <c r="P486" s="355"/>
      <c r="Q486" s="355"/>
      <c r="R486" s="355"/>
      <c r="S486" s="356"/>
      <c r="T486" s="357"/>
      <c r="U486" s="338">
        <f t="shared" si="165"/>
        <v>0</v>
      </c>
      <c r="V486" s="374"/>
      <c r="W486" s="399">
        <f t="shared" si="166"/>
        <v>0</v>
      </c>
      <c r="X486" s="400">
        <f t="shared" si="167"/>
        <v>0</v>
      </c>
      <c r="Y486" s="400">
        <f t="shared" si="168"/>
        <v>0</v>
      </c>
      <c r="Z486" s="400">
        <f t="shared" si="169"/>
        <v>0</v>
      </c>
      <c r="AA486" s="400">
        <f t="shared" si="170"/>
        <v>0</v>
      </c>
      <c r="AB486" s="400">
        <f t="shared" si="171"/>
        <v>0</v>
      </c>
      <c r="AC486" s="400">
        <f t="shared" si="172"/>
        <v>0</v>
      </c>
      <c r="AD486" s="534">
        <f t="shared" si="173"/>
        <v>0</v>
      </c>
      <c r="AE486" s="386"/>
      <c r="AF486" s="405">
        <f t="shared" si="174"/>
        <v>0</v>
      </c>
      <c r="AG486" s="374"/>
      <c r="AH486" s="544"/>
    </row>
    <row r="487" spans="1:34" s="346" customFormat="1" hidden="1" x14ac:dyDescent="0.2">
      <c r="A487" s="384">
        <f t="shared" si="164"/>
        <v>0</v>
      </c>
      <c r="B487" s="385"/>
      <c r="C487" s="374"/>
      <c r="D487" s="438"/>
      <c r="E487" s="352"/>
      <c r="F487" s="353"/>
      <c r="G487" s="353"/>
      <c r="H487" s="353"/>
      <c r="I487" s="353"/>
      <c r="J487" s="394">
        <f t="shared" si="151"/>
        <v>0</v>
      </c>
      <c r="K487" s="374"/>
      <c r="L487" s="374"/>
      <c r="M487" s="354"/>
      <c r="N487" s="355"/>
      <c r="O487" s="355"/>
      <c r="P487" s="355"/>
      <c r="Q487" s="355"/>
      <c r="R487" s="355"/>
      <c r="S487" s="356"/>
      <c r="T487" s="357"/>
      <c r="U487" s="338">
        <f t="shared" si="165"/>
        <v>0</v>
      </c>
      <c r="V487" s="374"/>
      <c r="W487" s="399">
        <f t="shared" si="166"/>
        <v>0</v>
      </c>
      <c r="X487" s="400">
        <f t="shared" si="167"/>
        <v>0</v>
      </c>
      <c r="Y487" s="400">
        <f t="shared" si="168"/>
        <v>0</v>
      </c>
      <c r="Z487" s="400">
        <f t="shared" si="169"/>
        <v>0</v>
      </c>
      <c r="AA487" s="400">
        <f t="shared" si="170"/>
        <v>0</v>
      </c>
      <c r="AB487" s="400">
        <f t="shared" si="171"/>
        <v>0</v>
      </c>
      <c r="AC487" s="400">
        <f t="shared" si="172"/>
        <v>0</v>
      </c>
      <c r="AD487" s="534">
        <f t="shared" si="173"/>
        <v>0</v>
      </c>
      <c r="AE487" s="386"/>
      <c r="AF487" s="405">
        <f t="shared" si="174"/>
        <v>0</v>
      </c>
      <c r="AG487" s="374"/>
      <c r="AH487" s="544"/>
    </row>
    <row r="488" spans="1:34" s="346" customFormat="1" hidden="1" x14ac:dyDescent="0.2">
      <c r="A488" s="384">
        <f t="shared" si="164"/>
        <v>0</v>
      </c>
      <c r="B488" s="385"/>
      <c r="C488" s="374"/>
      <c r="D488" s="438"/>
      <c r="E488" s="352"/>
      <c r="F488" s="353"/>
      <c r="G488" s="353"/>
      <c r="H488" s="353"/>
      <c r="I488" s="353"/>
      <c r="J488" s="394">
        <f t="shared" si="151"/>
        <v>0</v>
      </c>
      <c r="K488" s="374"/>
      <c r="L488" s="374"/>
      <c r="M488" s="354"/>
      <c r="N488" s="355"/>
      <c r="O488" s="355"/>
      <c r="P488" s="355"/>
      <c r="Q488" s="355"/>
      <c r="R488" s="355"/>
      <c r="S488" s="356"/>
      <c r="T488" s="357"/>
      <c r="U488" s="338">
        <f t="shared" si="165"/>
        <v>0</v>
      </c>
      <c r="V488" s="374"/>
      <c r="W488" s="399">
        <f t="shared" si="166"/>
        <v>0</v>
      </c>
      <c r="X488" s="400">
        <f t="shared" si="167"/>
        <v>0</v>
      </c>
      <c r="Y488" s="400">
        <f t="shared" si="168"/>
        <v>0</v>
      </c>
      <c r="Z488" s="400">
        <f t="shared" si="169"/>
        <v>0</v>
      </c>
      <c r="AA488" s="400">
        <f t="shared" si="170"/>
        <v>0</v>
      </c>
      <c r="AB488" s="400">
        <f t="shared" si="171"/>
        <v>0</v>
      </c>
      <c r="AC488" s="400">
        <f t="shared" si="172"/>
        <v>0</v>
      </c>
      <c r="AD488" s="534">
        <f t="shared" si="173"/>
        <v>0</v>
      </c>
      <c r="AE488" s="386"/>
      <c r="AF488" s="405">
        <f t="shared" si="174"/>
        <v>0</v>
      </c>
      <c r="AG488" s="374"/>
      <c r="AH488" s="544"/>
    </row>
    <row r="489" spans="1:34" s="346" customFormat="1" hidden="1" x14ac:dyDescent="0.2">
      <c r="A489" s="384">
        <f t="shared" si="164"/>
        <v>0</v>
      </c>
      <c r="B489" s="385"/>
      <c r="C489" s="374"/>
      <c r="D489" s="438"/>
      <c r="E489" s="352"/>
      <c r="F489" s="353"/>
      <c r="G489" s="353"/>
      <c r="H489" s="353"/>
      <c r="I489" s="353"/>
      <c r="J489" s="394">
        <f t="shared" si="151"/>
        <v>0</v>
      </c>
      <c r="K489" s="374"/>
      <c r="L489" s="374"/>
      <c r="M489" s="354"/>
      <c r="N489" s="355"/>
      <c r="O489" s="355"/>
      <c r="P489" s="355"/>
      <c r="Q489" s="355"/>
      <c r="R489" s="355"/>
      <c r="S489" s="356"/>
      <c r="T489" s="357"/>
      <c r="U489" s="338">
        <f t="shared" si="165"/>
        <v>0</v>
      </c>
      <c r="V489" s="374"/>
      <c r="W489" s="399">
        <f t="shared" si="166"/>
        <v>0</v>
      </c>
      <c r="X489" s="400">
        <f t="shared" si="167"/>
        <v>0</v>
      </c>
      <c r="Y489" s="400">
        <f t="shared" si="168"/>
        <v>0</v>
      </c>
      <c r="Z489" s="400">
        <f t="shared" si="169"/>
        <v>0</v>
      </c>
      <c r="AA489" s="400">
        <f t="shared" si="170"/>
        <v>0</v>
      </c>
      <c r="AB489" s="400">
        <f t="shared" si="171"/>
        <v>0</v>
      </c>
      <c r="AC489" s="400">
        <f t="shared" si="172"/>
        <v>0</v>
      </c>
      <c r="AD489" s="534">
        <f t="shared" si="173"/>
        <v>0</v>
      </c>
      <c r="AE489" s="386"/>
      <c r="AF489" s="405">
        <f t="shared" si="174"/>
        <v>0</v>
      </c>
      <c r="AG489" s="374"/>
      <c r="AH489" s="544"/>
    </row>
    <row r="490" spans="1:34" s="346" customFormat="1" hidden="1" x14ac:dyDescent="0.2">
      <c r="A490" s="384">
        <f t="shared" si="164"/>
        <v>0</v>
      </c>
      <c r="B490" s="385"/>
      <c r="C490" s="374"/>
      <c r="D490" s="438"/>
      <c r="E490" s="352"/>
      <c r="F490" s="353"/>
      <c r="G490" s="353"/>
      <c r="H490" s="353"/>
      <c r="I490" s="353"/>
      <c r="J490" s="394">
        <f t="shared" si="151"/>
        <v>0</v>
      </c>
      <c r="K490" s="374"/>
      <c r="L490" s="374"/>
      <c r="M490" s="354"/>
      <c r="N490" s="355"/>
      <c r="O490" s="355"/>
      <c r="P490" s="355"/>
      <c r="Q490" s="355"/>
      <c r="R490" s="355"/>
      <c r="S490" s="356"/>
      <c r="T490" s="357"/>
      <c r="U490" s="338">
        <f t="shared" si="165"/>
        <v>0</v>
      </c>
      <c r="V490" s="374"/>
      <c r="W490" s="399">
        <f t="shared" si="166"/>
        <v>0</v>
      </c>
      <c r="X490" s="400">
        <f t="shared" si="167"/>
        <v>0</v>
      </c>
      <c r="Y490" s="400">
        <f t="shared" si="168"/>
        <v>0</v>
      </c>
      <c r="Z490" s="400">
        <f t="shared" si="169"/>
        <v>0</v>
      </c>
      <c r="AA490" s="400">
        <f t="shared" si="170"/>
        <v>0</v>
      </c>
      <c r="AB490" s="400">
        <f t="shared" si="171"/>
        <v>0</v>
      </c>
      <c r="AC490" s="400">
        <f t="shared" si="172"/>
        <v>0</v>
      </c>
      <c r="AD490" s="534">
        <f t="shared" si="173"/>
        <v>0</v>
      </c>
      <c r="AE490" s="386"/>
      <c r="AF490" s="405">
        <f t="shared" si="174"/>
        <v>0</v>
      </c>
      <c r="AG490" s="374"/>
      <c r="AH490" s="544"/>
    </row>
    <row r="491" spans="1:34" s="346" customFormat="1" hidden="1" x14ac:dyDescent="0.2">
      <c r="A491" s="384">
        <f t="shared" si="164"/>
        <v>0</v>
      </c>
      <c r="B491" s="385"/>
      <c r="C491" s="374"/>
      <c r="D491" s="438"/>
      <c r="E491" s="352"/>
      <c r="F491" s="353"/>
      <c r="G491" s="353"/>
      <c r="H491" s="353"/>
      <c r="I491" s="353"/>
      <c r="J491" s="394">
        <f t="shared" si="151"/>
        <v>0</v>
      </c>
      <c r="K491" s="374"/>
      <c r="L491" s="374"/>
      <c r="M491" s="354"/>
      <c r="N491" s="355"/>
      <c r="O491" s="355"/>
      <c r="P491" s="355"/>
      <c r="Q491" s="355"/>
      <c r="R491" s="355"/>
      <c r="S491" s="356"/>
      <c r="T491" s="357"/>
      <c r="U491" s="338">
        <f t="shared" si="165"/>
        <v>0</v>
      </c>
      <c r="V491" s="374"/>
      <c r="W491" s="399">
        <f t="shared" si="166"/>
        <v>0</v>
      </c>
      <c r="X491" s="400">
        <f t="shared" si="167"/>
        <v>0</v>
      </c>
      <c r="Y491" s="400">
        <f t="shared" si="168"/>
        <v>0</v>
      </c>
      <c r="Z491" s="400">
        <f t="shared" si="169"/>
        <v>0</v>
      </c>
      <c r="AA491" s="400">
        <f t="shared" si="170"/>
        <v>0</v>
      </c>
      <c r="AB491" s="400">
        <f t="shared" si="171"/>
        <v>0</v>
      </c>
      <c r="AC491" s="400">
        <f t="shared" si="172"/>
        <v>0</v>
      </c>
      <c r="AD491" s="534">
        <f t="shared" si="173"/>
        <v>0</v>
      </c>
      <c r="AE491" s="386"/>
      <c r="AF491" s="405">
        <f t="shared" si="174"/>
        <v>0</v>
      </c>
      <c r="AG491" s="374"/>
      <c r="AH491" s="544"/>
    </row>
    <row r="492" spans="1:34" s="346" customFormat="1" hidden="1" x14ac:dyDescent="0.2">
      <c r="A492" s="384">
        <f t="shared" si="164"/>
        <v>0</v>
      </c>
      <c r="B492" s="385"/>
      <c r="C492" s="374"/>
      <c r="D492" s="438"/>
      <c r="E492" s="352"/>
      <c r="F492" s="353"/>
      <c r="G492" s="353"/>
      <c r="H492" s="353"/>
      <c r="I492" s="353"/>
      <c r="J492" s="394">
        <f t="shared" si="151"/>
        <v>0</v>
      </c>
      <c r="K492" s="374"/>
      <c r="L492" s="374"/>
      <c r="M492" s="354"/>
      <c r="N492" s="355"/>
      <c r="O492" s="355"/>
      <c r="P492" s="355"/>
      <c r="Q492" s="355"/>
      <c r="R492" s="355"/>
      <c r="S492" s="356"/>
      <c r="T492" s="357"/>
      <c r="U492" s="338">
        <f t="shared" si="165"/>
        <v>0</v>
      </c>
      <c r="V492" s="374"/>
      <c r="W492" s="399">
        <f t="shared" si="166"/>
        <v>0</v>
      </c>
      <c r="X492" s="400">
        <f t="shared" si="167"/>
        <v>0</v>
      </c>
      <c r="Y492" s="400">
        <f t="shared" si="168"/>
        <v>0</v>
      </c>
      <c r="Z492" s="400">
        <f t="shared" si="169"/>
        <v>0</v>
      </c>
      <c r="AA492" s="400">
        <f t="shared" si="170"/>
        <v>0</v>
      </c>
      <c r="AB492" s="400">
        <f t="shared" si="171"/>
        <v>0</v>
      </c>
      <c r="AC492" s="400">
        <f t="shared" si="172"/>
        <v>0</v>
      </c>
      <c r="AD492" s="534">
        <f t="shared" si="173"/>
        <v>0</v>
      </c>
      <c r="AE492" s="386"/>
      <c r="AF492" s="405">
        <f t="shared" si="174"/>
        <v>0</v>
      </c>
      <c r="AG492" s="374"/>
      <c r="AH492" s="544"/>
    </row>
    <row r="493" spans="1:34" s="346" customFormat="1" hidden="1" x14ac:dyDescent="0.2">
      <c r="A493" s="384">
        <f t="shared" si="164"/>
        <v>0</v>
      </c>
      <c r="B493" s="385"/>
      <c r="C493" s="374"/>
      <c r="D493" s="438"/>
      <c r="E493" s="352"/>
      <c r="F493" s="353"/>
      <c r="G493" s="353"/>
      <c r="H493" s="353"/>
      <c r="I493" s="353"/>
      <c r="J493" s="394">
        <f t="shared" si="151"/>
        <v>0</v>
      </c>
      <c r="K493" s="374"/>
      <c r="L493" s="374"/>
      <c r="M493" s="354"/>
      <c r="N493" s="355"/>
      <c r="O493" s="355"/>
      <c r="P493" s="355"/>
      <c r="Q493" s="355"/>
      <c r="R493" s="355"/>
      <c r="S493" s="356"/>
      <c r="T493" s="357"/>
      <c r="U493" s="338">
        <f t="shared" si="165"/>
        <v>0</v>
      </c>
      <c r="V493" s="374"/>
      <c r="W493" s="399">
        <f t="shared" si="166"/>
        <v>0</v>
      </c>
      <c r="X493" s="400">
        <f t="shared" si="167"/>
        <v>0</v>
      </c>
      <c r="Y493" s="400">
        <f t="shared" si="168"/>
        <v>0</v>
      </c>
      <c r="Z493" s="400">
        <f t="shared" si="169"/>
        <v>0</v>
      </c>
      <c r="AA493" s="400">
        <f t="shared" si="170"/>
        <v>0</v>
      </c>
      <c r="AB493" s="400">
        <f t="shared" si="171"/>
        <v>0</v>
      </c>
      <c r="AC493" s="400">
        <f t="shared" si="172"/>
        <v>0</v>
      </c>
      <c r="AD493" s="534">
        <f t="shared" si="173"/>
        <v>0</v>
      </c>
      <c r="AE493" s="386"/>
      <c r="AF493" s="405">
        <f t="shared" si="174"/>
        <v>0</v>
      </c>
      <c r="AG493" s="374"/>
      <c r="AH493" s="544"/>
    </row>
    <row r="494" spans="1:34" s="346" customFormat="1" hidden="1" x14ac:dyDescent="0.2">
      <c r="A494" s="384">
        <f t="shared" si="164"/>
        <v>0</v>
      </c>
      <c r="B494" s="385"/>
      <c r="C494" s="374"/>
      <c r="D494" s="438"/>
      <c r="E494" s="352"/>
      <c r="F494" s="353"/>
      <c r="G494" s="353"/>
      <c r="H494" s="353"/>
      <c r="I494" s="353"/>
      <c r="J494" s="394">
        <f t="shared" si="151"/>
        <v>0</v>
      </c>
      <c r="K494" s="374"/>
      <c r="L494" s="374"/>
      <c r="M494" s="354"/>
      <c r="N494" s="355"/>
      <c r="O494" s="355"/>
      <c r="P494" s="355"/>
      <c r="Q494" s="355"/>
      <c r="R494" s="355"/>
      <c r="S494" s="356"/>
      <c r="T494" s="357"/>
      <c r="U494" s="338">
        <f t="shared" si="165"/>
        <v>0</v>
      </c>
      <c r="V494" s="374"/>
      <c r="W494" s="399">
        <f t="shared" si="166"/>
        <v>0</v>
      </c>
      <c r="X494" s="400">
        <f t="shared" si="167"/>
        <v>0</v>
      </c>
      <c r="Y494" s="400">
        <f t="shared" si="168"/>
        <v>0</v>
      </c>
      <c r="Z494" s="400">
        <f t="shared" si="169"/>
        <v>0</v>
      </c>
      <c r="AA494" s="400">
        <f t="shared" si="170"/>
        <v>0</v>
      </c>
      <c r="AB494" s="400">
        <f t="shared" si="171"/>
        <v>0</v>
      </c>
      <c r="AC494" s="400">
        <f t="shared" si="172"/>
        <v>0</v>
      </c>
      <c r="AD494" s="534">
        <f t="shared" si="173"/>
        <v>0</v>
      </c>
      <c r="AE494" s="386"/>
      <c r="AF494" s="405">
        <f t="shared" si="174"/>
        <v>0</v>
      </c>
      <c r="AG494" s="374"/>
      <c r="AH494" s="544"/>
    </row>
    <row r="495" spans="1:34" s="346" customFormat="1" hidden="1" x14ac:dyDescent="0.2">
      <c r="A495" s="384">
        <f t="shared" si="164"/>
        <v>0</v>
      </c>
      <c r="B495" s="385"/>
      <c r="C495" s="374"/>
      <c r="D495" s="438"/>
      <c r="E495" s="352"/>
      <c r="F495" s="353"/>
      <c r="G495" s="353"/>
      <c r="H495" s="353"/>
      <c r="I495" s="353"/>
      <c r="J495" s="394">
        <f t="shared" si="151"/>
        <v>0</v>
      </c>
      <c r="K495" s="374"/>
      <c r="L495" s="374"/>
      <c r="M495" s="354"/>
      <c r="N495" s="355"/>
      <c r="O495" s="355"/>
      <c r="P495" s="355"/>
      <c r="Q495" s="355"/>
      <c r="R495" s="355"/>
      <c r="S495" s="356"/>
      <c r="T495" s="357"/>
      <c r="U495" s="338">
        <f t="shared" si="165"/>
        <v>0</v>
      </c>
      <c r="V495" s="374"/>
      <c r="W495" s="399">
        <f t="shared" si="166"/>
        <v>0</v>
      </c>
      <c r="X495" s="400">
        <f t="shared" si="167"/>
        <v>0</v>
      </c>
      <c r="Y495" s="400">
        <f t="shared" si="168"/>
        <v>0</v>
      </c>
      <c r="Z495" s="400">
        <f t="shared" si="169"/>
        <v>0</v>
      </c>
      <c r="AA495" s="400">
        <f t="shared" si="170"/>
        <v>0</v>
      </c>
      <c r="AB495" s="400">
        <f t="shared" si="171"/>
        <v>0</v>
      </c>
      <c r="AC495" s="400">
        <f t="shared" si="172"/>
        <v>0</v>
      </c>
      <c r="AD495" s="534">
        <f t="shared" si="173"/>
        <v>0</v>
      </c>
      <c r="AE495" s="386"/>
      <c r="AF495" s="405">
        <f t="shared" si="174"/>
        <v>0</v>
      </c>
      <c r="AG495" s="374"/>
      <c r="AH495" s="544"/>
    </row>
    <row r="496" spans="1:34" s="346" customFormat="1" hidden="1" x14ac:dyDescent="0.2">
      <c r="A496" s="384">
        <f t="shared" si="164"/>
        <v>0</v>
      </c>
      <c r="B496" s="385"/>
      <c r="C496" s="374"/>
      <c r="D496" s="438"/>
      <c r="E496" s="352"/>
      <c r="F496" s="353"/>
      <c r="G496" s="353"/>
      <c r="H496" s="353"/>
      <c r="I496" s="353"/>
      <c r="J496" s="394">
        <f t="shared" si="151"/>
        <v>0</v>
      </c>
      <c r="K496" s="374"/>
      <c r="L496" s="374"/>
      <c r="M496" s="354"/>
      <c r="N496" s="355"/>
      <c r="O496" s="355"/>
      <c r="P496" s="355"/>
      <c r="Q496" s="355"/>
      <c r="R496" s="355"/>
      <c r="S496" s="356"/>
      <c r="T496" s="357"/>
      <c r="U496" s="338">
        <f t="shared" si="165"/>
        <v>0</v>
      </c>
      <c r="V496" s="374"/>
      <c r="W496" s="399">
        <f t="shared" si="166"/>
        <v>0</v>
      </c>
      <c r="X496" s="400">
        <f t="shared" si="167"/>
        <v>0</v>
      </c>
      <c r="Y496" s="400">
        <f t="shared" si="168"/>
        <v>0</v>
      </c>
      <c r="Z496" s="400">
        <f t="shared" si="169"/>
        <v>0</v>
      </c>
      <c r="AA496" s="400">
        <f t="shared" si="170"/>
        <v>0</v>
      </c>
      <c r="AB496" s="400">
        <f t="shared" si="171"/>
        <v>0</v>
      </c>
      <c r="AC496" s="400">
        <f t="shared" si="172"/>
        <v>0</v>
      </c>
      <c r="AD496" s="534">
        <f t="shared" si="173"/>
        <v>0</v>
      </c>
      <c r="AE496" s="386"/>
      <c r="AF496" s="405">
        <f t="shared" si="174"/>
        <v>0</v>
      </c>
      <c r="AG496" s="374"/>
      <c r="AH496" s="544"/>
    </row>
    <row r="497" spans="1:34" s="346" customFormat="1" hidden="1" x14ac:dyDescent="0.2">
      <c r="A497" s="384">
        <f t="shared" si="164"/>
        <v>0</v>
      </c>
      <c r="B497" s="385"/>
      <c r="C497" s="374"/>
      <c r="D497" s="438"/>
      <c r="E497" s="352"/>
      <c r="F497" s="353"/>
      <c r="G497" s="353"/>
      <c r="H497" s="353"/>
      <c r="I497" s="353"/>
      <c r="J497" s="394">
        <f t="shared" si="151"/>
        <v>0</v>
      </c>
      <c r="K497" s="374"/>
      <c r="L497" s="374"/>
      <c r="M497" s="354"/>
      <c r="N497" s="355"/>
      <c r="O497" s="355"/>
      <c r="P497" s="355"/>
      <c r="Q497" s="355"/>
      <c r="R497" s="355"/>
      <c r="S497" s="356"/>
      <c r="T497" s="357"/>
      <c r="U497" s="338">
        <f t="shared" si="165"/>
        <v>0</v>
      </c>
      <c r="V497" s="374"/>
      <c r="W497" s="399">
        <f t="shared" si="166"/>
        <v>0</v>
      </c>
      <c r="X497" s="400">
        <f t="shared" si="167"/>
        <v>0</v>
      </c>
      <c r="Y497" s="400">
        <f t="shared" si="168"/>
        <v>0</v>
      </c>
      <c r="Z497" s="400">
        <f t="shared" si="169"/>
        <v>0</v>
      </c>
      <c r="AA497" s="400">
        <f t="shared" si="170"/>
        <v>0</v>
      </c>
      <c r="AB497" s="400">
        <f t="shared" si="171"/>
        <v>0</v>
      </c>
      <c r="AC497" s="400">
        <f t="shared" si="172"/>
        <v>0</v>
      </c>
      <c r="AD497" s="534">
        <f t="shared" si="173"/>
        <v>0</v>
      </c>
      <c r="AE497" s="386"/>
      <c r="AF497" s="405">
        <f t="shared" si="174"/>
        <v>0</v>
      </c>
      <c r="AG497" s="374"/>
      <c r="AH497" s="544"/>
    </row>
    <row r="498" spans="1:34" s="346" customFormat="1" hidden="1" x14ac:dyDescent="0.2">
      <c r="A498" s="384">
        <f t="shared" si="164"/>
        <v>0</v>
      </c>
      <c r="B498" s="385"/>
      <c r="C498" s="374"/>
      <c r="D498" s="438"/>
      <c r="E498" s="352"/>
      <c r="F498" s="353"/>
      <c r="G498" s="353"/>
      <c r="H498" s="353"/>
      <c r="I498" s="353"/>
      <c r="J498" s="394">
        <f t="shared" si="151"/>
        <v>0</v>
      </c>
      <c r="K498" s="374"/>
      <c r="L498" s="374"/>
      <c r="M498" s="354"/>
      <c r="N498" s="355"/>
      <c r="O498" s="355"/>
      <c r="P498" s="355"/>
      <c r="Q498" s="355"/>
      <c r="R498" s="355"/>
      <c r="S498" s="356"/>
      <c r="T498" s="357"/>
      <c r="U498" s="338">
        <f t="shared" si="165"/>
        <v>0</v>
      </c>
      <c r="V498" s="374"/>
      <c r="W498" s="399">
        <f t="shared" si="166"/>
        <v>0</v>
      </c>
      <c r="X498" s="400">
        <f t="shared" si="167"/>
        <v>0</v>
      </c>
      <c r="Y498" s="400">
        <f t="shared" si="168"/>
        <v>0</v>
      </c>
      <c r="Z498" s="400">
        <f t="shared" si="169"/>
        <v>0</v>
      </c>
      <c r="AA498" s="400">
        <f t="shared" si="170"/>
        <v>0</v>
      </c>
      <c r="AB498" s="400">
        <f t="shared" si="171"/>
        <v>0</v>
      </c>
      <c r="AC498" s="400">
        <f t="shared" si="172"/>
        <v>0</v>
      </c>
      <c r="AD498" s="534">
        <f t="shared" si="173"/>
        <v>0</v>
      </c>
      <c r="AE498" s="386"/>
      <c r="AF498" s="405">
        <f t="shared" si="174"/>
        <v>0</v>
      </c>
      <c r="AG498" s="374"/>
      <c r="AH498" s="544"/>
    </row>
    <row r="499" spans="1:34" s="346" customFormat="1" hidden="1" x14ac:dyDescent="0.2">
      <c r="A499" s="384">
        <f t="shared" si="164"/>
        <v>0</v>
      </c>
      <c r="B499" s="385"/>
      <c r="C499" s="374"/>
      <c r="D499" s="438"/>
      <c r="E499" s="352"/>
      <c r="F499" s="353"/>
      <c r="G499" s="353"/>
      <c r="H499" s="353"/>
      <c r="I499" s="353"/>
      <c r="J499" s="394">
        <f t="shared" si="151"/>
        <v>0</v>
      </c>
      <c r="K499" s="374"/>
      <c r="L499" s="374"/>
      <c r="M499" s="354"/>
      <c r="N499" s="355"/>
      <c r="O499" s="355"/>
      <c r="P499" s="355"/>
      <c r="Q499" s="355"/>
      <c r="R499" s="355"/>
      <c r="S499" s="356"/>
      <c r="T499" s="357"/>
      <c r="U499" s="338">
        <f t="shared" si="165"/>
        <v>0</v>
      </c>
      <c r="V499" s="374"/>
      <c r="W499" s="399">
        <f t="shared" si="166"/>
        <v>0</v>
      </c>
      <c r="X499" s="400">
        <f t="shared" si="167"/>
        <v>0</v>
      </c>
      <c r="Y499" s="400">
        <f t="shared" si="168"/>
        <v>0</v>
      </c>
      <c r="Z499" s="400">
        <f t="shared" si="169"/>
        <v>0</v>
      </c>
      <c r="AA499" s="400">
        <f t="shared" si="170"/>
        <v>0</v>
      </c>
      <c r="AB499" s="400">
        <f t="shared" si="171"/>
        <v>0</v>
      </c>
      <c r="AC499" s="400">
        <f t="shared" si="172"/>
        <v>0</v>
      </c>
      <c r="AD499" s="534">
        <f t="shared" si="173"/>
        <v>0</v>
      </c>
      <c r="AE499" s="386"/>
      <c r="AF499" s="405">
        <f t="shared" si="174"/>
        <v>0</v>
      </c>
      <c r="AG499" s="374"/>
      <c r="AH499" s="544"/>
    </row>
    <row r="500" spans="1:34" s="346" customFormat="1" hidden="1" x14ac:dyDescent="0.2">
      <c r="A500" s="384">
        <f t="shared" si="164"/>
        <v>0</v>
      </c>
      <c r="B500" s="385"/>
      <c r="C500" s="374"/>
      <c r="D500" s="438"/>
      <c r="E500" s="352"/>
      <c r="F500" s="353"/>
      <c r="G500" s="353"/>
      <c r="H500" s="353"/>
      <c r="I500" s="353"/>
      <c r="J500" s="394">
        <f t="shared" si="151"/>
        <v>0</v>
      </c>
      <c r="K500" s="374"/>
      <c r="L500" s="374"/>
      <c r="M500" s="354"/>
      <c r="N500" s="355"/>
      <c r="O500" s="355"/>
      <c r="P500" s="355"/>
      <c r="Q500" s="355"/>
      <c r="R500" s="355"/>
      <c r="S500" s="356"/>
      <c r="T500" s="357"/>
      <c r="U500" s="338">
        <f t="shared" si="165"/>
        <v>0</v>
      </c>
      <c r="V500" s="374"/>
      <c r="W500" s="399">
        <f t="shared" si="166"/>
        <v>0</v>
      </c>
      <c r="X500" s="400">
        <f t="shared" si="167"/>
        <v>0</v>
      </c>
      <c r="Y500" s="400">
        <f t="shared" si="168"/>
        <v>0</v>
      </c>
      <c r="Z500" s="400">
        <f t="shared" si="169"/>
        <v>0</v>
      </c>
      <c r="AA500" s="400">
        <f t="shared" si="170"/>
        <v>0</v>
      </c>
      <c r="AB500" s="400">
        <f t="shared" si="171"/>
        <v>0</v>
      </c>
      <c r="AC500" s="400">
        <f t="shared" si="172"/>
        <v>0</v>
      </c>
      <c r="AD500" s="534">
        <f t="shared" si="173"/>
        <v>0</v>
      </c>
      <c r="AE500" s="386"/>
      <c r="AF500" s="405">
        <f t="shared" si="174"/>
        <v>0</v>
      </c>
      <c r="AG500" s="374"/>
      <c r="AH500" s="544"/>
    </row>
    <row r="501" spans="1:34" s="346" customFormat="1" hidden="1" x14ac:dyDescent="0.2">
      <c r="A501" s="384">
        <f t="shared" si="164"/>
        <v>0</v>
      </c>
      <c r="B501" s="385"/>
      <c r="C501" s="374"/>
      <c r="D501" s="438"/>
      <c r="E501" s="352"/>
      <c r="F501" s="353"/>
      <c r="G501" s="353"/>
      <c r="H501" s="353"/>
      <c r="I501" s="353"/>
      <c r="J501" s="394">
        <f t="shared" si="151"/>
        <v>0</v>
      </c>
      <c r="K501" s="374"/>
      <c r="L501" s="374"/>
      <c r="M501" s="354"/>
      <c r="N501" s="355"/>
      <c r="O501" s="355"/>
      <c r="P501" s="355"/>
      <c r="Q501" s="355"/>
      <c r="R501" s="355"/>
      <c r="S501" s="356"/>
      <c r="T501" s="357"/>
      <c r="U501" s="338">
        <f t="shared" si="165"/>
        <v>0</v>
      </c>
      <c r="V501" s="374"/>
      <c r="W501" s="399">
        <f t="shared" si="166"/>
        <v>0</v>
      </c>
      <c r="X501" s="400">
        <f t="shared" si="167"/>
        <v>0</v>
      </c>
      <c r="Y501" s="400">
        <f t="shared" si="168"/>
        <v>0</v>
      </c>
      <c r="Z501" s="400">
        <f t="shared" si="169"/>
        <v>0</v>
      </c>
      <c r="AA501" s="400">
        <f t="shared" si="170"/>
        <v>0</v>
      </c>
      <c r="AB501" s="400">
        <f t="shared" si="171"/>
        <v>0</v>
      </c>
      <c r="AC501" s="400">
        <f t="shared" si="172"/>
        <v>0</v>
      </c>
      <c r="AD501" s="534">
        <f t="shared" si="173"/>
        <v>0</v>
      </c>
      <c r="AE501" s="386"/>
      <c r="AF501" s="405">
        <f t="shared" si="174"/>
        <v>0</v>
      </c>
      <c r="AG501" s="374"/>
      <c r="AH501" s="544"/>
    </row>
    <row r="502" spans="1:34" s="346" customFormat="1" hidden="1" x14ac:dyDescent="0.2">
      <c r="A502" s="384">
        <f t="shared" si="164"/>
        <v>0</v>
      </c>
      <c r="B502" s="385"/>
      <c r="C502" s="374"/>
      <c r="D502" s="438"/>
      <c r="E502" s="352"/>
      <c r="F502" s="353"/>
      <c r="G502" s="353"/>
      <c r="H502" s="353"/>
      <c r="I502" s="353"/>
      <c r="J502" s="394">
        <f t="shared" si="151"/>
        <v>0</v>
      </c>
      <c r="K502" s="374"/>
      <c r="L502" s="374"/>
      <c r="M502" s="354"/>
      <c r="N502" s="355"/>
      <c r="O502" s="355"/>
      <c r="P502" s="355"/>
      <c r="Q502" s="355"/>
      <c r="R502" s="355"/>
      <c r="S502" s="356"/>
      <c r="T502" s="357"/>
      <c r="U502" s="338">
        <f t="shared" si="165"/>
        <v>0</v>
      </c>
      <c r="V502" s="374"/>
      <c r="W502" s="399">
        <f t="shared" si="166"/>
        <v>0</v>
      </c>
      <c r="X502" s="400">
        <f t="shared" si="167"/>
        <v>0</v>
      </c>
      <c r="Y502" s="400">
        <f t="shared" si="168"/>
        <v>0</v>
      </c>
      <c r="Z502" s="400">
        <f t="shared" si="169"/>
        <v>0</v>
      </c>
      <c r="AA502" s="400">
        <f t="shared" si="170"/>
        <v>0</v>
      </c>
      <c r="AB502" s="400">
        <f t="shared" si="171"/>
        <v>0</v>
      </c>
      <c r="AC502" s="400">
        <f t="shared" si="172"/>
        <v>0</v>
      </c>
      <c r="AD502" s="534">
        <f t="shared" si="173"/>
        <v>0</v>
      </c>
      <c r="AE502" s="386"/>
      <c r="AF502" s="405">
        <f t="shared" si="174"/>
        <v>0</v>
      </c>
      <c r="AG502" s="374"/>
      <c r="AH502" s="544"/>
    </row>
    <row r="503" spans="1:34" s="346" customFormat="1" hidden="1" x14ac:dyDescent="0.2">
      <c r="A503" s="384">
        <f t="shared" si="164"/>
        <v>0</v>
      </c>
      <c r="B503" s="385"/>
      <c r="C503" s="374"/>
      <c r="D503" s="438"/>
      <c r="E503" s="352"/>
      <c r="F503" s="353"/>
      <c r="G503" s="353"/>
      <c r="H503" s="353"/>
      <c r="I503" s="353"/>
      <c r="J503" s="394">
        <f t="shared" si="151"/>
        <v>0</v>
      </c>
      <c r="K503" s="374"/>
      <c r="L503" s="374"/>
      <c r="M503" s="354"/>
      <c r="N503" s="355"/>
      <c r="O503" s="355"/>
      <c r="P503" s="355"/>
      <c r="Q503" s="355"/>
      <c r="R503" s="355"/>
      <c r="S503" s="356"/>
      <c r="T503" s="357"/>
      <c r="U503" s="338">
        <f t="shared" si="165"/>
        <v>0</v>
      </c>
      <c r="V503" s="374"/>
      <c r="W503" s="399">
        <f t="shared" si="166"/>
        <v>0</v>
      </c>
      <c r="X503" s="400">
        <f t="shared" si="167"/>
        <v>0</v>
      </c>
      <c r="Y503" s="400">
        <f t="shared" si="168"/>
        <v>0</v>
      </c>
      <c r="Z503" s="400">
        <f t="shared" si="169"/>
        <v>0</v>
      </c>
      <c r="AA503" s="400">
        <f t="shared" si="170"/>
        <v>0</v>
      </c>
      <c r="AB503" s="400">
        <f t="shared" si="171"/>
        <v>0</v>
      </c>
      <c r="AC503" s="400">
        <f t="shared" si="172"/>
        <v>0</v>
      </c>
      <c r="AD503" s="534">
        <f t="shared" si="173"/>
        <v>0</v>
      </c>
      <c r="AE503" s="386"/>
      <c r="AF503" s="405">
        <f t="shared" si="174"/>
        <v>0</v>
      </c>
      <c r="AG503" s="374"/>
      <c r="AH503" s="544"/>
    </row>
    <row r="504" spans="1:34" s="346" customFormat="1" hidden="1" x14ac:dyDescent="0.2">
      <c r="A504" s="384">
        <f t="shared" si="164"/>
        <v>0</v>
      </c>
      <c r="B504" s="385"/>
      <c r="C504" s="374"/>
      <c r="D504" s="438"/>
      <c r="E504" s="352"/>
      <c r="F504" s="353"/>
      <c r="G504" s="353"/>
      <c r="H504" s="353"/>
      <c r="I504" s="353"/>
      <c r="J504" s="394">
        <f t="shared" si="151"/>
        <v>0</v>
      </c>
      <c r="K504" s="374"/>
      <c r="L504" s="374"/>
      <c r="M504" s="354"/>
      <c r="N504" s="355"/>
      <c r="O504" s="355"/>
      <c r="P504" s="355"/>
      <c r="Q504" s="355"/>
      <c r="R504" s="355"/>
      <c r="S504" s="356"/>
      <c r="T504" s="357"/>
      <c r="U504" s="338">
        <f t="shared" si="165"/>
        <v>0</v>
      </c>
      <c r="V504" s="374"/>
      <c r="W504" s="399">
        <f t="shared" si="166"/>
        <v>0</v>
      </c>
      <c r="X504" s="400">
        <f t="shared" si="167"/>
        <v>0</v>
      </c>
      <c r="Y504" s="400">
        <f t="shared" si="168"/>
        <v>0</v>
      </c>
      <c r="Z504" s="400">
        <f t="shared" si="169"/>
        <v>0</v>
      </c>
      <c r="AA504" s="400">
        <f t="shared" si="170"/>
        <v>0</v>
      </c>
      <c r="AB504" s="400">
        <f t="shared" si="171"/>
        <v>0</v>
      </c>
      <c r="AC504" s="400">
        <f t="shared" si="172"/>
        <v>0</v>
      </c>
      <c r="AD504" s="534">
        <f t="shared" si="173"/>
        <v>0</v>
      </c>
      <c r="AE504" s="386"/>
      <c r="AF504" s="405">
        <f t="shared" si="174"/>
        <v>0</v>
      </c>
      <c r="AG504" s="374"/>
      <c r="AH504" s="544"/>
    </row>
    <row r="505" spans="1:34" s="346" customFormat="1" hidden="1" x14ac:dyDescent="0.2">
      <c r="A505" s="384">
        <f t="shared" si="164"/>
        <v>0</v>
      </c>
      <c r="B505" s="385"/>
      <c r="C505" s="374"/>
      <c r="D505" s="438"/>
      <c r="E505" s="352"/>
      <c r="F505" s="353"/>
      <c r="G505" s="353"/>
      <c r="H505" s="353"/>
      <c r="I505" s="353"/>
      <c r="J505" s="394">
        <f t="shared" si="151"/>
        <v>0</v>
      </c>
      <c r="K505" s="374"/>
      <c r="L505" s="374"/>
      <c r="M505" s="354"/>
      <c r="N505" s="355"/>
      <c r="O505" s="355"/>
      <c r="P505" s="355"/>
      <c r="Q505" s="355"/>
      <c r="R505" s="355"/>
      <c r="S505" s="356"/>
      <c r="T505" s="357"/>
      <c r="U505" s="338">
        <f t="shared" si="165"/>
        <v>0</v>
      </c>
      <c r="V505" s="374"/>
      <c r="W505" s="399">
        <f t="shared" si="166"/>
        <v>0</v>
      </c>
      <c r="X505" s="400">
        <f t="shared" si="167"/>
        <v>0</v>
      </c>
      <c r="Y505" s="400">
        <f t="shared" si="168"/>
        <v>0</v>
      </c>
      <c r="Z505" s="400">
        <f t="shared" si="169"/>
        <v>0</v>
      </c>
      <c r="AA505" s="400">
        <f t="shared" si="170"/>
        <v>0</v>
      </c>
      <c r="AB505" s="400">
        <f t="shared" si="171"/>
        <v>0</v>
      </c>
      <c r="AC505" s="400">
        <f t="shared" si="172"/>
        <v>0</v>
      </c>
      <c r="AD505" s="534">
        <f t="shared" si="173"/>
        <v>0</v>
      </c>
      <c r="AE505" s="386"/>
      <c r="AF505" s="405">
        <f t="shared" si="174"/>
        <v>0</v>
      </c>
      <c r="AG505" s="374"/>
      <c r="AH505" s="544"/>
    </row>
    <row r="506" spans="1:34" s="346" customFormat="1" hidden="1" x14ac:dyDescent="0.2">
      <c r="A506" s="384">
        <f t="shared" si="164"/>
        <v>0</v>
      </c>
      <c r="B506" s="385"/>
      <c r="C506" s="374"/>
      <c r="D506" s="438"/>
      <c r="E506" s="352"/>
      <c r="F506" s="353"/>
      <c r="G506" s="353"/>
      <c r="H506" s="353"/>
      <c r="I506" s="353"/>
      <c r="J506" s="394">
        <f t="shared" si="151"/>
        <v>0</v>
      </c>
      <c r="K506" s="374"/>
      <c r="L506" s="374"/>
      <c r="M506" s="354"/>
      <c r="N506" s="355"/>
      <c r="O506" s="355"/>
      <c r="P506" s="355"/>
      <c r="Q506" s="355"/>
      <c r="R506" s="355"/>
      <c r="S506" s="356"/>
      <c r="T506" s="357"/>
      <c r="U506" s="338">
        <f t="shared" si="165"/>
        <v>0</v>
      </c>
      <c r="V506" s="374"/>
      <c r="W506" s="399">
        <f t="shared" si="166"/>
        <v>0</v>
      </c>
      <c r="X506" s="400">
        <f t="shared" si="167"/>
        <v>0</v>
      </c>
      <c r="Y506" s="400">
        <f t="shared" si="168"/>
        <v>0</v>
      </c>
      <c r="Z506" s="400">
        <f t="shared" si="169"/>
        <v>0</v>
      </c>
      <c r="AA506" s="400">
        <f t="shared" si="170"/>
        <v>0</v>
      </c>
      <c r="AB506" s="400">
        <f t="shared" si="171"/>
        <v>0</v>
      </c>
      <c r="AC506" s="400">
        <f t="shared" si="172"/>
        <v>0</v>
      </c>
      <c r="AD506" s="534">
        <f t="shared" si="173"/>
        <v>0</v>
      </c>
      <c r="AE506" s="386"/>
      <c r="AF506" s="405">
        <f t="shared" si="174"/>
        <v>0</v>
      </c>
      <c r="AG506" s="374"/>
      <c r="AH506" s="544"/>
    </row>
    <row r="507" spans="1:34" s="346" customFormat="1" hidden="1" x14ac:dyDescent="0.2">
      <c r="A507" s="384">
        <f t="shared" si="164"/>
        <v>0</v>
      </c>
      <c r="B507" s="385"/>
      <c r="C507" s="374"/>
      <c r="D507" s="438"/>
      <c r="E507" s="352"/>
      <c r="F507" s="353"/>
      <c r="G507" s="353"/>
      <c r="H507" s="353"/>
      <c r="I507" s="353"/>
      <c r="J507" s="394">
        <f t="shared" si="151"/>
        <v>0</v>
      </c>
      <c r="K507" s="374"/>
      <c r="L507" s="374"/>
      <c r="M507" s="354"/>
      <c r="N507" s="355"/>
      <c r="O507" s="355"/>
      <c r="P507" s="355"/>
      <c r="Q507" s="355"/>
      <c r="R507" s="355"/>
      <c r="S507" s="356"/>
      <c r="T507" s="357"/>
      <c r="U507" s="338">
        <f t="shared" si="165"/>
        <v>0</v>
      </c>
      <c r="V507" s="374"/>
      <c r="W507" s="399">
        <f t="shared" si="166"/>
        <v>0</v>
      </c>
      <c r="X507" s="400">
        <f t="shared" si="167"/>
        <v>0</v>
      </c>
      <c r="Y507" s="400">
        <f t="shared" si="168"/>
        <v>0</v>
      </c>
      <c r="Z507" s="400">
        <f t="shared" si="169"/>
        <v>0</v>
      </c>
      <c r="AA507" s="400">
        <f t="shared" si="170"/>
        <v>0</v>
      </c>
      <c r="AB507" s="400">
        <f t="shared" si="171"/>
        <v>0</v>
      </c>
      <c r="AC507" s="400">
        <f t="shared" si="172"/>
        <v>0</v>
      </c>
      <c r="AD507" s="534">
        <f t="shared" si="173"/>
        <v>0</v>
      </c>
      <c r="AE507" s="386"/>
      <c r="AF507" s="405">
        <f t="shared" si="174"/>
        <v>0</v>
      </c>
      <c r="AG507" s="374"/>
      <c r="AH507" s="544"/>
    </row>
    <row r="508" spans="1:34" s="346" customFormat="1" hidden="1" x14ac:dyDescent="0.2">
      <c r="A508" s="384">
        <f t="shared" si="164"/>
        <v>0</v>
      </c>
      <c r="B508" s="385"/>
      <c r="C508" s="374"/>
      <c r="D508" s="438"/>
      <c r="E508" s="352"/>
      <c r="F508" s="353"/>
      <c r="G508" s="353"/>
      <c r="H508" s="353"/>
      <c r="I508" s="353"/>
      <c r="J508" s="394">
        <f t="shared" si="151"/>
        <v>0</v>
      </c>
      <c r="K508" s="374"/>
      <c r="L508" s="374"/>
      <c r="M508" s="354"/>
      <c r="N508" s="355"/>
      <c r="O508" s="355"/>
      <c r="P508" s="355"/>
      <c r="Q508" s="355"/>
      <c r="R508" s="355"/>
      <c r="S508" s="356"/>
      <c r="T508" s="357"/>
      <c r="U508" s="338">
        <f t="shared" si="165"/>
        <v>0</v>
      </c>
      <c r="V508" s="374"/>
      <c r="W508" s="399">
        <f t="shared" si="166"/>
        <v>0</v>
      </c>
      <c r="X508" s="400">
        <f t="shared" si="167"/>
        <v>0</v>
      </c>
      <c r="Y508" s="400">
        <f t="shared" si="168"/>
        <v>0</v>
      </c>
      <c r="Z508" s="400">
        <f t="shared" si="169"/>
        <v>0</v>
      </c>
      <c r="AA508" s="400">
        <f t="shared" si="170"/>
        <v>0</v>
      </c>
      <c r="AB508" s="400">
        <f t="shared" si="171"/>
        <v>0</v>
      </c>
      <c r="AC508" s="400">
        <f t="shared" si="172"/>
        <v>0</v>
      </c>
      <c r="AD508" s="534">
        <f t="shared" si="173"/>
        <v>0</v>
      </c>
      <c r="AE508" s="386"/>
      <c r="AF508" s="405">
        <f t="shared" si="174"/>
        <v>0</v>
      </c>
      <c r="AG508" s="374"/>
      <c r="AH508" s="544"/>
    </row>
    <row r="509" spans="1:34" s="346" customFormat="1" hidden="1" x14ac:dyDescent="0.2">
      <c r="A509" s="384">
        <f t="shared" si="164"/>
        <v>0</v>
      </c>
      <c r="B509" s="385"/>
      <c r="C509" s="374"/>
      <c r="D509" s="438"/>
      <c r="E509" s="352"/>
      <c r="F509" s="353"/>
      <c r="G509" s="353"/>
      <c r="H509" s="353"/>
      <c r="I509" s="353"/>
      <c r="J509" s="394">
        <f t="shared" si="151"/>
        <v>0</v>
      </c>
      <c r="K509" s="374"/>
      <c r="L509" s="374"/>
      <c r="M509" s="354"/>
      <c r="N509" s="355"/>
      <c r="O509" s="355"/>
      <c r="P509" s="355"/>
      <c r="Q509" s="355"/>
      <c r="R509" s="355"/>
      <c r="S509" s="356"/>
      <c r="T509" s="357"/>
      <c r="U509" s="338">
        <f t="shared" si="165"/>
        <v>0</v>
      </c>
      <c r="V509" s="374"/>
      <c r="W509" s="399">
        <f t="shared" si="166"/>
        <v>0</v>
      </c>
      <c r="X509" s="400">
        <f t="shared" si="167"/>
        <v>0</v>
      </c>
      <c r="Y509" s="400">
        <f t="shared" si="168"/>
        <v>0</v>
      </c>
      <c r="Z509" s="400">
        <f t="shared" si="169"/>
        <v>0</v>
      </c>
      <c r="AA509" s="400">
        <f t="shared" si="170"/>
        <v>0</v>
      </c>
      <c r="AB509" s="400">
        <f t="shared" si="171"/>
        <v>0</v>
      </c>
      <c r="AC509" s="400">
        <f t="shared" si="172"/>
        <v>0</v>
      </c>
      <c r="AD509" s="534">
        <f t="shared" si="173"/>
        <v>0</v>
      </c>
      <c r="AE509" s="386"/>
      <c r="AF509" s="405">
        <f t="shared" si="174"/>
        <v>0</v>
      </c>
      <c r="AG509" s="374"/>
      <c r="AH509" s="544"/>
    </row>
    <row r="510" spans="1:34" s="346" customFormat="1" hidden="1" x14ac:dyDescent="0.2">
      <c r="A510" s="384">
        <f t="shared" si="164"/>
        <v>0</v>
      </c>
      <c r="B510" s="385"/>
      <c r="C510" s="374"/>
      <c r="D510" s="438"/>
      <c r="E510" s="352"/>
      <c r="F510" s="353"/>
      <c r="G510" s="353"/>
      <c r="H510" s="353"/>
      <c r="I510" s="353"/>
      <c r="J510" s="394">
        <f t="shared" si="151"/>
        <v>0</v>
      </c>
      <c r="K510" s="374"/>
      <c r="L510" s="374"/>
      <c r="M510" s="354"/>
      <c r="N510" s="355"/>
      <c r="O510" s="355"/>
      <c r="P510" s="355"/>
      <c r="Q510" s="355"/>
      <c r="R510" s="355"/>
      <c r="S510" s="356"/>
      <c r="T510" s="357"/>
      <c r="U510" s="338">
        <f t="shared" si="165"/>
        <v>0</v>
      </c>
      <c r="V510" s="374"/>
      <c r="W510" s="399">
        <f t="shared" si="166"/>
        <v>0</v>
      </c>
      <c r="X510" s="400">
        <f t="shared" si="167"/>
        <v>0</v>
      </c>
      <c r="Y510" s="400">
        <f t="shared" si="168"/>
        <v>0</v>
      </c>
      <c r="Z510" s="400">
        <f t="shared" si="169"/>
        <v>0</v>
      </c>
      <c r="AA510" s="400">
        <f t="shared" si="170"/>
        <v>0</v>
      </c>
      <c r="AB510" s="400">
        <f t="shared" si="171"/>
        <v>0</v>
      </c>
      <c r="AC510" s="400">
        <f t="shared" si="172"/>
        <v>0</v>
      </c>
      <c r="AD510" s="534">
        <f t="shared" si="173"/>
        <v>0</v>
      </c>
      <c r="AE510" s="386"/>
      <c r="AF510" s="405">
        <f t="shared" si="174"/>
        <v>0</v>
      </c>
      <c r="AG510" s="374"/>
      <c r="AH510" s="544"/>
    </row>
    <row r="511" spans="1:34" s="346" customFormat="1" hidden="1" x14ac:dyDescent="0.2">
      <c r="A511" s="384">
        <f t="shared" si="164"/>
        <v>0</v>
      </c>
      <c r="B511" s="385"/>
      <c r="C511" s="374"/>
      <c r="D511" s="438"/>
      <c r="E511" s="352"/>
      <c r="F511" s="353"/>
      <c r="G511" s="353"/>
      <c r="H511" s="353"/>
      <c r="I511" s="353"/>
      <c r="J511" s="394">
        <f t="shared" si="151"/>
        <v>0</v>
      </c>
      <c r="K511" s="374"/>
      <c r="L511" s="374"/>
      <c r="M511" s="354"/>
      <c r="N511" s="355"/>
      <c r="O511" s="355"/>
      <c r="P511" s="355"/>
      <c r="Q511" s="355"/>
      <c r="R511" s="355"/>
      <c r="S511" s="356"/>
      <c r="T511" s="357"/>
      <c r="U511" s="338">
        <f t="shared" si="165"/>
        <v>0</v>
      </c>
      <c r="V511" s="374"/>
      <c r="W511" s="399">
        <f t="shared" si="166"/>
        <v>0</v>
      </c>
      <c r="X511" s="400">
        <f t="shared" si="167"/>
        <v>0</v>
      </c>
      <c r="Y511" s="400">
        <f t="shared" si="168"/>
        <v>0</v>
      </c>
      <c r="Z511" s="400">
        <f t="shared" si="169"/>
        <v>0</v>
      </c>
      <c r="AA511" s="400">
        <f t="shared" si="170"/>
        <v>0</v>
      </c>
      <c r="AB511" s="400">
        <f t="shared" si="171"/>
        <v>0</v>
      </c>
      <c r="AC511" s="400">
        <f t="shared" si="172"/>
        <v>0</v>
      </c>
      <c r="AD511" s="534">
        <f t="shared" si="173"/>
        <v>0</v>
      </c>
      <c r="AE511" s="386"/>
      <c r="AF511" s="405">
        <f t="shared" si="174"/>
        <v>0</v>
      </c>
      <c r="AG511" s="374"/>
      <c r="AH511" s="544"/>
    </row>
    <row r="512" spans="1:34" s="346" customFormat="1" hidden="1" x14ac:dyDescent="0.2">
      <c r="A512" s="384">
        <f t="shared" si="164"/>
        <v>0</v>
      </c>
      <c r="B512" s="385"/>
      <c r="C512" s="374"/>
      <c r="D512" s="438"/>
      <c r="E512" s="352"/>
      <c r="F512" s="353"/>
      <c r="G512" s="353"/>
      <c r="H512" s="353"/>
      <c r="I512" s="353"/>
      <c r="J512" s="394">
        <f t="shared" si="151"/>
        <v>0</v>
      </c>
      <c r="K512" s="374"/>
      <c r="L512" s="374"/>
      <c r="M512" s="354"/>
      <c r="N512" s="355"/>
      <c r="O512" s="355"/>
      <c r="P512" s="355"/>
      <c r="Q512" s="355"/>
      <c r="R512" s="355"/>
      <c r="S512" s="356"/>
      <c r="T512" s="357"/>
      <c r="U512" s="338">
        <f t="shared" si="165"/>
        <v>0</v>
      </c>
      <c r="V512" s="374"/>
      <c r="W512" s="399">
        <f t="shared" si="166"/>
        <v>0</v>
      </c>
      <c r="X512" s="400">
        <f t="shared" si="167"/>
        <v>0</v>
      </c>
      <c r="Y512" s="400">
        <f t="shared" si="168"/>
        <v>0</v>
      </c>
      <c r="Z512" s="400">
        <f t="shared" si="169"/>
        <v>0</v>
      </c>
      <c r="AA512" s="400">
        <f t="shared" si="170"/>
        <v>0</v>
      </c>
      <c r="AB512" s="400">
        <f t="shared" si="171"/>
        <v>0</v>
      </c>
      <c r="AC512" s="400">
        <f t="shared" si="172"/>
        <v>0</v>
      </c>
      <c r="AD512" s="534">
        <f t="shared" si="173"/>
        <v>0</v>
      </c>
      <c r="AE512" s="386"/>
      <c r="AF512" s="405">
        <f t="shared" si="174"/>
        <v>0</v>
      </c>
      <c r="AG512" s="374"/>
      <c r="AH512" s="544"/>
    </row>
    <row r="513" spans="1:34" s="346" customFormat="1" hidden="1" x14ac:dyDescent="0.2">
      <c r="A513" s="384">
        <f t="shared" si="164"/>
        <v>0</v>
      </c>
      <c r="B513" s="385"/>
      <c r="C513" s="374"/>
      <c r="D513" s="438"/>
      <c r="E513" s="352"/>
      <c r="F513" s="353"/>
      <c r="G513" s="353"/>
      <c r="H513" s="353"/>
      <c r="I513" s="353"/>
      <c r="J513" s="394">
        <f t="shared" si="151"/>
        <v>0</v>
      </c>
      <c r="K513" s="374"/>
      <c r="L513" s="374"/>
      <c r="M513" s="354"/>
      <c r="N513" s="355"/>
      <c r="O513" s="355"/>
      <c r="P513" s="355"/>
      <c r="Q513" s="355"/>
      <c r="R513" s="355"/>
      <c r="S513" s="356"/>
      <c r="T513" s="357"/>
      <c r="U513" s="338">
        <f t="shared" si="165"/>
        <v>0</v>
      </c>
      <c r="V513" s="374"/>
      <c r="W513" s="399">
        <f t="shared" si="166"/>
        <v>0</v>
      </c>
      <c r="X513" s="400">
        <f t="shared" si="167"/>
        <v>0</v>
      </c>
      <c r="Y513" s="400">
        <f t="shared" si="168"/>
        <v>0</v>
      </c>
      <c r="Z513" s="400">
        <f t="shared" si="169"/>
        <v>0</v>
      </c>
      <c r="AA513" s="400">
        <f t="shared" si="170"/>
        <v>0</v>
      </c>
      <c r="AB513" s="400">
        <f t="shared" si="171"/>
        <v>0</v>
      </c>
      <c r="AC513" s="400">
        <f t="shared" si="172"/>
        <v>0</v>
      </c>
      <c r="AD513" s="534">
        <f t="shared" si="173"/>
        <v>0</v>
      </c>
      <c r="AE513" s="386"/>
      <c r="AF513" s="405">
        <f t="shared" si="174"/>
        <v>0</v>
      </c>
      <c r="AG513" s="374"/>
      <c r="AH513" s="544"/>
    </row>
    <row r="514" spans="1:34" s="346" customFormat="1" hidden="1" x14ac:dyDescent="0.2">
      <c r="A514" s="384">
        <f t="shared" si="164"/>
        <v>0</v>
      </c>
      <c r="B514" s="385"/>
      <c r="C514" s="374"/>
      <c r="D514" s="438"/>
      <c r="E514" s="352"/>
      <c r="F514" s="353"/>
      <c r="G514" s="353"/>
      <c r="H514" s="353"/>
      <c r="I514" s="353"/>
      <c r="J514" s="394">
        <f t="shared" si="151"/>
        <v>0</v>
      </c>
      <c r="K514" s="374"/>
      <c r="L514" s="374"/>
      <c r="M514" s="354"/>
      <c r="N514" s="355"/>
      <c r="O514" s="355"/>
      <c r="P514" s="355"/>
      <c r="Q514" s="355"/>
      <c r="R514" s="355"/>
      <c r="S514" s="356"/>
      <c r="T514" s="357"/>
      <c r="U514" s="338">
        <f t="shared" si="165"/>
        <v>0</v>
      </c>
      <c r="V514" s="374"/>
      <c r="W514" s="399">
        <f t="shared" si="166"/>
        <v>0</v>
      </c>
      <c r="X514" s="400">
        <f t="shared" si="167"/>
        <v>0</v>
      </c>
      <c r="Y514" s="400">
        <f t="shared" si="168"/>
        <v>0</v>
      </c>
      <c r="Z514" s="400">
        <f t="shared" si="169"/>
        <v>0</v>
      </c>
      <c r="AA514" s="400">
        <f t="shared" si="170"/>
        <v>0</v>
      </c>
      <c r="AB514" s="400">
        <f t="shared" si="171"/>
        <v>0</v>
      </c>
      <c r="AC514" s="400">
        <f t="shared" si="172"/>
        <v>0</v>
      </c>
      <c r="AD514" s="534">
        <f t="shared" si="173"/>
        <v>0</v>
      </c>
      <c r="AE514" s="386"/>
      <c r="AF514" s="405">
        <f t="shared" si="174"/>
        <v>0</v>
      </c>
      <c r="AG514" s="374"/>
      <c r="AH514" s="544"/>
    </row>
    <row r="515" spans="1:34" s="346" customFormat="1" hidden="1" x14ac:dyDescent="0.2">
      <c r="A515" s="384">
        <f t="shared" si="164"/>
        <v>0</v>
      </c>
      <c r="B515" s="385"/>
      <c r="C515" s="374"/>
      <c r="D515" s="438"/>
      <c r="E515" s="352"/>
      <c r="F515" s="353"/>
      <c r="G515" s="353"/>
      <c r="H515" s="353"/>
      <c r="I515" s="353"/>
      <c r="J515" s="394">
        <f t="shared" si="151"/>
        <v>0</v>
      </c>
      <c r="K515" s="374"/>
      <c r="L515" s="374"/>
      <c r="M515" s="354"/>
      <c r="N515" s="355"/>
      <c r="O515" s="355"/>
      <c r="P515" s="355"/>
      <c r="Q515" s="355"/>
      <c r="R515" s="355"/>
      <c r="S515" s="356"/>
      <c r="T515" s="357"/>
      <c r="U515" s="338">
        <f t="shared" si="165"/>
        <v>0</v>
      </c>
      <c r="V515" s="374"/>
      <c r="W515" s="399">
        <f t="shared" si="166"/>
        <v>0</v>
      </c>
      <c r="X515" s="400">
        <f t="shared" si="167"/>
        <v>0</v>
      </c>
      <c r="Y515" s="400">
        <f t="shared" si="168"/>
        <v>0</v>
      </c>
      <c r="Z515" s="400">
        <f t="shared" si="169"/>
        <v>0</v>
      </c>
      <c r="AA515" s="400">
        <f t="shared" si="170"/>
        <v>0</v>
      </c>
      <c r="AB515" s="400">
        <f t="shared" si="171"/>
        <v>0</v>
      </c>
      <c r="AC515" s="400">
        <f t="shared" si="172"/>
        <v>0</v>
      </c>
      <c r="AD515" s="534">
        <f t="shared" si="173"/>
        <v>0</v>
      </c>
      <c r="AE515" s="386"/>
      <c r="AF515" s="405">
        <f t="shared" si="174"/>
        <v>0</v>
      </c>
      <c r="AG515" s="374"/>
      <c r="AH515" s="544"/>
    </row>
    <row r="516" spans="1:34" s="346" customFormat="1" hidden="1" x14ac:dyDescent="0.2">
      <c r="A516" s="384">
        <f t="shared" si="164"/>
        <v>0</v>
      </c>
      <c r="B516" s="385"/>
      <c r="C516" s="374"/>
      <c r="D516" s="438"/>
      <c r="E516" s="352"/>
      <c r="F516" s="353"/>
      <c r="G516" s="353"/>
      <c r="H516" s="353"/>
      <c r="I516" s="353"/>
      <c r="J516" s="394">
        <f t="shared" si="151"/>
        <v>0</v>
      </c>
      <c r="K516" s="374"/>
      <c r="L516" s="374"/>
      <c r="M516" s="354"/>
      <c r="N516" s="355"/>
      <c r="O516" s="355"/>
      <c r="P516" s="355"/>
      <c r="Q516" s="355"/>
      <c r="R516" s="355"/>
      <c r="S516" s="356"/>
      <c r="T516" s="357"/>
      <c r="U516" s="338">
        <f t="shared" si="165"/>
        <v>0</v>
      </c>
      <c r="V516" s="374"/>
      <c r="W516" s="399">
        <f t="shared" si="166"/>
        <v>0</v>
      </c>
      <c r="X516" s="400">
        <f t="shared" si="167"/>
        <v>0</v>
      </c>
      <c r="Y516" s="400">
        <f t="shared" si="168"/>
        <v>0</v>
      </c>
      <c r="Z516" s="400">
        <f t="shared" si="169"/>
        <v>0</v>
      </c>
      <c r="AA516" s="400">
        <f t="shared" si="170"/>
        <v>0</v>
      </c>
      <c r="AB516" s="400">
        <f t="shared" si="171"/>
        <v>0</v>
      </c>
      <c r="AC516" s="400">
        <f t="shared" si="172"/>
        <v>0</v>
      </c>
      <c r="AD516" s="534">
        <f t="shared" si="173"/>
        <v>0</v>
      </c>
      <c r="AE516" s="386"/>
      <c r="AF516" s="405">
        <f t="shared" si="174"/>
        <v>0</v>
      </c>
      <c r="AG516" s="374"/>
      <c r="AH516" s="544"/>
    </row>
    <row r="517" spans="1:34" s="346" customFormat="1" hidden="1" x14ac:dyDescent="0.2">
      <c r="A517" s="384">
        <f t="shared" si="164"/>
        <v>0</v>
      </c>
      <c r="B517" s="385"/>
      <c r="C517" s="374"/>
      <c r="D517" s="438"/>
      <c r="E517" s="352"/>
      <c r="F517" s="353"/>
      <c r="G517" s="353"/>
      <c r="H517" s="353"/>
      <c r="I517" s="353"/>
      <c r="J517" s="394">
        <f t="shared" si="151"/>
        <v>0</v>
      </c>
      <c r="K517" s="374"/>
      <c r="L517" s="374"/>
      <c r="M517" s="354"/>
      <c r="N517" s="355"/>
      <c r="O517" s="355"/>
      <c r="P517" s="355"/>
      <c r="Q517" s="355"/>
      <c r="R517" s="355"/>
      <c r="S517" s="356"/>
      <c r="T517" s="357"/>
      <c r="U517" s="338">
        <f t="shared" si="165"/>
        <v>0</v>
      </c>
      <c r="V517" s="374"/>
      <c r="W517" s="399">
        <f t="shared" si="166"/>
        <v>0</v>
      </c>
      <c r="X517" s="400">
        <f t="shared" si="167"/>
        <v>0</v>
      </c>
      <c r="Y517" s="400">
        <f t="shared" si="168"/>
        <v>0</v>
      </c>
      <c r="Z517" s="400">
        <f t="shared" si="169"/>
        <v>0</v>
      </c>
      <c r="AA517" s="400">
        <f t="shared" si="170"/>
        <v>0</v>
      </c>
      <c r="AB517" s="400">
        <f t="shared" si="171"/>
        <v>0</v>
      </c>
      <c r="AC517" s="400">
        <f t="shared" si="172"/>
        <v>0</v>
      </c>
      <c r="AD517" s="534">
        <f t="shared" si="173"/>
        <v>0</v>
      </c>
      <c r="AE517" s="386"/>
      <c r="AF517" s="405">
        <f t="shared" si="174"/>
        <v>0</v>
      </c>
      <c r="AG517" s="374"/>
      <c r="AH517" s="544"/>
    </row>
    <row r="518" spans="1:34" s="346" customFormat="1" hidden="1" x14ac:dyDescent="0.2">
      <c r="A518" s="384">
        <f t="shared" si="164"/>
        <v>0</v>
      </c>
      <c r="B518" s="385"/>
      <c r="C518" s="374"/>
      <c r="D518" s="438"/>
      <c r="E518" s="352"/>
      <c r="F518" s="353"/>
      <c r="G518" s="353"/>
      <c r="H518" s="353"/>
      <c r="I518" s="353"/>
      <c r="J518" s="394">
        <f t="shared" si="151"/>
        <v>0</v>
      </c>
      <c r="K518" s="374"/>
      <c r="L518" s="374"/>
      <c r="M518" s="354"/>
      <c r="N518" s="355"/>
      <c r="O518" s="355"/>
      <c r="P518" s="355"/>
      <c r="Q518" s="355"/>
      <c r="R518" s="355"/>
      <c r="S518" s="356"/>
      <c r="T518" s="357"/>
      <c r="U518" s="338">
        <f t="shared" si="165"/>
        <v>0</v>
      </c>
      <c r="V518" s="374"/>
      <c r="W518" s="399">
        <f t="shared" si="166"/>
        <v>0</v>
      </c>
      <c r="X518" s="400">
        <f t="shared" si="167"/>
        <v>0</v>
      </c>
      <c r="Y518" s="400">
        <f t="shared" si="168"/>
        <v>0</v>
      </c>
      <c r="Z518" s="400">
        <f t="shared" si="169"/>
        <v>0</v>
      </c>
      <c r="AA518" s="400">
        <f t="shared" si="170"/>
        <v>0</v>
      </c>
      <c r="AB518" s="400">
        <f t="shared" si="171"/>
        <v>0</v>
      </c>
      <c r="AC518" s="400">
        <f t="shared" si="172"/>
        <v>0</v>
      </c>
      <c r="AD518" s="534">
        <f t="shared" si="173"/>
        <v>0</v>
      </c>
      <c r="AE518" s="386"/>
      <c r="AF518" s="405">
        <f t="shared" si="174"/>
        <v>0</v>
      </c>
      <c r="AG518" s="374"/>
      <c r="AH518" s="544"/>
    </row>
    <row r="519" spans="1:34" s="346" customFormat="1" hidden="1" x14ac:dyDescent="0.2">
      <c r="A519" s="384">
        <f t="shared" si="164"/>
        <v>0</v>
      </c>
      <c r="B519" s="385"/>
      <c r="C519" s="374"/>
      <c r="D519" s="438"/>
      <c r="E519" s="352"/>
      <c r="F519" s="353"/>
      <c r="G519" s="353"/>
      <c r="H519" s="353"/>
      <c r="I519" s="353"/>
      <c r="J519" s="394">
        <f t="shared" si="151"/>
        <v>0</v>
      </c>
      <c r="K519" s="374"/>
      <c r="L519" s="374"/>
      <c r="M519" s="354"/>
      <c r="N519" s="355"/>
      <c r="O519" s="355"/>
      <c r="P519" s="355"/>
      <c r="Q519" s="355"/>
      <c r="R519" s="355"/>
      <c r="S519" s="356"/>
      <c r="T519" s="357"/>
      <c r="U519" s="338">
        <f t="shared" si="165"/>
        <v>0</v>
      </c>
      <c r="V519" s="374"/>
      <c r="W519" s="399">
        <f t="shared" si="166"/>
        <v>0</v>
      </c>
      <c r="X519" s="400">
        <f t="shared" si="167"/>
        <v>0</v>
      </c>
      <c r="Y519" s="400">
        <f t="shared" si="168"/>
        <v>0</v>
      </c>
      <c r="Z519" s="400">
        <f t="shared" si="169"/>
        <v>0</v>
      </c>
      <c r="AA519" s="400">
        <f t="shared" si="170"/>
        <v>0</v>
      </c>
      <c r="AB519" s="400">
        <f t="shared" si="171"/>
        <v>0</v>
      </c>
      <c r="AC519" s="400">
        <f t="shared" si="172"/>
        <v>0</v>
      </c>
      <c r="AD519" s="534">
        <f t="shared" si="173"/>
        <v>0</v>
      </c>
      <c r="AE519" s="386"/>
      <c r="AF519" s="405">
        <f t="shared" si="174"/>
        <v>0</v>
      </c>
      <c r="AG519" s="374"/>
      <c r="AH519" s="544"/>
    </row>
    <row r="520" spans="1:34" s="346" customFormat="1" hidden="1" x14ac:dyDescent="0.2">
      <c r="A520" s="384">
        <f t="shared" si="164"/>
        <v>0</v>
      </c>
      <c r="B520" s="385"/>
      <c r="C520" s="374"/>
      <c r="D520" s="438"/>
      <c r="E520" s="352"/>
      <c r="F520" s="353"/>
      <c r="G520" s="353"/>
      <c r="H520" s="353"/>
      <c r="I520" s="353"/>
      <c r="J520" s="394">
        <f t="shared" si="151"/>
        <v>0</v>
      </c>
      <c r="K520" s="374"/>
      <c r="L520" s="374"/>
      <c r="M520" s="354"/>
      <c r="N520" s="355"/>
      <c r="O520" s="355"/>
      <c r="P520" s="355"/>
      <c r="Q520" s="355"/>
      <c r="R520" s="355"/>
      <c r="S520" s="356"/>
      <c r="T520" s="357"/>
      <c r="U520" s="338">
        <f t="shared" si="165"/>
        <v>0</v>
      </c>
      <c r="V520" s="374"/>
      <c r="W520" s="399">
        <f t="shared" si="166"/>
        <v>0</v>
      </c>
      <c r="X520" s="400">
        <f t="shared" si="167"/>
        <v>0</v>
      </c>
      <c r="Y520" s="400">
        <f t="shared" si="168"/>
        <v>0</v>
      </c>
      <c r="Z520" s="400">
        <f t="shared" si="169"/>
        <v>0</v>
      </c>
      <c r="AA520" s="400">
        <f t="shared" si="170"/>
        <v>0</v>
      </c>
      <c r="AB520" s="400">
        <f t="shared" si="171"/>
        <v>0</v>
      </c>
      <c r="AC520" s="400">
        <f t="shared" si="172"/>
        <v>0</v>
      </c>
      <c r="AD520" s="534">
        <f t="shared" si="173"/>
        <v>0</v>
      </c>
      <c r="AE520" s="386"/>
      <c r="AF520" s="405">
        <f t="shared" si="174"/>
        <v>0</v>
      </c>
      <c r="AG520" s="374"/>
      <c r="AH520" s="544"/>
    </row>
    <row r="521" spans="1:34" s="346" customFormat="1" hidden="1" x14ac:dyDescent="0.2">
      <c r="A521" s="384">
        <f t="shared" si="164"/>
        <v>0</v>
      </c>
      <c r="B521" s="385"/>
      <c r="C521" s="374"/>
      <c r="D521" s="438"/>
      <c r="E521" s="352"/>
      <c r="F521" s="353"/>
      <c r="G521" s="353"/>
      <c r="H521" s="353"/>
      <c r="I521" s="353"/>
      <c r="J521" s="394">
        <f t="shared" si="151"/>
        <v>0</v>
      </c>
      <c r="K521" s="374"/>
      <c r="L521" s="374"/>
      <c r="M521" s="354"/>
      <c r="N521" s="355"/>
      <c r="O521" s="355"/>
      <c r="P521" s="355"/>
      <c r="Q521" s="355"/>
      <c r="R521" s="355"/>
      <c r="S521" s="356"/>
      <c r="T521" s="357"/>
      <c r="U521" s="338">
        <f t="shared" si="165"/>
        <v>0</v>
      </c>
      <c r="V521" s="374"/>
      <c r="W521" s="399">
        <f t="shared" si="166"/>
        <v>0</v>
      </c>
      <c r="X521" s="400">
        <f t="shared" si="167"/>
        <v>0</v>
      </c>
      <c r="Y521" s="400">
        <f t="shared" si="168"/>
        <v>0</v>
      </c>
      <c r="Z521" s="400">
        <f t="shared" si="169"/>
        <v>0</v>
      </c>
      <c r="AA521" s="400">
        <f t="shared" si="170"/>
        <v>0</v>
      </c>
      <c r="AB521" s="400">
        <f t="shared" si="171"/>
        <v>0</v>
      </c>
      <c r="AC521" s="400">
        <f t="shared" si="172"/>
        <v>0</v>
      </c>
      <c r="AD521" s="534">
        <f t="shared" si="173"/>
        <v>0</v>
      </c>
      <c r="AE521" s="386"/>
      <c r="AF521" s="405">
        <f t="shared" si="174"/>
        <v>0</v>
      </c>
      <c r="AG521" s="374"/>
      <c r="AH521" s="544"/>
    </row>
    <row r="522" spans="1:34" s="346" customFormat="1" hidden="1" x14ac:dyDescent="0.2">
      <c r="A522" s="384">
        <f t="shared" si="164"/>
        <v>0</v>
      </c>
      <c r="B522" s="385"/>
      <c r="C522" s="374"/>
      <c r="D522" s="438"/>
      <c r="E522" s="352"/>
      <c r="F522" s="353"/>
      <c r="G522" s="353"/>
      <c r="H522" s="353"/>
      <c r="I522" s="353"/>
      <c r="J522" s="394">
        <f t="shared" si="151"/>
        <v>0</v>
      </c>
      <c r="K522" s="374"/>
      <c r="L522" s="374"/>
      <c r="M522" s="354"/>
      <c r="N522" s="355"/>
      <c r="O522" s="355"/>
      <c r="P522" s="355"/>
      <c r="Q522" s="355"/>
      <c r="R522" s="355"/>
      <c r="S522" s="356"/>
      <c r="T522" s="357"/>
      <c r="U522" s="338">
        <f t="shared" si="165"/>
        <v>0</v>
      </c>
      <c r="V522" s="374"/>
      <c r="W522" s="399">
        <f t="shared" si="166"/>
        <v>0</v>
      </c>
      <c r="X522" s="400">
        <f t="shared" si="167"/>
        <v>0</v>
      </c>
      <c r="Y522" s="400">
        <f t="shared" si="168"/>
        <v>0</v>
      </c>
      <c r="Z522" s="400">
        <f t="shared" si="169"/>
        <v>0</v>
      </c>
      <c r="AA522" s="400">
        <f t="shared" si="170"/>
        <v>0</v>
      </c>
      <c r="AB522" s="400">
        <f t="shared" si="171"/>
        <v>0</v>
      </c>
      <c r="AC522" s="400">
        <f t="shared" si="172"/>
        <v>0</v>
      </c>
      <c r="AD522" s="534">
        <f t="shared" si="173"/>
        <v>0</v>
      </c>
      <c r="AE522" s="386"/>
      <c r="AF522" s="405">
        <f t="shared" si="174"/>
        <v>0</v>
      </c>
      <c r="AG522" s="374"/>
      <c r="AH522" s="544"/>
    </row>
    <row r="523" spans="1:34" s="346" customFormat="1" hidden="1" x14ac:dyDescent="0.2">
      <c r="A523" s="384">
        <f t="shared" si="164"/>
        <v>0</v>
      </c>
      <c r="B523" s="385"/>
      <c r="C523" s="374"/>
      <c r="D523" s="438"/>
      <c r="E523" s="352"/>
      <c r="F523" s="353"/>
      <c r="G523" s="353"/>
      <c r="H523" s="353"/>
      <c r="I523" s="353"/>
      <c r="J523" s="394">
        <f t="shared" si="151"/>
        <v>0</v>
      </c>
      <c r="K523" s="374"/>
      <c r="L523" s="374"/>
      <c r="M523" s="354"/>
      <c r="N523" s="355"/>
      <c r="O523" s="355"/>
      <c r="P523" s="355"/>
      <c r="Q523" s="355"/>
      <c r="R523" s="355"/>
      <c r="S523" s="356"/>
      <c r="T523" s="357"/>
      <c r="U523" s="338">
        <f t="shared" si="165"/>
        <v>0</v>
      </c>
      <c r="V523" s="374"/>
      <c r="W523" s="399">
        <f t="shared" si="166"/>
        <v>0</v>
      </c>
      <c r="X523" s="400">
        <f t="shared" si="167"/>
        <v>0</v>
      </c>
      <c r="Y523" s="400">
        <f t="shared" si="168"/>
        <v>0</v>
      </c>
      <c r="Z523" s="400">
        <f t="shared" si="169"/>
        <v>0</v>
      </c>
      <c r="AA523" s="400">
        <f t="shared" si="170"/>
        <v>0</v>
      </c>
      <c r="AB523" s="400">
        <f t="shared" si="171"/>
        <v>0</v>
      </c>
      <c r="AC523" s="400">
        <f t="shared" si="172"/>
        <v>0</v>
      </c>
      <c r="AD523" s="534">
        <f t="shared" si="173"/>
        <v>0</v>
      </c>
      <c r="AE523" s="386"/>
      <c r="AF523" s="405">
        <f t="shared" si="174"/>
        <v>0</v>
      </c>
      <c r="AG523" s="374"/>
      <c r="AH523" s="544"/>
    </row>
    <row r="524" spans="1:34" s="346" customFormat="1" hidden="1" x14ac:dyDescent="0.2">
      <c r="A524" s="384">
        <f t="shared" si="164"/>
        <v>0</v>
      </c>
      <c r="B524" s="385"/>
      <c r="C524" s="374"/>
      <c r="D524" s="438"/>
      <c r="E524" s="352"/>
      <c r="F524" s="353"/>
      <c r="G524" s="353"/>
      <c r="H524" s="353"/>
      <c r="I524" s="353"/>
      <c r="J524" s="394">
        <f t="shared" si="151"/>
        <v>0</v>
      </c>
      <c r="K524" s="374"/>
      <c r="L524" s="374"/>
      <c r="M524" s="354"/>
      <c r="N524" s="355"/>
      <c r="O524" s="355"/>
      <c r="P524" s="355"/>
      <c r="Q524" s="355"/>
      <c r="R524" s="355"/>
      <c r="S524" s="356"/>
      <c r="T524" s="357"/>
      <c r="U524" s="338">
        <f t="shared" si="165"/>
        <v>0</v>
      </c>
      <c r="V524" s="374"/>
      <c r="W524" s="399">
        <f t="shared" si="166"/>
        <v>0</v>
      </c>
      <c r="X524" s="400">
        <f t="shared" si="167"/>
        <v>0</v>
      </c>
      <c r="Y524" s="400">
        <f t="shared" si="168"/>
        <v>0</v>
      </c>
      <c r="Z524" s="400">
        <f t="shared" si="169"/>
        <v>0</v>
      </c>
      <c r="AA524" s="400">
        <f t="shared" si="170"/>
        <v>0</v>
      </c>
      <c r="AB524" s="400">
        <f t="shared" si="171"/>
        <v>0</v>
      </c>
      <c r="AC524" s="400">
        <f t="shared" si="172"/>
        <v>0</v>
      </c>
      <c r="AD524" s="534">
        <f t="shared" si="173"/>
        <v>0</v>
      </c>
      <c r="AE524" s="386"/>
      <c r="AF524" s="405">
        <f t="shared" si="174"/>
        <v>0</v>
      </c>
      <c r="AG524" s="374"/>
      <c r="AH524" s="544"/>
    </row>
    <row r="525" spans="1:34" s="346" customFormat="1" hidden="1" x14ac:dyDescent="0.2">
      <c r="A525" s="384">
        <f t="shared" si="164"/>
        <v>0</v>
      </c>
      <c r="B525" s="385"/>
      <c r="C525" s="374"/>
      <c r="D525" s="438"/>
      <c r="E525" s="352"/>
      <c r="F525" s="353"/>
      <c r="G525" s="353"/>
      <c r="H525" s="353"/>
      <c r="I525" s="353"/>
      <c r="J525" s="394">
        <f t="shared" si="151"/>
        <v>0</v>
      </c>
      <c r="K525" s="374"/>
      <c r="L525" s="374"/>
      <c r="M525" s="354"/>
      <c r="N525" s="355"/>
      <c r="O525" s="355"/>
      <c r="P525" s="355"/>
      <c r="Q525" s="355"/>
      <c r="R525" s="355"/>
      <c r="S525" s="356"/>
      <c r="T525" s="357"/>
      <c r="U525" s="338">
        <f t="shared" si="165"/>
        <v>0</v>
      </c>
      <c r="V525" s="374"/>
      <c r="W525" s="399">
        <f t="shared" si="166"/>
        <v>0</v>
      </c>
      <c r="X525" s="400">
        <f t="shared" si="167"/>
        <v>0</v>
      </c>
      <c r="Y525" s="400">
        <f t="shared" si="168"/>
        <v>0</v>
      </c>
      <c r="Z525" s="400">
        <f t="shared" si="169"/>
        <v>0</v>
      </c>
      <c r="AA525" s="400">
        <f t="shared" si="170"/>
        <v>0</v>
      </c>
      <c r="AB525" s="400">
        <f t="shared" si="171"/>
        <v>0</v>
      </c>
      <c r="AC525" s="400">
        <f t="shared" si="172"/>
        <v>0</v>
      </c>
      <c r="AD525" s="534">
        <f t="shared" si="173"/>
        <v>0</v>
      </c>
      <c r="AE525" s="386"/>
      <c r="AF525" s="405">
        <f t="shared" si="174"/>
        <v>0</v>
      </c>
      <c r="AG525" s="374"/>
      <c r="AH525" s="544"/>
    </row>
    <row r="526" spans="1:34" s="346" customFormat="1" hidden="1" x14ac:dyDescent="0.2">
      <c r="A526" s="384">
        <f t="shared" si="164"/>
        <v>0</v>
      </c>
      <c r="B526" s="385"/>
      <c r="C526" s="374"/>
      <c r="D526" s="438"/>
      <c r="E526" s="352"/>
      <c r="F526" s="353"/>
      <c r="G526" s="353"/>
      <c r="H526" s="353"/>
      <c r="I526" s="353"/>
      <c r="J526" s="394">
        <f t="shared" si="151"/>
        <v>0</v>
      </c>
      <c r="K526" s="374"/>
      <c r="L526" s="374"/>
      <c r="M526" s="354"/>
      <c r="N526" s="355"/>
      <c r="O526" s="355"/>
      <c r="P526" s="355"/>
      <c r="Q526" s="355"/>
      <c r="R526" s="355"/>
      <c r="S526" s="356"/>
      <c r="T526" s="357"/>
      <c r="U526" s="338">
        <f t="shared" si="165"/>
        <v>0</v>
      </c>
      <c r="V526" s="374"/>
      <c r="W526" s="399">
        <f t="shared" si="166"/>
        <v>0</v>
      </c>
      <c r="X526" s="400">
        <f t="shared" si="167"/>
        <v>0</v>
      </c>
      <c r="Y526" s="400">
        <f t="shared" si="168"/>
        <v>0</v>
      </c>
      <c r="Z526" s="400">
        <f t="shared" si="169"/>
        <v>0</v>
      </c>
      <c r="AA526" s="400">
        <f t="shared" si="170"/>
        <v>0</v>
      </c>
      <c r="AB526" s="400">
        <f t="shared" si="171"/>
        <v>0</v>
      </c>
      <c r="AC526" s="400">
        <f t="shared" si="172"/>
        <v>0</v>
      </c>
      <c r="AD526" s="534">
        <f t="shared" si="173"/>
        <v>0</v>
      </c>
      <c r="AE526" s="386"/>
      <c r="AF526" s="405">
        <f t="shared" si="174"/>
        <v>0</v>
      </c>
      <c r="AG526" s="374"/>
      <c r="AH526" s="544"/>
    </row>
    <row r="527" spans="1:34" s="346" customFormat="1" hidden="1" x14ac:dyDescent="0.2">
      <c r="A527" s="384">
        <f t="shared" si="164"/>
        <v>0</v>
      </c>
      <c r="B527" s="385"/>
      <c r="C527" s="374"/>
      <c r="D527" s="438"/>
      <c r="E527" s="352"/>
      <c r="F527" s="353"/>
      <c r="G527" s="353"/>
      <c r="H527" s="353"/>
      <c r="I527" s="353"/>
      <c r="J527" s="394">
        <f t="shared" si="151"/>
        <v>0</v>
      </c>
      <c r="K527" s="374"/>
      <c r="L527" s="374"/>
      <c r="M527" s="354"/>
      <c r="N527" s="355"/>
      <c r="O527" s="355"/>
      <c r="P527" s="355"/>
      <c r="Q527" s="355"/>
      <c r="R527" s="355"/>
      <c r="S527" s="356"/>
      <c r="T527" s="357"/>
      <c r="U527" s="338">
        <f t="shared" si="165"/>
        <v>0</v>
      </c>
      <c r="V527" s="374"/>
      <c r="W527" s="399">
        <f t="shared" si="166"/>
        <v>0</v>
      </c>
      <c r="X527" s="400">
        <f t="shared" si="167"/>
        <v>0</v>
      </c>
      <c r="Y527" s="400">
        <f t="shared" si="168"/>
        <v>0</v>
      </c>
      <c r="Z527" s="400">
        <f t="shared" si="169"/>
        <v>0</v>
      </c>
      <c r="AA527" s="400">
        <f t="shared" si="170"/>
        <v>0</v>
      </c>
      <c r="AB527" s="400">
        <f t="shared" si="171"/>
        <v>0</v>
      </c>
      <c r="AC527" s="400">
        <f t="shared" si="172"/>
        <v>0</v>
      </c>
      <c r="AD527" s="534">
        <f t="shared" si="173"/>
        <v>0</v>
      </c>
      <c r="AE527" s="386"/>
      <c r="AF527" s="405">
        <f t="shared" si="174"/>
        <v>0</v>
      </c>
      <c r="AG527" s="374"/>
      <c r="AH527" s="544"/>
    </row>
    <row r="528" spans="1:34" s="346" customFormat="1" hidden="1" x14ac:dyDescent="0.2">
      <c r="A528" s="384">
        <f t="shared" si="164"/>
        <v>0</v>
      </c>
      <c r="B528" s="385"/>
      <c r="C528" s="374"/>
      <c r="D528" s="438"/>
      <c r="E528" s="352"/>
      <c r="F528" s="353"/>
      <c r="G528" s="353"/>
      <c r="H528" s="353"/>
      <c r="I528" s="353"/>
      <c r="J528" s="394">
        <f t="shared" si="151"/>
        <v>0</v>
      </c>
      <c r="K528" s="374"/>
      <c r="L528" s="374"/>
      <c r="M528" s="354"/>
      <c r="N528" s="355"/>
      <c r="O528" s="355"/>
      <c r="P528" s="355"/>
      <c r="Q528" s="355"/>
      <c r="R528" s="355"/>
      <c r="S528" s="356"/>
      <c r="T528" s="357"/>
      <c r="U528" s="338">
        <f t="shared" si="165"/>
        <v>0</v>
      </c>
      <c r="V528" s="374"/>
      <c r="W528" s="399">
        <f t="shared" si="166"/>
        <v>0</v>
      </c>
      <c r="X528" s="400">
        <f t="shared" si="167"/>
        <v>0</v>
      </c>
      <c r="Y528" s="400">
        <f t="shared" si="168"/>
        <v>0</v>
      </c>
      <c r="Z528" s="400">
        <f t="shared" si="169"/>
        <v>0</v>
      </c>
      <c r="AA528" s="400">
        <f t="shared" si="170"/>
        <v>0</v>
      </c>
      <c r="AB528" s="400">
        <f t="shared" si="171"/>
        <v>0</v>
      </c>
      <c r="AC528" s="400">
        <f t="shared" si="172"/>
        <v>0</v>
      </c>
      <c r="AD528" s="534">
        <f t="shared" si="173"/>
        <v>0</v>
      </c>
      <c r="AE528" s="386"/>
      <c r="AF528" s="405">
        <f t="shared" si="174"/>
        <v>0</v>
      </c>
      <c r="AG528" s="374"/>
      <c r="AH528" s="544"/>
    </row>
    <row r="529" spans="1:34" s="346" customFormat="1" hidden="1" x14ac:dyDescent="0.2">
      <c r="A529" s="384">
        <f t="shared" si="164"/>
        <v>0</v>
      </c>
      <c r="B529" s="385"/>
      <c r="C529" s="374"/>
      <c r="D529" s="438"/>
      <c r="E529" s="352"/>
      <c r="F529" s="353"/>
      <c r="G529" s="353"/>
      <c r="H529" s="353"/>
      <c r="I529" s="353"/>
      <c r="J529" s="394">
        <f t="shared" si="151"/>
        <v>0</v>
      </c>
      <c r="K529" s="374"/>
      <c r="L529" s="374"/>
      <c r="M529" s="354"/>
      <c r="N529" s="355"/>
      <c r="O529" s="355"/>
      <c r="P529" s="355"/>
      <c r="Q529" s="355"/>
      <c r="R529" s="355"/>
      <c r="S529" s="356"/>
      <c r="T529" s="357"/>
      <c r="U529" s="338">
        <f t="shared" si="165"/>
        <v>0</v>
      </c>
      <c r="V529" s="374"/>
      <c r="W529" s="399">
        <f t="shared" si="166"/>
        <v>0</v>
      </c>
      <c r="X529" s="400">
        <f t="shared" si="167"/>
        <v>0</v>
      </c>
      <c r="Y529" s="400">
        <f t="shared" si="168"/>
        <v>0</v>
      </c>
      <c r="Z529" s="400">
        <f t="shared" si="169"/>
        <v>0</v>
      </c>
      <c r="AA529" s="400">
        <f t="shared" si="170"/>
        <v>0</v>
      </c>
      <c r="AB529" s="400">
        <f t="shared" si="171"/>
        <v>0</v>
      </c>
      <c r="AC529" s="400">
        <f t="shared" si="172"/>
        <v>0</v>
      </c>
      <c r="AD529" s="534">
        <f t="shared" si="173"/>
        <v>0</v>
      </c>
      <c r="AE529" s="386"/>
      <c r="AF529" s="405">
        <f t="shared" si="174"/>
        <v>0</v>
      </c>
      <c r="AG529" s="374"/>
      <c r="AH529" s="544"/>
    </row>
    <row r="530" spans="1:34" s="346" customFormat="1" hidden="1" x14ac:dyDescent="0.2">
      <c r="A530" s="384">
        <f t="shared" si="164"/>
        <v>0</v>
      </c>
      <c r="B530" s="385"/>
      <c r="C530" s="374"/>
      <c r="D530" s="438"/>
      <c r="E530" s="352"/>
      <c r="F530" s="353"/>
      <c r="G530" s="353"/>
      <c r="H530" s="353"/>
      <c r="I530" s="353"/>
      <c r="J530" s="394">
        <f t="shared" si="151"/>
        <v>0</v>
      </c>
      <c r="K530" s="374"/>
      <c r="L530" s="374"/>
      <c r="M530" s="354"/>
      <c r="N530" s="355"/>
      <c r="O530" s="355"/>
      <c r="P530" s="355"/>
      <c r="Q530" s="355"/>
      <c r="R530" s="355"/>
      <c r="S530" s="356"/>
      <c r="T530" s="357"/>
      <c r="U530" s="338">
        <f t="shared" si="165"/>
        <v>0</v>
      </c>
      <c r="V530" s="374"/>
      <c r="W530" s="399">
        <f t="shared" si="166"/>
        <v>0</v>
      </c>
      <c r="X530" s="400">
        <f t="shared" si="167"/>
        <v>0</v>
      </c>
      <c r="Y530" s="400">
        <f t="shared" si="168"/>
        <v>0</v>
      </c>
      <c r="Z530" s="400">
        <f t="shared" si="169"/>
        <v>0</v>
      </c>
      <c r="AA530" s="400">
        <f t="shared" si="170"/>
        <v>0</v>
      </c>
      <c r="AB530" s="400">
        <f t="shared" si="171"/>
        <v>0</v>
      </c>
      <c r="AC530" s="400">
        <f t="shared" si="172"/>
        <v>0</v>
      </c>
      <c r="AD530" s="534">
        <f t="shared" si="173"/>
        <v>0</v>
      </c>
      <c r="AE530" s="386"/>
      <c r="AF530" s="405">
        <f t="shared" si="174"/>
        <v>0</v>
      </c>
      <c r="AG530" s="374"/>
      <c r="AH530" s="544"/>
    </row>
    <row r="531" spans="1:34" s="346" customFormat="1" hidden="1" x14ac:dyDescent="0.2">
      <c r="A531" s="384">
        <f t="shared" si="164"/>
        <v>0</v>
      </c>
      <c r="B531" s="385"/>
      <c r="C531" s="374"/>
      <c r="D531" s="438"/>
      <c r="E531" s="352"/>
      <c r="F531" s="353"/>
      <c r="G531" s="353"/>
      <c r="H531" s="353"/>
      <c r="I531" s="353"/>
      <c r="J531" s="394">
        <f t="shared" si="151"/>
        <v>0</v>
      </c>
      <c r="K531" s="374"/>
      <c r="L531" s="374"/>
      <c r="M531" s="354"/>
      <c r="N531" s="355"/>
      <c r="O531" s="355"/>
      <c r="P531" s="355"/>
      <c r="Q531" s="355"/>
      <c r="R531" s="355"/>
      <c r="S531" s="356"/>
      <c r="T531" s="357"/>
      <c r="U531" s="338">
        <f t="shared" si="165"/>
        <v>0</v>
      </c>
      <c r="V531" s="374"/>
      <c r="W531" s="399">
        <f t="shared" si="166"/>
        <v>0</v>
      </c>
      <c r="X531" s="400">
        <f t="shared" si="167"/>
        <v>0</v>
      </c>
      <c r="Y531" s="400">
        <f t="shared" si="168"/>
        <v>0</v>
      </c>
      <c r="Z531" s="400">
        <f t="shared" si="169"/>
        <v>0</v>
      </c>
      <c r="AA531" s="400">
        <f t="shared" si="170"/>
        <v>0</v>
      </c>
      <c r="AB531" s="400">
        <f t="shared" si="171"/>
        <v>0</v>
      </c>
      <c r="AC531" s="400">
        <f t="shared" si="172"/>
        <v>0</v>
      </c>
      <c r="AD531" s="534">
        <f t="shared" si="173"/>
        <v>0</v>
      </c>
      <c r="AE531" s="386"/>
      <c r="AF531" s="405">
        <f t="shared" si="174"/>
        <v>0</v>
      </c>
      <c r="AG531" s="374"/>
      <c r="AH531" s="544"/>
    </row>
    <row r="532" spans="1:34" s="346" customFormat="1" hidden="1" x14ac:dyDescent="0.2">
      <c r="A532" s="384">
        <f t="shared" si="164"/>
        <v>0</v>
      </c>
      <c r="B532" s="385"/>
      <c r="C532" s="374"/>
      <c r="D532" s="438"/>
      <c r="E532" s="352"/>
      <c r="F532" s="353"/>
      <c r="G532" s="353"/>
      <c r="H532" s="353"/>
      <c r="I532" s="353"/>
      <c r="J532" s="394">
        <f t="shared" si="151"/>
        <v>0</v>
      </c>
      <c r="K532" s="374"/>
      <c r="L532" s="374"/>
      <c r="M532" s="354"/>
      <c r="N532" s="355"/>
      <c r="O532" s="355"/>
      <c r="P532" s="355"/>
      <c r="Q532" s="355"/>
      <c r="R532" s="355"/>
      <c r="S532" s="356"/>
      <c r="T532" s="357"/>
      <c r="U532" s="338">
        <f t="shared" si="165"/>
        <v>0</v>
      </c>
      <c r="V532" s="374"/>
      <c r="W532" s="399">
        <f t="shared" si="166"/>
        <v>0</v>
      </c>
      <c r="X532" s="400">
        <f t="shared" si="167"/>
        <v>0</v>
      </c>
      <c r="Y532" s="400">
        <f t="shared" si="168"/>
        <v>0</v>
      </c>
      <c r="Z532" s="400">
        <f t="shared" si="169"/>
        <v>0</v>
      </c>
      <c r="AA532" s="400">
        <f t="shared" si="170"/>
        <v>0</v>
      </c>
      <c r="AB532" s="400">
        <f t="shared" si="171"/>
        <v>0</v>
      </c>
      <c r="AC532" s="400">
        <f t="shared" si="172"/>
        <v>0</v>
      </c>
      <c r="AD532" s="534">
        <f t="shared" si="173"/>
        <v>0</v>
      </c>
      <c r="AE532" s="386"/>
      <c r="AF532" s="405">
        <f t="shared" si="174"/>
        <v>0</v>
      </c>
      <c r="AG532" s="374"/>
      <c r="AH532" s="544"/>
    </row>
    <row r="533" spans="1:34" s="346" customFormat="1" hidden="1" x14ac:dyDescent="0.2">
      <c r="A533" s="384">
        <f t="shared" si="164"/>
        <v>0</v>
      </c>
      <c r="B533" s="385"/>
      <c r="C533" s="374"/>
      <c r="D533" s="438"/>
      <c r="E533" s="352"/>
      <c r="F533" s="353"/>
      <c r="G533" s="353"/>
      <c r="H533" s="353"/>
      <c r="I533" s="353"/>
      <c r="J533" s="394">
        <f t="shared" si="151"/>
        <v>0</v>
      </c>
      <c r="K533" s="374"/>
      <c r="L533" s="374"/>
      <c r="M533" s="354"/>
      <c r="N533" s="355"/>
      <c r="O533" s="355"/>
      <c r="P533" s="355"/>
      <c r="Q533" s="355"/>
      <c r="R533" s="355"/>
      <c r="S533" s="356"/>
      <c r="T533" s="357"/>
      <c r="U533" s="338">
        <f t="shared" si="165"/>
        <v>0</v>
      </c>
      <c r="V533" s="374"/>
      <c r="W533" s="399">
        <f t="shared" si="166"/>
        <v>0</v>
      </c>
      <c r="X533" s="400">
        <f t="shared" si="167"/>
        <v>0</v>
      </c>
      <c r="Y533" s="400">
        <f t="shared" si="168"/>
        <v>0</v>
      </c>
      <c r="Z533" s="400">
        <f t="shared" si="169"/>
        <v>0</v>
      </c>
      <c r="AA533" s="400">
        <f t="shared" si="170"/>
        <v>0</v>
      </c>
      <c r="AB533" s="400">
        <f t="shared" si="171"/>
        <v>0</v>
      </c>
      <c r="AC533" s="400">
        <f t="shared" si="172"/>
        <v>0</v>
      </c>
      <c r="AD533" s="534">
        <f t="shared" si="173"/>
        <v>0</v>
      </c>
      <c r="AE533" s="386"/>
      <c r="AF533" s="405">
        <f t="shared" si="174"/>
        <v>0</v>
      </c>
      <c r="AG533" s="374"/>
      <c r="AH533" s="544"/>
    </row>
    <row r="534" spans="1:34" s="346" customFormat="1" hidden="1" x14ac:dyDescent="0.2">
      <c r="A534" s="384">
        <f t="shared" si="164"/>
        <v>0</v>
      </c>
      <c r="B534" s="385"/>
      <c r="C534" s="374"/>
      <c r="D534" s="438"/>
      <c r="E534" s="352"/>
      <c r="F534" s="353"/>
      <c r="G534" s="353"/>
      <c r="H534" s="353"/>
      <c r="I534" s="353"/>
      <c r="J534" s="394">
        <f t="shared" si="151"/>
        <v>0</v>
      </c>
      <c r="K534" s="374"/>
      <c r="L534" s="374"/>
      <c r="M534" s="354"/>
      <c r="N534" s="355"/>
      <c r="O534" s="355"/>
      <c r="P534" s="355"/>
      <c r="Q534" s="355"/>
      <c r="R534" s="355"/>
      <c r="S534" s="356"/>
      <c r="T534" s="357"/>
      <c r="U534" s="338">
        <f t="shared" si="165"/>
        <v>0</v>
      </c>
      <c r="V534" s="374"/>
      <c r="W534" s="399">
        <f t="shared" si="166"/>
        <v>0</v>
      </c>
      <c r="X534" s="400">
        <f t="shared" si="167"/>
        <v>0</v>
      </c>
      <c r="Y534" s="400">
        <f t="shared" si="168"/>
        <v>0</v>
      </c>
      <c r="Z534" s="400">
        <f t="shared" si="169"/>
        <v>0</v>
      </c>
      <c r="AA534" s="400">
        <f t="shared" si="170"/>
        <v>0</v>
      </c>
      <c r="AB534" s="400">
        <f t="shared" si="171"/>
        <v>0</v>
      </c>
      <c r="AC534" s="400">
        <f t="shared" si="172"/>
        <v>0</v>
      </c>
      <c r="AD534" s="534">
        <f t="shared" si="173"/>
        <v>0</v>
      </c>
      <c r="AE534" s="386"/>
      <c r="AF534" s="405">
        <f t="shared" si="174"/>
        <v>0</v>
      </c>
      <c r="AG534" s="374"/>
      <c r="AH534" s="544"/>
    </row>
    <row r="535" spans="1:34" s="346" customFormat="1" hidden="1" x14ac:dyDescent="0.2">
      <c r="A535" s="384">
        <f t="shared" si="164"/>
        <v>0</v>
      </c>
      <c r="B535" s="385"/>
      <c r="C535" s="374"/>
      <c r="D535" s="438"/>
      <c r="E535" s="352"/>
      <c r="F535" s="353"/>
      <c r="G535" s="353"/>
      <c r="H535" s="353"/>
      <c r="I535" s="353"/>
      <c r="J535" s="394">
        <f t="shared" ref="J535:J598" si="175">IF(ISBLANK(H535),G535*I535,G535*I535*H535)</f>
        <v>0</v>
      </c>
      <c r="K535" s="374"/>
      <c r="L535" s="374"/>
      <c r="M535" s="354"/>
      <c r="N535" s="355"/>
      <c r="O535" s="355"/>
      <c r="P535" s="355"/>
      <c r="Q535" s="355"/>
      <c r="R535" s="355"/>
      <c r="S535" s="356"/>
      <c r="T535" s="357"/>
      <c r="U535" s="338">
        <f t="shared" si="165"/>
        <v>0</v>
      </c>
      <c r="V535" s="374"/>
      <c r="W535" s="399">
        <f t="shared" si="166"/>
        <v>0</v>
      </c>
      <c r="X535" s="400">
        <f t="shared" si="167"/>
        <v>0</v>
      </c>
      <c r="Y535" s="400">
        <f t="shared" si="168"/>
        <v>0</v>
      </c>
      <c r="Z535" s="400">
        <f t="shared" si="169"/>
        <v>0</v>
      </c>
      <c r="AA535" s="400">
        <f t="shared" si="170"/>
        <v>0</v>
      </c>
      <c r="AB535" s="400">
        <f t="shared" si="171"/>
        <v>0</v>
      </c>
      <c r="AC535" s="400">
        <f t="shared" si="172"/>
        <v>0</v>
      </c>
      <c r="AD535" s="534">
        <f t="shared" si="173"/>
        <v>0</v>
      </c>
      <c r="AE535" s="386"/>
      <c r="AF535" s="405">
        <f t="shared" si="174"/>
        <v>0</v>
      </c>
      <c r="AG535" s="374"/>
      <c r="AH535" s="544"/>
    </row>
    <row r="536" spans="1:34" s="346" customFormat="1" hidden="1" x14ac:dyDescent="0.2">
      <c r="A536" s="384">
        <f t="shared" si="164"/>
        <v>0</v>
      </c>
      <c r="B536" s="385"/>
      <c r="C536" s="374"/>
      <c r="D536" s="438"/>
      <c r="E536" s="352"/>
      <c r="F536" s="353"/>
      <c r="G536" s="353"/>
      <c r="H536" s="353"/>
      <c r="I536" s="353"/>
      <c r="J536" s="394">
        <f t="shared" si="175"/>
        <v>0</v>
      </c>
      <c r="K536" s="374"/>
      <c r="L536" s="374"/>
      <c r="M536" s="354"/>
      <c r="N536" s="355"/>
      <c r="O536" s="355"/>
      <c r="P536" s="355"/>
      <c r="Q536" s="355"/>
      <c r="R536" s="355"/>
      <c r="S536" s="356"/>
      <c r="T536" s="357"/>
      <c r="U536" s="338">
        <f t="shared" si="165"/>
        <v>0</v>
      </c>
      <c r="V536" s="374"/>
      <c r="W536" s="399">
        <f t="shared" si="166"/>
        <v>0</v>
      </c>
      <c r="X536" s="400">
        <f t="shared" si="167"/>
        <v>0</v>
      </c>
      <c r="Y536" s="400">
        <f t="shared" si="168"/>
        <v>0</v>
      </c>
      <c r="Z536" s="400">
        <f t="shared" si="169"/>
        <v>0</v>
      </c>
      <c r="AA536" s="400">
        <f t="shared" si="170"/>
        <v>0</v>
      </c>
      <c r="AB536" s="400">
        <f t="shared" si="171"/>
        <v>0</v>
      </c>
      <c r="AC536" s="400">
        <f t="shared" si="172"/>
        <v>0</v>
      </c>
      <c r="AD536" s="534">
        <f t="shared" si="173"/>
        <v>0</v>
      </c>
      <c r="AE536" s="386"/>
      <c r="AF536" s="405">
        <f t="shared" si="174"/>
        <v>0</v>
      </c>
      <c r="AG536" s="374"/>
      <c r="AH536" s="544"/>
    </row>
    <row r="537" spans="1:34" s="346" customFormat="1" hidden="1" x14ac:dyDescent="0.2">
      <c r="A537" s="384">
        <f t="shared" si="164"/>
        <v>0</v>
      </c>
      <c r="B537" s="385"/>
      <c r="C537" s="374"/>
      <c r="D537" s="438"/>
      <c r="E537" s="352"/>
      <c r="F537" s="353"/>
      <c r="G537" s="353"/>
      <c r="H537" s="353"/>
      <c r="I537" s="353"/>
      <c r="J537" s="394">
        <f t="shared" si="175"/>
        <v>0</v>
      </c>
      <c r="K537" s="374"/>
      <c r="L537" s="374"/>
      <c r="M537" s="354"/>
      <c r="N537" s="355"/>
      <c r="O537" s="355"/>
      <c r="P537" s="355"/>
      <c r="Q537" s="355"/>
      <c r="R537" s="355"/>
      <c r="S537" s="356"/>
      <c r="T537" s="357"/>
      <c r="U537" s="338">
        <f t="shared" si="165"/>
        <v>0</v>
      </c>
      <c r="V537" s="374"/>
      <c r="W537" s="399">
        <f t="shared" si="166"/>
        <v>0</v>
      </c>
      <c r="X537" s="400">
        <f t="shared" si="167"/>
        <v>0</v>
      </c>
      <c r="Y537" s="400">
        <f t="shared" si="168"/>
        <v>0</v>
      </c>
      <c r="Z537" s="400">
        <f t="shared" si="169"/>
        <v>0</v>
      </c>
      <c r="AA537" s="400">
        <f t="shared" si="170"/>
        <v>0</v>
      </c>
      <c r="AB537" s="400">
        <f t="shared" si="171"/>
        <v>0</v>
      </c>
      <c r="AC537" s="400">
        <f t="shared" si="172"/>
        <v>0</v>
      </c>
      <c r="AD537" s="534">
        <f t="shared" si="173"/>
        <v>0</v>
      </c>
      <c r="AE537" s="386"/>
      <c r="AF537" s="405">
        <f t="shared" si="174"/>
        <v>0</v>
      </c>
      <c r="AG537" s="374"/>
      <c r="AH537" s="544"/>
    </row>
    <row r="538" spans="1:34" s="346" customFormat="1" hidden="1" x14ac:dyDescent="0.2">
      <c r="A538" s="384">
        <f t="shared" si="164"/>
        <v>0</v>
      </c>
      <c r="B538" s="385"/>
      <c r="C538" s="374"/>
      <c r="D538" s="438"/>
      <c r="E538" s="352"/>
      <c r="F538" s="353"/>
      <c r="G538" s="353"/>
      <c r="H538" s="353"/>
      <c r="I538" s="353"/>
      <c r="J538" s="394">
        <f t="shared" si="175"/>
        <v>0</v>
      </c>
      <c r="K538" s="374"/>
      <c r="L538" s="374"/>
      <c r="M538" s="354"/>
      <c r="N538" s="355"/>
      <c r="O538" s="355"/>
      <c r="P538" s="355"/>
      <c r="Q538" s="355"/>
      <c r="R538" s="355"/>
      <c r="S538" s="356"/>
      <c r="T538" s="357"/>
      <c r="U538" s="338">
        <f t="shared" si="165"/>
        <v>0</v>
      </c>
      <c r="V538" s="374"/>
      <c r="W538" s="399">
        <f t="shared" si="166"/>
        <v>0</v>
      </c>
      <c r="X538" s="400">
        <f t="shared" si="167"/>
        <v>0</v>
      </c>
      <c r="Y538" s="400">
        <f t="shared" si="168"/>
        <v>0</v>
      </c>
      <c r="Z538" s="400">
        <f t="shared" si="169"/>
        <v>0</v>
      </c>
      <c r="AA538" s="400">
        <f t="shared" si="170"/>
        <v>0</v>
      </c>
      <c r="AB538" s="400">
        <f t="shared" si="171"/>
        <v>0</v>
      </c>
      <c r="AC538" s="400">
        <f t="shared" si="172"/>
        <v>0</v>
      </c>
      <c r="AD538" s="534">
        <f t="shared" si="173"/>
        <v>0</v>
      </c>
      <c r="AE538" s="386"/>
      <c r="AF538" s="405">
        <f t="shared" si="174"/>
        <v>0</v>
      </c>
      <c r="AG538" s="374"/>
      <c r="AH538" s="544"/>
    </row>
    <row r="539" spans="1:34" s="346" customFormat="1" hidden="1" x14ac:dyDescent="0.2">
      <c r="A539" s="384">
        <f t="shared" si="164"/>
        <v>0</v>
      </c>
      <c r="B539" s="385"/>
      <c r="C539" s="374"/>
      <c r="D539" s="438"/>
      <c r="E539" s="352"/>
      <c r="F539" s="353"/>
      <c r="G539" s="353"/>
      <c r="H539" s="353"/>
      <c r="I539" s="353"/>
      <c r="J539" s="394">
        <f t="shared" si="175"/>
        <v>0</v>
      </c>
      <c r="K539" s="374"/>
      <c r="L539" s="374"/>
      <c r="M539" s="354"/>
      <c r="N539" s="355"/>
      <c r="O539" s="355"/>
      <c r="P539" s="355"/>
      <c r="Q539" s="355"/>
      <c r="R539" s="355"/>
      <c r="S539" s="356"/>
      <c r="T539" s="357"/>
      <c r="U539" s="338">
        <f t="shared" si="165"/>
        <v>0</v>
      </c>
      <c r="V539" s="374"/>
      <c r="W539" s="399">
        <f t="shared" si="166"/>
        <v>0</v>
      </c>
      <c r="X539" s="400">
        <f t="shared" si="167"/>
        <v>0</v>
      </c>
      <c r="Y539" s="400">
        <f t="shared" si="168"/>
        <v>0</v>
      </c>
      <c r="Z539" s="400">
        <f t="shared" si="169"/>
        <v>0</v>
      </c>
      <c r="AA539" s="400">
        <f t="shared" si="170"/>
        <v>0</v>
      </c>
      <c r="AB539" s="400">
        <f t="shared" si="171"/>
        <v>0</v>
      </c>
      <c r="AC539" s="400">
        <f t="shared" si="172"/>
        <v>0</v>
      </c>
      <c r="AD539" s="534">
        <f t="shared" si="173"/>
        <v>0</v>
      </c>
      <c r="AE539" s="386"/>
      <c r="AF539" s="405">
        <f t="shared" si="174"/>
        <v>0</v>
      </c>
      <c r="AG539" s="374"/>
      <c r="AH539" s="544"/>
    </row>
    <row r="540" spans="1:34" s="346" customFormat="1" hidden="1" x14ac:dyDescent="0.2">
      <c r="A540" s="384">
        <f t="shared" si="164"/>
        <v>0</v>
      </c>
      <c r="B540" s="385"/>
      <c r="C540" s="374"/>
      <c r="D540" s="438"/>
      <c r="E540" s="352"/>
      <c r="F540" s="353"/>
      <c r="G540" s="353"/>
      <c r="H540" s="353"/>
      <c r="I540" s="353"/>
      <c r="J540" s="394">
        <f t="shared" si="175"/>
        <v>0</v>
      </c>
      <c r="K540" s="374"/>
      <c r="L540" s="374"/>
      <c r="M540" s="354"/>
      <c r="N540" s="355"/>
      <c r="O540" s="355"/>
      <c r="P540" s="355"/>
      <c r="Q540" s="355"/>
      <c r="R540" s="355"/>
      <c r="S540" s="356"/>
      <c r="T540" s="357"/>
      <c r="U540" s="338">
        <f t="shared" si="165"/>
        <v>0</v>
      </c>
      <c r="V540" s="374"/>
      <c r="W540" s="399">
        <f t="shared" si="166"/>
        <v>0</v>
      </c>
      <c r="X540" s="400">
        <f t="shared" si="167"/>
        <v>0</v>
      </c>
      <c r="Y540" s="400">
        <f t="shared" si="168"/>
        <v>0</v>
      </c>
      <c r="Z540" s="400">
        <f t="shared" si="169"/>
        <v>0</v>
      </c>
      <c r="AA540" s="400">
        <f t="shared" si="170"/>
        <v>0</v>
      </c>
      <c r="AB540" s="400">
        <f t="shared" si="171"/>
        <v>0</v>
      </c>
      <c r="AC540" s="400">
        <f t="shared" si="172"/>
        <v>0</v>
      </c>
      <c r="AD540" s="534">
        <f t="shared" si="173"/>
        <v>0</v>
      </c>
      <c r="AE540" s="386"/>
      <c r="AF540" s="405">
        <f t="shared" si="174"/>
        <v>0</v>
      </c>
      <c r="AG540" s="374"/>
      <c r="AH540" s="544"/>
    </row>
    <row r="541" spans="1:34" s="346" customFormat="1" hidden="1" x14ac:dyDescent="0.2">
      <c r="A541" s="384">
        <f t="shared" si="164"/>
        <v>0</v>
      </c>
      <c r="B541" s="385"/>
      <c r="C541" s="374"/>
      <c r="D541" s="438"/>
      <c r="E541" s="352"/>
      <c r="F541" s="353"/>
      <c r="G541" s="353"/>
      <c r="H541" s="353"/>
      <c r="I541" s="353"/>
      <c r="J541" s="394">
        <f t="shared" si="175"/>
        <v>0</v>
      </c>
      <c r="K541" s="374"/>
      <c r="L541" s="374"/>
      <c r="M541" s="354"/>
      <c r="N541" s="355"/>
      <c r="O541" s="355"/>
      <c r="P541" s="355"/>
      <c r="Q541" s="355"/>
      <c r="R541" s="355"/>
      <c r="S541" s="356"/>
      <c r="T541" s="357"/>
      <c r="U541" s="338">
        <f t="shared" si="165"/>
        <v>0</v>
      </c>
      <c r="V541" s="374"/>
      <c r="W541" s="399">
        <f t="shared" si="166"/>
        <v>0</v>
      </c>
      <c r="X541" s="400">
        <f t="shared" si="167"/>
        <v>0</v>
      </c>
      <c r="Y541" s="400">
        <f t="shared" si="168"/>
        <v>0</v>
      </c>
      <c r="Z541" s="400">
        <f t="shared" si="169"/>
        <v>0</v>
      </c>
      <c r="AA541" s="400">
        <f t="shared" si="170"/>
        <v>0</v>
      </c>
      <c r="AB541" s="400">
        <f t="shared" si="171"/>
        <v>0</v>
      </c>
      <c r="AC541" s="400">
        <f t="shared" si="172"/>
        <v>0</v>
      </c>
      <c r="AD541" s="534">
        <f t="shared" si="173"/>
        <v>0</v>
      </c>
      <c r="AE541" s="386"/>
      <c r="AF541" s="405">
        <f t="shared" si="174"/>
        <v>0</v>
      </c>
      <c r="AG541" s="374"/>
      <c r="AH541" s="544"/>
    </row>
    <row r="542" spans="1:34" s="346" customFormat="1" hidden="1" x14ac:dyDescent="0.2">
      <c r="A542" s="384">
        <f t="shared" ref="A542:A605" si="176">IF(AND(J542&lt;&gt;0,U542&lt;&gt;1),1,0)</f>
        <v>0</v>
      </c>
      <c r="B542" s="385"/>
      <c r="C542" s="374"/>
      <c r="D542" s="438"/>
      <c r="E542" s="352"/>
      <c r="F542" s="353"/>
      <c r="G542" s="353"/>
      <c r="H542" s="353"/>
      <c r="I542" s="353"/>
      <c r="J542" s="394">
        <f t="shared" si="175"/>
        <v>0</v>
      </c>
      <c r="K542" s="374"/>
      <c r="L542" s="374"/>
      <c r="M542" s="354"/>
      <c r="N542" s="355"/>
      <c r="O542" s="355"/>
      <c r="P542" s="355"/>
      <c r="Q542" s="355"/>
      <c r="R542" s="355"/>
      <c r="S542" s="356"/>
      <c r="T542" s="357"/>
      <c r="U542" s="338">
        <f t="shared" ref="U542:U605" si="177">SUM(M542:T542)</f>
        <v>0</v>
      </c>
      <c r="V542" s="374"/>
      <c r="W542" s="399">
        <f t="shared" ref="W542:W605" si="178">$J542*M542</f>
        <v>0</v>
      </c>
      <c r="X542" s="400">
        <f t="shared" ref="X542:X605" si="179">$J542*N542</f>
        <v>0</v>
      </c>
      <c r="Y542" s="400">
        <f t="shared" ref="Y542:Y605" si="180">$J542*O542</f>
        <v>0</v>
      </c>
      <c r="Z542" s="400">
        <f t="shared" ref="Z542:Z605" si="181">$J542*P542</f>
        <v>0</v>
      </c>
      <c r="AA542" s="400">
        <f t="shared" ref="AA542:AA605" si="182">$J542*Q542</f>
        <v>0</v>
      </c>
      <c r="AB542" s="400">
        <f t="shared" ref="AB542:AB605" si="183">$J542*R542</f>
        <v>0</v>
      </c>
      <c r="AC542" s="400">
        <f t="shared" ref="AC542:AC605" si="184">$J542*S542</f>
        <v>0</v>
      </c>
      <c r="AD542" s="534">
        <f t="shared" ref="AD542:AD605" si="185">SUM(W542:AC542)</f>
        <v>0</v>
      </c>
      <c r="AE542" s="386"/>
      <c r="AF542" s="405">
        <f t="shared" ref="AF542:AF605" si="186">$J542*T542</f>
        <v>0</v>
      </c>
      <c r="AG542" s="374"/>
      <c r="AH542" s="544"/>
    </row>
    <row r="543" spans="1:34" s="346" customFormat="1" hidden="1" x14ac:dyDescent="0.2">
      <c r="A543" s="384">
        <f t="shared" si="176"/>
        <v>0</v>
      </c>
      <c r="B543" s="385"/>
      <c r="C543" s="374"/>
      <c r="D543" s="438"/>
      <c r="E543" s="352"/>
      <c r="F543" s="353"/>
      <c r="G543" s="353"/>
      <c r="H543" s="353"/>
      <c r="I543" s="353"/>
      <c r="J543" s="394">
        <f t="shared" si="175"/>
        <v>0</v>
      </c>
      <c r="K543" s="374"/>
      <c r="L543" s="374"/>
      <c r="M543" s="354"/>
      <c r="N543" s="355"/>
      <c r="O543" s="355"/>
      <c r="P543" s="355"/>
      <c r="Q543" s="355"/>
      <c r="R543" s="355"/>
      <c r="S543" s="356"/>
      <c r="T543" s="357"/>
      <c r="U543" s="338">
        <f t="shared" si="177"/>
        <v>0</v>
      </c>
      <c r="V543" s="374"/>
      <c r="W543" s="399">
        <f t="shared" si="178"/>
        <v>0</v>
      </c>
      <c r="X543" s="400">
        <f t="shared" si="179"/>
        <v>0</v>
      </c>
      <c r="Y543" s="400">
        <f t="shared" si="180"/>
        <v>0</v>
      </c>
      <c r="Z543" s="400">
        <f t="shared" si="181"/>
        <v>0</v>
      </c>
      <c r="AA543" s="400">
        <f t="shared" si="182"/>
        <v>0</v>
      </c>
      <c r="AB543" s="400">
        <f t="shared" si="183"/>
        <v>0</v>
      </c>
      <c r="AC543" s="400">
        <f t="shared" si="184"/>
        <v>0</v>
      </c>
      <c r="AD543" s="534">
        <f t="shared" si="185"/>
        <v>0</v>
      </c>
      <c r="AE543" s="386"/>
      <c r="AF543" s="405">
        <f t="shared" si="186"/>
        <v>0</v>
      </c>
      <c r="AG543" s="374"/>
      <c r="AH543" s="544"/>
    </row>
    <row r="544" spans="1:34" s="346" customFormat="1" hidden="1" x14ac:dyDescent="0.2">
      <c r="A544" s="384">
        <f t="shared" si="176"/>
        <v>0</v>
      </c>
      <c r="B544" s="385"/>
      <c r="C544" s="374"/>
      <c r="D544" s="438"/>
      <c r="E544" s="352"/>
      <c r="F544" s="353"/>
      <c r="G544" s="353"/>
      <c r="H544" s="353"/>
      <c r="I544" s="353"/>
      <c r="J544" s="394">
        <f t="shared" si="175"/>
        <v>0</v>
      </c>
      <c r="K544" s="374"/>
      <c r="L544" s="374"/>
      <c r="M544" s="354"/>
      <c r="N544" s="355"/>
      <c r="O544" s="355"/>
      <c r="P544" s="355"/>
      <c r="Q544" s="355"/>
      <c r="R544" s="355"/>
      <c r="S544" s="356"/>
      <c r="T544" s="357"/>
      <c r="U544" s="338">
        <f t="shared" si="177"/>
        <v>0</v>
      </c>
      <c r="V544" s="374"/>
      <c r="W544" s="399">
        <f t="shared" si="178"/>
        <v>0</v>
      </c>
      <c r="X544" s="400">
        <f t="shared" si="179"/>
        <v>0</v>
      </c>
      <c r="Y544" s="400">
        <f t="shared" si="180"/>
        <v>0</v>
      </c>
      <c r="Z544" s="400">
        <f t="shared" si="181"/>
        <v>0</v>
      </c>
      <c r="AA544" s="400">
        <f t="shared" si="182"/>
        <v>0</v>
      </c>
      <c r="AB544" s="400">
        <f t="shared" si="183"/>
        <v>0</v>
      </c>
      <c r="AC544" s="400">
        <f t="shared" si="184"/>
        <v>0</v>
      </c>
      <c r="AD544" s="534">
        <f t="shared" si="185"/>
        <v>0</v>
      </c>
      <c r="AE544" s="386"/>
      <c r="AF544" s="405">
        <f t="shared" si="186"/>
        <v>0</v>
      </c>
      <c r="AG544" s="374"/>
      <c r="AH544" s="544"/>
    </row>
    <row r="545" spans="1:34" s="346" customFormat="1" hidden="1" x14ac:dyDescent="0.2">
      <c r="A545" s="384">
        <f t="shared" si="176"/>
        <v>0</v>
      </c>
      <c r="B545" s="385"/>
      <c r="C545" s="374"/>
      <c r="D545" s="438"/>
      <c r="E545" s="352"/>
      <c r="F545" s="353"/>
      <c r="G545" s="353"/>
      <c r="H545" s="353"/>
      <c r="I545" s="353"/>
      <c r="J545" s="394">
        <f t="shared" si="175"/>
        <v>0</v>
      </c>
      <c r="K545" s="374"/>
      <c r="L545" s="374"/>
      <c r="M545" s="354"/>
      <c r="N545" s="355"/>
      <c r="O545" s="355"/>
      <c r="P545" s="355"/>
      <c r="Q545" s="355"/>
      <c r="R545" s="355"/>
      <c r="S545" s="356"/>
      <c r="T545" s="357"/>
      <c r="U545" s="338">
        <f t="shared" si="177"/>
        <v>0</v>
      </c>
      <c r="V545" s="374"/>
      <c r="W545" s="399">
        <f t="shared" si="178"/>
        <v>0</v>
      </c>
      <c r="X545" s="400">
        <f t="shared" si="179"/>
        <v>0</v>
      </c>
      <c r="Y545" s="400">
        <f t="shared" si="180"/>
        <v>0</v>
      </c>
      <c r="Z545" s="400">
        <f t="shared" si="181"/>
        <v>0</v>
      </c>
      <c r="AA545" s="400">
        <f t="shared" si="182"/>
        <v>0</v>
      </c>
      <c r="AB545" s="400">
        <f t="shared" si="183"/>
        <v>0</v>
      </c>
      <c r="AC545" s="400">
        <f t="shared" si="184"/>
        <v>0</v>
      </c>
      <c r="AD545" s="534">
        <f t="shared" si="185"/>
        <v>0</v>
      </c>
      <c r="AE545" s="386"/>
      <c r="AF545" s="405">
        <f t="shared" si="186"/>
        <v>0</v>
      </c>
      <c r="AG545" s="374"/>
      <c r="AH545" s="544"/>
    </row>
    <row r="546" spans="1:34" s="346" customFormat="1" hidden="1" x14ac:dyDescent="0.2">
      <c r="A546" s="384">
        <f t="shared" si="176"/>
        <v>0</v>
      </c>
      <c r="B546" s="385"/>
      <c r="C546" s="374"/>
      <c r="D546" s="438"/>
      <c r="E546" s="352"/>
      <c r="F546" s="353"/>
      <c r="G546" s="353"/>
      <c r="H546" s="353"/>
      <c r="I546" s="353"/>
      <c r="J546" s="394">
        <f t="shared" si="175"/>
        <v>0</v>
      </c>
      <c r="K546" s="374"/>
      <c r="L546" s="374"/>
      <c r="M546" s="354"/>
      <c r="N546" s="355"/>
      <c r="O546" s="355"/>
      <c r="P546" s="355"/>
      <c r="Q546" s="355"/>
      <c r="R546" s="355"/>
      <c r="S546" s="356"/>
      <c r="T546" s="357"/>
      <c r="U546" s="338">
        <f t="shared" si="177"/>
        <v>0</v>
      </c>
      <c r="V546" s="374"/>
      <c r="W546" s="399">
        <f t="shared" si="178"/>
        <v>0</v>
      </c>
      <c r="X546" s="400">
        <f t="shared" si="179"/>
        <v>0</v>
      </c>
      <c r="Y546" s="400">
        <f t="shared" si="180"/>
        <v>0</v>
      </c>
      <c r="Z546" s="400">
        <f t="shared" si="181"/>
        <v>0</v>
      </c>
      <c r="AA546" s="400">
        <f t="shared" si="182"/>
        <v>0</v>
      </c>
      <c r="AB546" s="400">
        <f t="shared" si="183"/>
        <v>0</v>
      </c>
      <c r="AC546" s="400">
        <f t="shared" si="184"/>
        <v>0</v>
      </c>
      <c r="AD546" s="534">
        <f t="shared" si="185"/>
        <v>0</v>
      </c>
      <c r="AE546" s="386"/>
      <c r="AF546" s="405">
        <f t="shared" si="186"/>
        <v>0</v>
      </c>
      <c r="AG546" s="374"/>
      <c r="AH546" s="544"/>
    </row>
    <row r="547" spans="1:34" s="346" customFormat="1" hidden="1" x14ac:dyDescent="0.2">
      <c r="A547" s="384">
        <f t="shared" si="176"/>
        <v>0</v>
      </c>
      <c r="B547" s="385"/>
      <c r="C547" s="374"/>
      <c r="D547" s="438"/>
      <c r="E547" s="352"/>
      <c r="F547" s="353"/>
      <c r="G547" s="353"/>
      <c r="H547" s="353"/>
      <c r="I547" s="353"/>
      <c r="J547" s="394">
        <f t="shared" si="175"/>
        <v>0</v>
      </c>
      <c r="K547" s="374"/>
      <c r="L547" s="374"/>
      <c r="M547" s="354"/>
      <c r="N547" s="355"/>
      <c r="O547" s="355"/>
      <c r="P547" s="355"/>
      <c r="Q547" s="355"/>
      <c r="R547" s="355"/>
      <c r="S547" s="356"/>
      <c r="T547" s="357"/>
      <c r="U547" s="338">
        <f t="shared" si="177"/>
        <v>0</v>
      </c>
      <c r="V547" s="374"/>
      <c r="W547" s="399">
        <f t="shared" si="178"/>
        <v>0</v>
      </c>
      <c r="X547" s="400">
        <f t="shared" si="179"/>
        <v>0</v>
      </c>
      <c r="Y547" s="400">
        <f t="shared" si="180"/>
        <v>0</v>
      </c>
      <c r="Z547" s="400">
        <f t="shared" si="181"/>
        <v>0</v>
      </c>
      <c r="AA547" s="400">
        <f t="shared" si="182"/>
        <v>0</v>
      </c>
      <c r="AB547" s="400">
        <f t="shared" si="183"/>
        <v>0</v>
      </c>
      <c r="AC547" s="400">
        <f t="shared" si="184"/>
        <v>0</v>
      </c>
      <c r="AD547" s="534">
        <f t="shared" si="185"/>
        <v>0</v>
      </c>
      <c r="AE547" s="386"/>
      <c r="AF547" s="405">
        <f t="shared" si="186"/>
        <v>0</v>
      </c>
      <c r="AG547" s="374"/>
      <c r="AH547" s="544"/>
    </row>
    <row r="548" spans="1:34" s="346" customFormat="1" hidden="1" x14ac:dyDescent="0.2">
      <c r="A548" s="384">
        <f t="shared" si="176"/>
        <v>0</v>
      </c>
      <c r="B548" s="385"/>
      <c r="C548" s="374"/>
      <c r="D548" s="438"/>
      <c r="E548" s="352"/>
      <c r="F548" s="353"/>
      <c r="G548" s="353"/>
      <c r="H548" s="353"/>
      <c r="I548" s="353"/>
      <c r="J548" s="394">
        <f t="shared" si="175"/>
        <v>0</v>
      </c>
      <c r="K548" s="374"/>
      <c r="L548" s="374"/>
      <c r="M548" s="354"/>
      <c r="N548" s="355"/>
      <c r="O548" s="355"/>
      <c r="P548" s="355"/>
      <c r="Q548" s="355"/>
      <c r="R548" s="355"/>
      <c r="S548" s="356"/>
      <c r="T548" s="357"/>
      <c r="U548" s="338">
        <f t="shared" si="177"/>
        <v>0</v>
      </c>
      <c r="V548" s="374"/>
      <c r="W548" s="399">
        <f t="shared" si="178"/>
        <v>0</v>
      </c>
      <c r="X548" s="400">
        <f t="shared" si="179"/>
        <v>0</v>
      </c>
      <c r="Y548" s="400">
        <f t="shared" si="180"/>
        <v>0</v>
      </c>
      <c r="Z548" s="400">
        <f t="shared" si="181"/>
        <v>0</v>
      </c>
      <c r="AA548" s="400">
        <f t="shared" si="182"/>
        <v>0</v>
      </c>
      <c r="AB548" s="400">
        <f t="shared" si="183"/>
        <v>0</v>
      </c>
      <c r="AC548" s="400">
        <f t="shared" si="184"/>
        <v>0</v>
      </c>
      <c r="AD548" s="534">
        <f t="shared" si="185"/>
        <v>0</v>
      </c>
      <c r="AE548" s="386"/>
      <c r="AF548" s="405">
        <f t="shared" si="186"/>
        <v>0</v>
      </c>
      <c r="AG548" s="374"/>
      <c r="AH548" s="544"/>
    </row>
    <row r="549" spans="1:34" s="346" customFormat="1" hidden="1" x14ac:dyDescent="0.2">
      <c r="A549" s="384">
        <f t="shared" si="176"/>
        <v>0</v>
      </c>
      <c r="B549" s="385"/>
      <c r="C549" s="374"/>
      <c r="D549" s="438"/>
      <c r="E549" s="352"/>
      <c r="F549" s="353"/>
      <c r="G549" s="353"/>
      <c r="H549" s="353"/>
      <c r="I549" s="353"/>
      <c r="J549" s="394">
        <f t="shared" si="175"/>
        <v>0</v>
      </c>
      <c r="K549" s="374"/>
      <c r="L549" s="374"/>
      <c r="M549" s="354"/>
      <c r="N549" s="355"/>
      <c r="O549" s="355"/>
      <c r="P549" s="355"/>
      <c r="Q549" s="355"/>
      <c r="R549" s="355"/>
      <c r="S549" s="356"/>
      <c r="T549" s="357"/>
      <c r="U549" s="338">
        <f t="shared" si="177"/>
        <v>0</v>
      </c>
      <c r="V549" s="374"/>
      <c r="W549" s="399">
        <f t="shared" si="178"/>
        <v>0</v>
      </c>
      <c r="X549" s="400">
        <f t="shared" si="179"/>
        <v>0</v>
      </c>
      <c r="Y549" s="400">
        <f t="shared" si="180"/>
        <v>0</v>
      </c>
      <c r="Z549" s="400">
        <f t="shared" si="181"/>
        <v>0</v>
      </c>
      <c r="AA549" s="400">
        <f t="shared" si="182"/>
        <v>0</v>
      </c>
      <c r="AB549" s="400">
        <f t="shared" si="183"/>
        <v>0</v>
      </c>
      <c r="AC549" s="400">
        <f t="shared" si="184"/>
        <v>0</v>
      </c>
      <c r="AD549" s="534">
        <f t="shared" si="185"/>
        <v>0</v>
      </c>
      <c r="AE549" s="386"/>
      <c r="AF549" s="405">
        <f t="shared" si="186"/>
        <v>0</v>
      </c>
      <c r="AG549" s="374"/>
      <c r="AH549" s="544"/>
    </row>
    <row r="550" spans="1:34" s="346" customFormat="1" hidden="1" x14ac:dyDescent="0.2">
      <c r="A550" s="384">
        <f t="shared" si="176"/>
        <v>0</v>
      </c>
      <c r="B550" s="385"/>
      <c r="C550" s="374"/>
      <c r="D550" s="438"/>
      <c r="E550" s="352"/>
      <c r="F550" s="353"/>
      <c r="G550" s="353"/>
      <c r="H550" s="353"/>
      <c r="I550" s="353"/>
      <c r="J550" s="394">
        <f t="shared" si="175"/>
        <v>0</v>
      </c>
      <c r="K550" s="374"/>
      <c r="L550" s="374"/>
      <c r="M550" s="354"/>
      <c r="N550" s="355"/>
      <c r="O550" s="355"/>
      <c r="P550" s="355"/>
      <c r="Q550" s="355"/>
      <c r="R550" s="355"/>
      <c r="S550" s="356"/>
      <c r="T550" s="357"/>
      <c r="U550" s="338">
        <f t="shared" si="177"/>
        <v>0</v>
      </c>
      <c r="V550" s="374"/>
      <c r="W550" s="399">
        <f t="shared" si="178"/>
        <v>0</v>
      </c>
      <c r="X550" s="400">
        <f t="shared" si="179"/>
        <v>0</v>
      </c>
      <c r="Y550" s="400">
        <f t="shared" si="180"/>
        <v>0</v>
      </c>
      <c r="Z550" s="400">
        <f t="shared" si="181"/>
        <v>0</v>
      </c>
      <c r="AA550" s="400">
        <f t="shared" si="182"/>
        <v>0</v>
      </c>
      <c r="AB550" s="400">
        <f t="shared" si="183"/>
        <v>0</v>
      </c>
      <c r="AC550" s="400">
        <f t="shared" si="184"/>
        <v>0</v>
      </c>
      <c r="AD550" s="534">
        <f t="shared" si="185"/>
        <v>0</v>
      </c>
      <c r="AE550" s="386"/>
      <c r="AF550" s="405">
        <f t="shared" si="186"/>
        <v>0</v>
      </c>
      <c r="AG550" s="374"/>
      <c r="AH550" s="544"/>
    </row>
    <row r="551" spans="1:34" s="346" customFormat="1" hidden="1" x14ac:dyDescent="0.2">
      <c r="A551" s="384">
        <f t="shared" si="176"/>
        <v>0</v>
      </c>
      <c r="B551" s="385"/>
      <c r="C551" s="374"/>
      <c r="D551" s="438"/>
      <c r="E551" s="352"/>
      <c r="F551" s="353"/>
      <c r="G551" s="353"/>
      <c r="H551" s="353"/>
      <c r="I551" s="353"/>
      <c r="J551" s="394">
        <f t="shared" si="175"/>
        <v>0</v>
      </c>
      <c r="K551" s="374"/>
      <c r="L551" s="374"/>
      <c r="M551" s="354"/>
      <c r="N551" s="355"/>
      <c r="O551" s="355"/>
      <c r="P551" s="355"/>
      <c r="Q551" s="355"/>
      <c r="R551" s="355"/>
      <c r="S551" s="356"/>
      <c r="T551" s="357"/>
      <c r="U551" s="338">
        <f t="shared" si="177"/>
        <v>0</v>
      </c>
      <c r="V551" s="374"/>
      <c r="W551" s="399">
        <f t="shared" si="178"/>
        <v>0</v>
      </c>
      <c r="X551" s="400">
        <f t="shared" si="179"/>
        <v>0</v>
      </c>
      <c r="Y551" s="400">
        <f t="shared" si="180"/>
        <v>0</v>
      </c>
      <c r="Z551" s="400">
        <f t="shared" si="181"/>
        <v>0</v>
      </c>
      <c r="AA551" s="400">
        <f t="shared" si="182"/>
        <v>0</v>
      </c>
      <c r="AB551" s="400">
        <f t="shared" si="183"/>
        <v>0</v>
      </c>
      <c r="AC551" s="400">
        <f t="shared" si="184"/>
        <v>0</v>
      </c>
      <c r="AD551" s="534">
        <f t="shared" si="185"/>
        <v>0</v>
      </c>
      <c r="AE551" s="386"/>
      <c r="AF551" s="405">
        <f t="shared" si="186"/>
        <v>0</v>
      </c>
      <c r="AG551" s="374"/>
      <c r="AH551" s="544"/>
    </row>
    <row r="552" spans="1:34" s="346" customFormat="1" hidden="1" x14ac:dyDescent="0.2">
      <c r="A552" s="384">
        <f t="shared" si="176"/>
        <v>0</v>
      </c>
      <c r="B552" s="385"/>
      <c r="C552" s="374"/>
      <c r="D552" s="438"/>
      <c r="E552" s="352"/>
      <c r="F552" s="353"/>
      <c r="G552" s="353"/>
      <c r="H552" s="353"/>
      <c r="I552" s="353"/>
      <c r="J552" s="394">
        <f t="shared" si="175"/>
        <v>0</v>
      </c>
      <c r="K552" s="374"/>
      <c r="L552" s="374"/>
      <c r="M552" s="354"/>
      <c r="N552" s="355"/>
      <c r="O552" s="355"/>
      <c r="P552" s="355"/>
      <c r="Q552" s="355"/>
      <c r="R552" s="355"/>
      <c r="S552" s="356"/>
      <c r="T552" s="357"/>
      <c r="U552" s="338">
        <f t="shared" si="177"/>
        <v>0</v>
      </c>
      <c r="V552" s="374"/>
      <c r="W552" s="399">
        <f t="shared" si="178"/>
        <v>0</v>
      </c>
      <c r="X552" s="400">
        <f t="shared" si="179"/>
        <v>0</v>
      </c>
      <c r="Y552" s="400">
        <f t="shared" si="180"/>
        <v>0</v>
      </c>
      <c r="Z552" s="400">
        <f t="shared" si="181"/>
        <v>0</v>
      </c>
      <c r="AA552" s="400">
        <f t="shared" si="182"/>
        <v>0</v>
      </c>
      <c r="AB552" s="400">
        <f t="shared" si="183"/>
        <v>0</v>
      </c>
      <c r="AC552" s="400">
        <f t="shared" si="184"/>
        <v>0</v>
      </c>
      <c r="AD552" s="534">
        <f t="shared" si="185"/>
        <v>0</v>
      </c>
      <c r="AE552" s="386"/>
      <c r="AF552" s="405">
        <f t="shared" si="186"/>
        <v>0</v>
      </c>
      <c r="AG552" s="374"/>
      <c r="AH552" s="544"/>
    </row>
    <row r="553" spans="1:34" s="346" customFormat="1" hidden="1" x14ac:dyDescent="0.2">
      <c r="A553" s="384">
        <f t="shared" si="176"/>
        <v>0</v>
      </c>
      <c r="B553" s="385"/>
      <c r="C553" s="374"/>
      <c r="D553" s="438"/>
      <c r="E553" s="352"/>
      <c r="F553" s="353"/>
      <c r="G553" s="353"/>
      <c r="H553" s="353"/>
      <c r="I553" s="353"/>
      <c r="J553" s="394">
        <f t="shared" si="175"/>
        <v>0</v>
      </c>
      <c r="K553" s="374"/>
      <c r="L553" s="374"/>
      <c r="M553" s="354"/>
      <c r="N553" s="355"/>
      <c r="O553" s="355"/>
      <c r="P553" s="355"/>
      <c r="Q553" s="355"/>
      <c r="R553" s="355"/>
      <c r="S553" s="356"/>
      <c r="T553" s="357"/>
      <c r="U553" s="338">
        <f t="shared" si="177"/>
        <v>0</v>
      </c>
      <c r="V553" s="374"/>
      <c r="W553" s="399">
        <f t="shared" si="178"/>
        <v>0</v>
      </c>
      <c r="X553" s="400">
        <f t="shared" si="179"/>
        <v>0</v>
      </c>
      <c r="Y553" s="400">
        <f t="shared" si="180"/>
        <v>0</v>
      </c>
      <c r="Z553" s="400">
        <f t="shared" si="181"/>
        <v>0</v>
      </c>
      <c r="AA553" s="400">
        <f t="shared" si="182"/>
        <v>0</v>
      </c>
      <c r="AB553" s="400">
        <f t="shared" si="183"/>
        <v>0</v>
      </c>
      <c r="AC553" s="400">
        <f t="shared" si="184"/>
        <v>0</v>
      </c>
      <c r="AD553" s="534">
        <f t="shared" si="185"/>
        <v>0</v>
      </c>
      <c r="AE553" s="386"/>
      <c r="AF553" s="405">
        <f t="shared" si="186"/>
        <v>0</v>
      </c>
      <c r="AG553" s="374"/>
      <c r="AH553" s="544"/>
    </row>
    <row r="554" spans="1:34" s="346" customFormat="1" hidden="1" x14ac:dyDescent="0.2">
      <c r="A554" s="384">
        <f t="shared" si="176"/>
        <v>0</v>
      </c>
      <c r="B554" s="385"/>
      <c r="C554" s="374"/>
      <c r="D554" s="438"/>
      <c r="E554" s="352"/>
      <c r="F554" s="353"/>
      <c r="G554" s="353"/>
      <c r="H554" s="353"/>
      <c r="I554" s="353"/>
      <c r="J554" s="394">
        <f t="shared" si="175"/>
        <v>0</v>
      </c>
      <c r="K554" s="374"/>
      <c r="L554" s="374"/>
      <c r="M554" s="354"/>
      <c r="N554" s="355"/>
      <c r="O554" s="355"/>
      <c r="P554" s="355"/>
      <c r="Q554" s="355"/>
      <c r="R554" s="355"/>
      <c r="S554" s="356"/>
      <c r="T554" s="357"/>
      <c r="U554" s="338">
        <f t="shared" si="177"/>
        <v>0</v>
      </c>
      <c r="V554" s="374"/>
      <c r="W554" s="399">
        <f t="shared" si="178"/>
        <v>0</v>
      </c>
      <c r="X554" s="400">
        <f t="shared" si="179"/>
        <v>0</v>
      </c>
      <c r="Y554" s="400">
        <f t="shared" si="180"/>
        <v>0</v>
      </c>
      <c r="Z554" s="400">
        <f t="shared" si="181"/>
        <v>0</v>
      </c>
      <c r="AA554" s="400">
        <f t="shared" si="182"/>
        <v>0</v>
      </c>
      <c r="AB554" s="400">
        <f t="shared" si="183"/>
        <v>0</v>
      </c>
      <c r="AC554" s="400">
        <f t="shared" si="184"/>
        <v>0</v>
      </c>
      <c r="AD554" s="534">
        <f t="shared" si="185"/>
        <v>0</v>
      </c>
      <c r="AE554" s="386"/>
      <c r="AF554" s="405">
        <f t="shared" si="186"/>
        <v>0</v>
      </c>
      <c r="AG554" s="374"/>
      <c r="AH554" s="544"/>
    </row>
    <row r="555" spans="1:34" s="346" customFormat="1" hidden="1" x14ac:dyDescent="0.2">
      <c r="A555" s="384">
        <f t="shared" si="176"/>
        <v>0</v>
      </c>
      <c r="B555" s="385"/>
      <c r="C555" s="374"/>
      <c r="D555" s="438"/>
      <c r="E555" s="352"/>
      <c r="F555" s="353"/>
      <c r="G555" s="353"/>
      <c r="H555" s="353"/>
      <c r="I555" s="353"/>
      <c r="J555" s="394">
        <f t="shared" si="175"/>
        <v>0</v>
      </c>
      <c r="K555" s="374"/>
      <c r="L555" s="374"/>
      <c r="M555" s="354"/>
      <c r="N555" s="355"/>
      <c r="O555" s="355"/>
      <c r="P555" s="355"/>
      <c r="Q555" s="355"/>
      <c r="R555" s="355"/>
      <c r="S555" s="356"/>
      <c r="T555" s="357"/>
      <c r="U555" s="338">
        <f t="shared" si="177"/>
        <v>0</v>
      </c>
      <c r="V555" s="374"/>
      <c r="W555" s="399">
        <f t="shared" si="178"/>
        <v>0</v>
      </c>
      <c r="X555" s="400">
        <f t="shared" si="179"/>
        <v>0</v>
      </c>
      <c r="Y555" s="400">
        <f t="shared" si="180"/>
        <v>0</v>
      </c>
      <c r="Z555" s="400">
        <f t="shared" si="181"/>
        <v>0</v>
      </c>
      <c r="AA555" s="400">
        <f t="shared" si="182"/>
        <v>0</v>
      </c>
      <c r="AB555" s="400">
        <f t="shared" si="183"/>
        <v>0</v>
      </c>
      <c r="AC555" s="400">
        <f t="shared" si="184"/>
        <v>0</v>
      </c>
      <c r="AD555" s="534">
        <f t="shared" si="185"/>
        <v>0</v>
      </c>
      <c r="AE555" s="386"/>
      <c r="AF555" s="405">
        <f t="shared" si="186"/>
        <v>0</v>
      </c>
      <c r="AG555" s="374"/>
      <c r="AH555" s="544"/>
    </row>
    <row r="556" spans="1:34" s="346" customFormat="1" hidden="1" x14ac:dyDescent="0.2">
      <c r="A556" s="384">
        <f t="shared" si="176"/>
        <v>0</v>
      </c>
      <c r="B556" s="385"/>
      <c r="C556" s="374"/>
      <c r="D556" s="438"/>
      <c r="E556" s="352"/>
      <c r="F556" s="353"/>
      <c r="G556" s="353"/>
      <c r="H556" s="353"/>
      <c r="I556" s="353"/>
      <c r="J556" s="394">
        <f t="shared" si="175"/>
        <v>0</v>
      </c>
      <c r="K556" s="374"/>
      <c r="L556" s="374"/>
      <c r="M556" s="354"/>
      <c r="N556" s="355"/>
      <c r="O556" s="355"/>
      <c r="P556" s="355"/>
      <c r="Q556" s="355"/>
      <c r="R556" s="355"/>
      <c r="S556" s="356"/>
      <c r="T556" s="357"/>
      <c r="U556" s="338">
        <f t="shared" si="177"/>
        <v>0</v>
      </c>
      <c r="V556" s="374"/>
      <c r="W556" s="399">
        <f t="shared" si="178"/>
        <v>0</v>
      </c>
      <c r="X556" s="400">
        <f t="shared" si="179"/>
        <v>0</v>
      </c>
      <c r="Y556" s="400">
        <f t="shared" si="180"/>
        <v>0</v>
      </c>
      <c r="Z556" s="400">
        <f t="shared" si="181"/>
        <v>0</v>
      </c>
      <c r="AA556" s="400">
        <f t="shared" si="182"/>
        <v>0</v>
      </c>
      <c r="AB556" s="400">
        <f t="shared" si="183"/>
        <v>0</v>
      </c>
      <c r="AC556" s="400">
        <f t="shared" si="184"/>
        <v>0</v>
      </c>
      <c r="AD556" s="534">
        <f t="shared" si="185"/>
        <v>0</v>
      </c>
      <c r="AE556" s="386"/>
      <c r="AF556" s="405">
        <f t="shared" si="186"/>
        <v>0</v>
      </c>
      <c r="AG556" s="374"/>
      <c r="AH556" s="544"/>
    </row>
    <row r="557" spans="1:34" s="346" customFormat="1" hidden="1" x14ac:dyDescent="0.2">
      <c r="A557" s="384">
        <f t="shared" si="176"/>
        <v>0</v>
      </c>
      <c r="B557" s="385"/>
      <c r="C557" s="374"/>
      <c r="D557" s="438"/>
      <c r="E557" s="352"/>
      <c r="F557" s="353"/>
      <c r="G557" s="353"/>
      <c r="H557" s="353"/>
      <c r="I557" s="353"/>
      <c r="J557" s="394">
        <f t="shared" si="175"/>
        <v>0</v>
      </c>
      <c r="K557" s="374"/>
      <c r="L557" s="374"/>
      <c r="M557" s="354"/>
      <c r="N557" s="355"/>
      <c r="O557" s="355"/>
      <c r="P557" s="355"/>
      <c r="Q557" s="355"/>
      <c r="R557" s="355"/>
      <c r="S557" s="356"/>
      <c r="T557" s="357"/>
      <c r="U557" s="338">
        <f t="shared" si="177"/>
        <v>0</v>
      </c>
      <c r="V557" s="374"/>
      <c r="W557" s="399">
        <f t="shared" si="178"/>
        <v>0</v>
      </c>
      <c r="X557" s="400">
        <f t="shared" si="179"/>
        <v>0</v>
      </c>
      <c r="Y557" s="400">
        <f t="shared" si="180"/>
        <v>0</v>
      </c>
      <c r="Z557" s="400">
        <f t="shared" si="181"/>
        <v>0</v>
      </c>
      <c r="AA557" s="400">
        <f t="shared" si="182"/>
        <v>0</v>
      </c>
      <c r="AB557" s="400">
        <f t="shared" si="183"/>
        <v>0</v>
      </c>
      <c r="AC557" s="400">
        <f t="shared" si="184"/>
        <v>0</v>
      </c>
      <c r="AD557" s="534">
        <f t="shared" si="185"/>
        <v>0</v>
      </c>
      <c r="AE557" s="386"/>
      <c r="AF557" s="405">
        <f t="shared" si="186"/>
        <v>0</v>
      </c>
      <c r="AG557" s="374"/>
      <c r="AH557" s="544"/>
    </row>
    <row r="558" spans="1:34" s="346" customFormat="1" hidden="1" x14ac:dyDescent="0.2">
      <c r="A558" s="384">
        <f t="shared" si="176"/>
        <v>0</v>
      </c>
      <c r="B558" s="385"/>
      <c r="C558" s="374"/>
      <c r="D558" s="438"/>
      <c r="E558" s="352"/>
      <c r="F558" s="353"/>
      <c r="G558" s="353"/>
      <c r="H558" s="353"/>
      <c r="I558" s="353"/>
      <c r="J558" s="394">
        <f t="shared" si="175"/>
        <v>0</v>
      </c>
      <c r="K558" s="374"/>
      <c r="L558" s="374"/>
      <c r="M558" s="354"/>
      <c r="N558" s="355"/>
      <c r="O558" s="355"/>
      <c r="P558" s="355"/>
      <c r="Q558" s="355"/>
      <c r="R558" s="355"/>
      <c r="S558" s="356"/>
      <c r="T558" s="357"/>
      <c r="U558" s="338">
        <f t="shared" si="177"/>
        <v>0</v>
      </c>
      <c r="V558" s="374"/>
      <c r="W558" s="399">
        <f t="shared" si="178"/>
        <v>0</v>
      </c>
      <c r="X558" s="400">
        <f t="shared" si="179"/>
        <v>0</v>
      </c>
      <c r="Y558" s="400">
        <f t="shared" si="180"/>
        <v>0</v>
      </c>
      <c r="Z558" s="400">
        <f t="shared" si="181"/>
        <v>0</v>
      </c>
      <c r="AA558" s="400">
        <f t="shared" si="182"/>
        <v>0</v>
      </c>
      <c r="AB558" s="400">
        <f t="shared" si="183"/>
        <v>0</v>
      </c>
      <c r="AC558" s="400">
        <f t="shared" si="184"/>
        <v>0</v>
      </c>
      <c r="AD558" s="534">
        <f t="shared" si="185"/>
        <v>0</v>
      </c>
      <c r="AE558" s="386"/>
      <c r="AF558" s="405">
        <f t="shared" si="186"/>
        <v>0</v>
      </c>
      <c r="AG558" s="374"/>
      <c r="AH558" s="544"/>
    </row>
    <row r="559" spans="1:34" s="346" customFormat="1" hidden="1" x14ac:dyDescent="0.2">
      <c r="A559" s="384">
        <f t="shared" si="176"/>
        <v>0</v>
      </c>
      <c r="B559" s="385"/>
      <c r="C559" s="374"/>
      <c r="D559" s="438"/>
      <c r="E559" s="352"/>
      <c r="F559" s="353"/>
      <c r="G559" s="353"/>
      <c r="H559" s="353"/>
      <c r="I559" s="353"/>
      <c r="J559" s="394">
        <f t="shared" si="175"/>
        <v>0</v>
      </c>
      <c r="K559" s="374"/>
      <c r="L559" s="374"/>
      <c r="M559" s="354"/>
      <c r="N559" s="355"/>
      <c r="O559" s="355"/>
      <c r="P559" s="355"/>
      <c r="Q559" s="355"/>
      <c r="R559" s="355"/>
      <c r="S559" s="356"/>
      <c r="T559" s="357"/>
      <c r="U559" s="338">
        <f t="shared" si="177"/>
        <v>0</v>
      </c>
      <c r="V559" s="374"/>
      <c r="W559" s="399">
        <f t="shared" si="178"/>
        <v>0</v>
      </c>
      <c r="X559" s="400">
        <f t="shared" si="179"/>
        <v>0</v>
      </c>
      <c r="Y559" s="400">
        <f t="shared" si="180"/>
        <v>0</v>
      </c>
      <c r="Z559" s="400">
        <f t="shared" si="181"/>
        <v>0</v>
      </c>
      <c r="AA559" s="400">
        <f t="shared" si="182"/>
        <v>0</v>
      </c>
      <c r="AB559" s="400">
        <f t="shared" si="183"/>
        <v>0</v>
      </c>
      <c r="AC559" s="400">
        <f t="shared" si="184"/>
        <v>0</v>
      </c>
      <c r="AD559" s="534">
        <f t="shared" si="185"/>
        <v>0</v>
      </c>
      <c r="AE559" s="386"/>
      <c r="AF559" s="405">
        <f t="shared" si="186"/>
        <v>0</v>
      </c>
      <c r="AG559" s="374"/>
      <c r="AH559" s="544"/>
    </row>
    <row r="560" spans="1:34" s="346" customFormat="1" hidden="1" x14ac:dyDescent="0.2">
      <c r="A560" s="384">
        <f t="shared" si="176"/>
        <v>0</v>
      </c>
      <c r="B560" s="385"/>
      <c r="C560" s="374"/>
      <c r="D560" s="438"/>
      <c r="E560" s="352"/>
      <c r="F560" s="353"/>
      <c r="G560" s="353"/>
      <c r="H560" s="353"/>
      <c r="I560" s="353"/>
      <c r="J560" s="394">
        <f t="shared" si="175"/>
        <v>0</v>
      </c>
      <c r="K560" s="374"/>
      <c r="L560" s="374"/>
      <c r="M560" s="354"/>
      <c r="N560" s="355"/>
      <c r="O560" s="355"/>
      <c r="P560" s="355"/>
      <c r="Q560" s="355"/>
      <c r="R560" s="355"/>
      <c r="S560" s="356"/>
      <c r="T560" s="357"/>
      <c r="U560" s="338">
        <f t="shared" si="177"/>
        <v>0</v>
      </c>
      <c r="V560" s="374"/>
      <c r="W560" s="399">
        <f t="shared" si="178"/>
        <v>0</v>
      </c>
      <c r="X560" s="400">
        <f t="shared" si="179"/>
        <v>0</v>
      </c>
      <c r="Y560" s="400">
        <f t="shared" si="180"/>
        <v>0</v>
      </c>
      <c r="Z560" s="400">
        <f t="shared" si="181"/>
        <v>0</v>
      </c>
      <c r="AA560" s="400">
        <f t="shared" si="182"/>
        <v>0</v>
      </c>
      <c r="AB560" s="400">
        <f t="shared" si="183"/>
        <v>0</v>
      </c>
      <c r="AC560" s="400">
        <f t="shared" si="184"/>
        <v>0</v>
      </c>
      <c r="AD560" s="534">
        <f t="shared" si="185"/>
        <v>0</v>
      </c>
      <c r="AE560" s="386"/>
      <c r="AF560" s="405">
        <f t="shared" si="186"/>
        <v>0</v>
      </c>
      <c r="AG560" s="374"/>
      <c r="AH560" s="544"/>
    </row>
    <row r="561" spans="1:34" s="346" customFormat="1" hidden="1" x14ac:dyDescent="0.2">
      <c r="A561" s="384">
        <f t="shared" si="176"/>
        <v>0</v>
      </c>
      <c r="B561" s="385"/>
      <c r="C561" s="374"/>
      <c r="D561" s="438"/>
      <c r="E561" s="352"/>
      <c r="F561" s="353"/>
      <c r="G561" s="353"/>
      <c r="H561" s="353"/>
      <c r="I561" s="353"/>
      <c r="J561" s="394">
        <f t="shared" si="175"/>
        <v>0</v>
      </c>
      <c r="K561" s="374"/>
      <c r="L561" s="374"/>
      <c r="M561" s="354"/>
      <c r="N561" s="355"/>
      <c r="O561" s="355"/>
      <c r="P561" s="355"/>
      <c r="Q561" s="355"/>
      <c r="R561" s="355"/>
      <c r="S561" s="356"/>
      <c r="T561" s="357"/>
      <c r="U561" s="338">
        <f t="shared" si="177"/>
        <v>0</v>
      </c>
      <c r="V561" s="374"/>
      <c r="W561" s="399">
        <f t="shared" si="178"/>
        <v>0</v>
      </c>
      <c r="X561" s="400">
        <f t="shared" si="179"/>
        <v>0</v>
      </c>
      <c r="Y561" s="400">
        <f t="shared" si="180"/>
        <v>0</v>
      </c>
      <c r="Z561" s="400">
        <f t="shared" si="181"/>
        <v>0</v>
      </c>
      <c r="AA561" s="400">
        <f t="shared" si="182"/>
        <v>0</v>
      </c>
      <c r="AB561" s="400">
        <f t="shared" si="183"/>
        <v>0</v>
      </c>
      <c r="AC561" s="400">
        <f t="shared" si="184"/>
        <v>0</v>
      </c>
      <c r="AD561" s="534">
        <f t="shared" si="185"/>
        <v>0</v>
      </c>
      <c r="AE561" s="386"/>
      <c r="AF561" s="405">
        <f t="shared" si="186"/>
        <v>0</v>
      </c>
      <c r="AG561" s="374"/>
      <c r="AH561" s="544"/>
    </row>
    <row r="562" spans="1:34" s="346" customFormat="1" hidden="1" x14ac:dyDescent="0.2">
      <c r="A562" s="384">
        <f t="shared" si="176"/>
        <v>0</v>
      </c>
      <c r="B562" s="385"/>
      <c r="C562" s="374"/>
      <c r="D562" s="438"/>
      <c r="E562" s="352"/>
      <c r="F562" s="353"/>
      <c r="G562" s="353"/>
      <c r="H562" s="353"/>
      <c r="I562" s="353"/>
      <c r="J562" s="394">
        <f t="shared" si="175"/>
        <v>0</v>
      </c>
      <c r="K562" s="374"/>
      <c r="L562" s="374"/>
      <c r="M562" s="354"/>
      <c r="N562" s="355"/>
      <c r="O562" s="355"/>
      <c r="P562" s="355"/>
      <c r="Q562" s="355"/>
      <c r="R562" s="355"/>
      <c r="S562" s="356"/>
      <c r="T562" s="357"/>
      <c r="U562" s="338">
        <f t="shared" si="177"/>
        <v>0</v>
      </c>
      <c r="V562" s="374"/>
      <c r="W562" s="399">
        <f t="shared" si="178"/>
        <v>0</v>
      </c>
      <c r="X562" s="400">
        <f t="shared" si="179"/>
        <v>0</v>
      </c>
      <c r="Y562" s="400">
        <f t="shared" si="180"/>
        <v>0</v>
      </c>
      <c r="Z562" s="400">
        <f t="shared" si="181"/>
        <v>0</v>
      </c>
      <c r="AA562" s="400">
        <f t="shared" si="182"/>
        <v>0</v>
      </c>
      <c r="AB562" s="400">
        <f t="shared" si="183"/>
        <v>0</v>
      </c>
      <c r="AC562" s="400">
        <f t="shared" si="184"/>
        <v>0</v>
      </c>
      <c r="AD562" s="534">
        <f t="shared" si="185"/>
        <v>0</v>
      </c>
      <c r="AE562" s="386"/>
      <c r="AF562" s="405">
        <f t="shared" si="186"/>
        <v>0</v>
      </c>
      <c r="AG562" s="374"/>
      <c r="AH562" s="544"/>
    </row>
    <row r="563" spans="1:34" s="346" customFormat="1" hidden="1" x14ac:dyDescent="0.2">
      <c r="A563" s="384">
        <f t="shared" si="176"/>
        <v>0</v>
      </c>
      <c r="B563" s="385"/>
      <c r="C563" s="374"/>
      <c r="D563" s="438"/>
      <c r="E563" s="352"/>
      <c r="F563" s="353"/>
      <c r="G563" s="353"/>
      <c r="H563" s="353"/>
      <c r="I563" s="353"/>
      <c r="J563" s="394">
        <f t="shared" si="175"/>
        <v>0</v>
      </c>
      <c r="K563" s="374"/>
      <c r="L563" s="374"/>
      <c r="M563" s="354"/>
      <c r="N563" s="355"/>
      <c r="O563" s="355"/>
      <c r="P563" s="355"/>
      <c r="Q563" s="355"/>
      <c r="R563" s="355"/>
      <c r="S563" s="356"/>
      <c r="T563" s="357"/>
      <c r="U563" s="338">
        <f t="shared" si="177"/>
        <v>0</v>
      </c>
      <c r="V563" s="374"/>
      <c r="W563" s="399">
        <f t="shared" si="178"/>
        <v>0</v>
      </c>
      <c r="X563" s="400">
        <f t="shared" si="179"/>
        <v>0</v>
      </c>
      <c r="Y563" s="400">
        <f t="shared" si="180"/>
        <v>0</v>
      </c>
      <c r="Z563" s="400">
        <f t="shared" si="181"/>
        <v>0</v>
      </c>
      <c r="AA563" s="400">
        <f t="shared" si="182"/>
        <v>0</v>
      </c>
      <c r="AB563" s="400">
        <f t="shared" si="183"/>
        <v>0</v>
      </c>
      <c r="AC563" s="400">
        <f t="shared" si="184"/>
        <v>0</v>
      </c>
      <c r="AD563" s="534">
        <f t="shared" si="185"/>
        <v>0</v>
      </c>
      <c r="AE563" s="386"/>
      <c r="AF563" s="405">
        <f t="shared" si="186"/>
        <v>0</v>
      </c>
      <c r="AG563" s="374"/>
      <c r="AH563" s="544"/>
    </row>
    <row r="564" spans="1:34" s="346" customFormat="1" hidden="1" x14ac:dyDescent="0.2">
      <c r="A564" s="384">
        <f t="shared" si="176"/>
        <v>0</v>
      </c>
      <c r="B564" s="385"/>
      <c r="C564" s="374"/>
      <c r="D564" s="438"/>
      <c r="E564" s="352"/>
      <c r="F564" s="353"/>
      <c r="G564" s="353"/>
      <c r="H564" s="353"/>
      <c r="I564" s="353"/>
      <c r="J564" s="394">
        <f t="shared" si="175"/>
        <v>0</v>
      </c>
      <c r="K564" s="374"/>
      <c r="L564" s="374"/>
      <c r="M564" s="354"/>
      <c r="N564" s="355"/>
      <c r="O564" s="355"/>
      <c r="P564" s="355"/>
      <c r="Q564" s="355"/>
      <c r="R564" s="355"/>
      <c r="S564" s="356"/>
      <c r="T564" s="357"/>
      <c r="U564" s="338">
        <f t="shared" si="177"/>
        <v>0</v>
      </c>
      <c r="V564" s="374"/>
      <c r="W564" s="399">
        <f t="shared" si="178"/>
        <v>0</v>
      </c>
      <c r="X564" s="400">
        <f t="shared" si="179"/>
        <v>0</v>
      </c>
      <c r="Y564" s="400">
        <f t="shared" si="180"/>
        <v>0</v>
      </c>
      <c r="Z564" s="400">
        <f t="shared" si="181"/>
        <v>0</v>
      </c>
      <c r="AA564" s="400">
        <f t="shared" si="182"/>
        <v>0</v>
      </c>
      <c r="AB564" s="400">
        <f t="shared" si="183"/>
        <v>0</v>
      </c>
      <c r="AC564" s="400">
        <f t="shared" si="184"/>
        <v>0</v>
      </c>
      <c r="AD564" s="534">
        <f t="shared" si="185"/>
        <v>0</v>
      </c>
      <c r="AE564" s="386"/>
      <c r="AF564" s="405">
        <f t="shared" si="186"/>
        <v>0</v>
      </c>
      <c r="AG564" s="374"/>
      <c r="AH564" s="544"/>
    </row>
    <row r="565" spans="1:34" s="346" customFormat="1" hidden="1" x14ac:dyDescent="0.2">
      <c r="A565" s="384">
        <f t="shared" si="176"/>
        <v>0</v>
      </c>
      <c r="B565" s="385"/>
      <c r="C565" s="374"/>
      <c r="D565" s="438"/>
      <c r="E565" s="352"/>
      <c r="F565" s="353"/>
      <c r="G565" s="353"/>
      <c r="H565" s="353"/>
      <c r="I565" s="353"/>
      <c r="J565" s="394">
        <f t="shared" si="175"/>
        <v>0</v>
      </c>
      <c r="K565" s="374"/>
      <c r="L565" s="374"/>
      <c r="M565" s="354"/>
      <c r="N565" s="355"/>
      <c r="O565" s="355"/>
      <c r="P565" s="355"/>
      <c r="Q565" s="355"/>
      <c r="R565" s="355"/>
      <c r="S565" s="356"/>
      <c r="T565" s="357"/>
      <c r="U565" s="338">
        <f t="shared" si="177"/>
        <v>0</v>
      </c>
      <c r="V565" s="374"/>
      <c r="W565" s="399">
        <f t="shared" si="178"/>
        <v>0</v>
      </c>
      <c r="X565" s="400">
        <f t="shared" si="179"/>
        <v>0</v>
      </c>
      <c r="Y565" s="400">
        <f t="shared" si="180"/>
        <v>0</v>
      </c>
      <c r="Z565" s="400">
        <f t="shared" si="181"/>
        <v>0</v>
      </c>
      <c r="AA565" s="400">
        <f t="shared" si="182"/>
        <v>0</v>
      </c>
      <c r="AB565" s="400">
        <f t="shared" si="183"/>
        <v>0</v>
      </c>
      <c r="AC565" s="400">
        <f t="shared" si="184"/>
        <v>0</v>
      </c>
      <c r="AD565" s="534">
        <f t="shared" si="185"/>
        <v>0</v>
      </c>
      <c r="AE565" s="386"/>
      <c r="AF565" s="405">
        <f t="shared" si="186"/>
        <v>0</v>
      </c>
      <c r="AG565" s="374"/>
      <c r="AH565" s="544"/>
    </row>
    <row r="566" spans="1:34" s="346" customFormat="1" hidden="1" x14ac:dyDescent="0.2">
      <c r="A566" s="384">
        <f t="shared" si="176"/>
        <v>0</v>
      </c>
      <c r="B566" s="385"/>
      <c r="C566" s="374"/>
      <c r="D566" s="438"/>
      <c r="E566" s="352"/>
      <c r="F566" s="353"/>
      <c r="G566" s="353"/>
      <c r="H566" s="353"/>
      <c r="I566" s="353"/>
      <c r="J566" s="394">
        <f t="shared" si="175"/>
        <v>0</v>
      </c>
      <c r="K566" s="374"/>
      <c r="L566" s="374"/>
      <c r="M566" s="354"/>
      <c r="N566" s="355"/>
      <c r="O566" s="355"/>
      <c r="P566" s="355"/>
      <c r="Q566" s="355"/>
      <c r="R566" s="355"/>
      <c r="S566" s="356"/>
      <c r="T566" s="357"/>
      <c r="U566" s="338">
        <f t="shared" si="177"/>
        <v>0</v>
      </c>
      <c r="V566" s="374"/>
      <c r="W566" s="399">
        <f t="shared" si="178"/>
        <v>0</v>
      </c>
      <c r="X566" s="400">
        <f t="shared" si="179"/>
        <v>0</v>
      </c>
      <c r="Y566" s="400">
        <f t="shared" si="180"/>
        <v>0</v>
      </c>
      <c r="Z566" s="400">
        <f t="shared" si="181"/>
        <v>0</v>
      </c>
      <c r="AA566" s="400">
        <f t="shared" si="182"/>
        <v>0</v>
      </c>
      <c r="AB566" s="400">
        <f t="shared" si="183"/>
        <v>0</v>
      </c>
      <c r="AC566" s="400">
        <f t="shared" si="184"/>
        <v>0</v>
      </c>
      <c r="AD566" s="534">
        <f t="shared" si="185"/>
        <v>0</v>
      </c>
      <c r="AE566" s="386"/>
      <c r="AF566" s="405">
        <f t="shared" si="186"/>
        <v>0</v>
      </c>
      <c r="AG566" s="374"/>
      <c r="AH566" s="544"/>
    </row>
    <row r="567" spans="1:34" s="346" customFormat="1" hidden="1" x14ac:dyDescent="0.2">
      <c r="A567" s="384">
        <f t="shared" si="176"/>
        <v>0</v>
      </c>
      <c r="B567" s="385"/>
      <c r="C567" s="374"/>
      <c r="D567" s="438"/>
      <c r="E567" s="352"/>
      <c r="F567" s="353"/>
      <c r="G567" s="353"/>
      <c r="H567" s="353"/>
      <c r="I567" s="353"/>
      <c r="J567" s="394">
        <f t="shared" si="175"/>
        <v>0</v>
      </c>
      <c r="K567" s="374"/>
      <c r="L567" s="374"/>
      <c r="M567" s="354"/>
      <c r="N567" s="355"/>
      <c r="O567" s="355"/>
      <c r="P567" s="355"/>
      <c r="Q567" s="355"/>
      <c r="R567" s="355"/>
      <c r="S567" s="356"/>
      <c r="T567" s="357"/>
      <c r="U567" s="338">
        <f t="shared" si="177"/>
        <v>0</v>
      </c>
      <c r="V567" s="374"/>
      <c r="W567" s="399">
        <f t="shared" si="178"/>
        <v>0</v>
      </c>
      <c r="X567" s="400">
        <f t="shared" si="179"/>
        <v>0</v>
      </c>
      <c r="Y567" s="400">
        <f t="shared" si="180"/>
        <v>0</v>
      </c>
      <c r="Z567" s="400">
        <f t="shared" si="181"/>
        <v>0</v>
      </c>
      <c r="AA567" s="400">
        <f t="shared" si="182"/>
        <v>0</v>
      </c>
      <c r="AB567" s="400">
        <f t="shared" si="183"/>
        <v>0</v>
      </c>
      <c r="AC567" s="400">
        <f t="shared" si="184"/>
        <v>0</v>
      </c>
      <c r="AD567" s="534">
        <f t="shared" si="185"/>
        <v>0</v>
      </c>
      <c r="AE567" s="386"/>
      <c r="AF567" s="405">
        <f t="shared" si="186"/>
        <v>0</v>
      </c>
      <c r="AG567" s="374"/>
      <c r="AH567" s="544"/>
    </row>
    <row r="568" spans="1:34" s="346" customFormat="1" hidden="1" x14ac:dyDescent="0.2">
      <c r="A568" s="384">
        <f t="shared" si="176"/>
        <v>0</v>
      </c>
      <c r="B568" s="385"/>
      <c r="C568" s="374"/>
      <c r="D568" s="438"/>
      <c r="E568" s="352"/>
      <c r="F568" s="353"/>
      <c r="G568" s="353"/>
      <c r="H568" s="353"/>
      <c r="I568" s="353"/>
      <c r="J568" s="394">
        <f t="shared" si="175"/>
        <v>0</v>
      </c>
      <c r="K568" s="374"/>
      <c r="L568" s="374"/>
      <c r="M568" s="354"/>
      <c r="N568" s="355"/>
      <c r="O568" s="355"/>
      <c r="P568" s="355"/>
      <c r="Q568" s="355"/>
      <c r="R568" s="355"/>
      <c r="S568" s="356"/>
      <c r="T568" s="357"/>
      <c r="U568" s="338">
        <f t="shared" si="177"/>
        <v>0</v>
      </c>
      <c r="V568" s="374"/>
      <c r="W568" s="399">
        <f t="shared" si="178"/>
        <v>0</v>
      </c>
      <c r="X568" s="400">
        <f t="shared" si="179"/>
        <v>0</v>
      </c>
      <c r="Y568" s="400">
        <f t="shared" si="180"/>
        <v>0</v>
      </c>
      <c r="Z568" s="400">
        <f t="shared" si="181"/>
        <v>0</v>
      </c>
      <c r="AA568" s="400">
        <f t="shared" si="182"/>
        <v>0</v>
      </c>
      <c r="AB568" s="400">
        <f t="shared" si="183"/>
        <v>0</v>
      </c>
      <c r="AC568" s="400">
        <f t="shared" si="184"/>
        <v>0</v>
      </c>
      <c r="AD568" s="534">
        <f t="shared" si="185"/>
        <v>0</v>
      </c>
      <c r="AE568" s="386"/>
      <c r="AF568" s="405">
        <f t="shared" si="186"/>
        <v>0</v>
      </c>
      <c r="AG568" s="374"/>
      <c r="AH568" s="544"/>
    </row>
    <row r="569" spans="1:34" s="346" customFormat="1" hidden="1" x14ac:dyDescent="0.2">
      <c r="A569" s="384">
        <f t="shared" si="176"/>
        <v>0</v>
      </c>
      <c r="B569" s="385"/>
      <c r="C569" s="374"/>
      <c r="D569" s="438"/>
      <c r="E569" s="352"/>
      <c r="F569" s="353"/>
      <c r="G569" s="353"/>
      <c r="H569" s="353"/>
      <c r="I569" s="353"/>
      <c r="J569" s="394">
        <f t="shared" si="175"/>
        <v>0</v>
      </c>
      <c r="K569" s="374"/>
      <c r="L569" s="374"/>
      <c r="M569" s="354"/>
      <c r="N569" s="355"/>
      <c r="O569" s="355"/>
      <c r="P569" s="355"/>
      <c r="Q569" s="355"/>
      <c r="R569" s="355"/>
      <c r="S569" s="356"/>
      <c r="T569" s="357"/>
      <c r="U569" s="338">
        <f t="shared" si="177"/>
        <v>0</v>
      </c>
      <c r="V569" s="374"/>
      <c r="W569" s="399">
        <f t="shared" si="178"/>
        <v>0</v>
      </c>
      <c r="X569" s="400">
        <f t="shared" si="179"/>
        <v>0</v>
      </c>
      <c r="Y569" s="400">
        <f t="shared" si="180"/>
        <v>0</v>
      </c>
      <c r="Z569" s="400">
        <f t="shared" si="181"/>
        <v>0</v>
      </c>
      <c r="AA569" s="400">
        <f t="shared" si="182"/>
        <v>0</v>
      </c>
      <c r="AB569" s="400">
        <f t="shared" si="183"/>
        <v>0</v>
      </c>
      <c r="AC569" s="400">
        <f t="shared" si="184"/>
        <v>0</v>
      </c>
      <c r="AD569" s="534">
        <f t="shared" si="185"/>
        <v>0</v>
      </c>
      <c r="AE569" s="386"/>
      <c r="AF569" s="405">
        <f t="shared" si="186"/>
        <v>0</v>
      </c>
      <c r="AG569" s="374"/>
      <c r="AH569" s="544"/>
    </row>
    <row r="570" spans="1:34" s="346" customFormat="1" hidden="1" x14ac:dyDescent="0.2">
      <c r="A570" s="384">
        <f t="shared" si="176"/>
        <v>0</v>
      </c>
      <c r="B570" s="385"/>
      <c r="C570" s="374"/>
      <c r="D570" s="438"/>
      <c r="E570" s="352"/>
      <c r="F570" s="353"/>
      <c r="G570" s="353"/>
      <c r="H570" s="353"/>
      <c r="I570" s="353"/>
      <c r="J570" s="394">
        <f t="shared" si="175"/>
        <v>0</v>
      </c>
      <c r="K570" s="374"/>
      <c r="L570" s="374"/>
      <c r="M570" s="354"/>
      <c r="N570" s="355"/>
      <c r="O570" s="355"/>
      <c r="P570" s="355"/>
      <c r="Q570" s="355"/>
      <c r="R570" s="355"/>
      <c r="S570" s="356"/>
      <c r="T570" s="357"/>
      <c r="U570" s="338">
        <f t="shared" si="177"/>
        <v>0</v>
      </c>
      <c r="V570" s="374"/>
      <c r="W570" s="399">
        <f t="shared" si="178"/>
        <v>0</v>
      </c>
      <c r="X570" s="400">
        <f t="shared" si="179"/>
        <v>0</v>
      </c>
      <c r="Y570" s="400">
        <f t="shared" si="180"/>
        <v>0</v>
      </c>
      <c r="Z570" s="400">
        <f t="shared" si="181"/>
        <v>0</v>
      </c>
      <c r="AA570" s="400">
        <f t="shared" si="182"/>
        <v>0</v>
      </c>
      <c r="AB570" s="400">
        <f t="shared" si="183"/>
        <v>0</v>
      </c>
      <c r="AC570" s="400">
        <f t="shared" si="184"/>
        <v>0</v>
      </c>
      <c r="AD570" s="534">
        <f t="shared" si="185"/>
        <v>0</v>
      </c>
      <c r="AE570" s="386"/>
      <c r="AF570" s="405">
        <f t="shared" si="186"/>
        <v>0</v>
      </c>
      <c r="AG570" s="374"/>
      <c r="AH570" s="544"/>
    </row>
    <row r="571" spans="1:34" s="346" customFormat="1" hidden="1" x14ac:dyDescent="0.2">
      <c r="A571" s="384">
        <f t="shared" si="176"/>
        <v>0</v>
      </c>
      <c r="B571" s="385"/>
      <c r="C571" s="374"/>
      <c r="D571" s="438"/>
      <c r="E571" s="352"/>
      <c r="F571" s="353"/>
      <c r="G571" s="353"/>
      <c r="H571" s="353"/>
      <c r="I571" s="353"/>
      <c r="J571" s="394">
        <f t="shared" si="175"/>
        <v>0</v>
      </c>
      <c r="K571" s="374"/>
      <c r="L571" s="374"/>
      <c r="M571" s="354"/>
      <c r="N571" s="355"/>
      <c r="O571" s="355"/>
      <c r="P571" s="355"/>
      <c r="Q571" s="355"/>
      <c r="R571" s="355"/>
      <c r="S571" s="356"/>
      <c r="T571" s="357"/>
      <c r="U571" s="338">
        <f t="shared" si="177"/>
        <v>0</v>
      </c>
      <c r="V571" s="374"/>
      <c r="W571" s="399">
        <f t="shared" si="178"/>
        <v>0</v>
      </c>
      <c r="X571" s="400">
        <f t="shared" si="179"/>
        <v>0</v>
      </c>
      <c r="Y571" s="400">
        <f t="shared" si="180"/>
        <v>0</v>
      </c>
      <c r="Z571" s="400">
        <f t="shared" si="181"/>
        <v>0</v>
      </c>
      <c r="AA571" s="400">
        <f t="shared" si="182"/>
        <v>0</v>
      </c>
      <c r="AB571" s="400">
        <f t="shared" si="183"/>
        <v>0</v>
      </c>
      <c r="AC571" s="400">
        <f t="shared" si="184"/>
        <v>0</v>
      </c>
      <c r="AD571" s="534">
        <f t="shared" si="185"/>
        <v>0</v>
      </c>
      <c r="AE571" s="386"/>
      <c r="AF571" s="405">
        <f t="shared" si="186"/>
        <v>0</v>
      </c>
      <c r="AG571" s="374"/>
      <c r="AH571" s="544"/>
    </row>
    <row r="572" spans="1:34" s="346" customFormat="1" hidden="1" x14ac:dyDescent="0.2">
      <c r="A572" s="384">
        <f t="shared" si="176"/>
        <v>0</v>
      </c>
      <c r="B572" s="385"/>
      <c r="C572" s="374"/>
      <c r="D572" s="438"/>
      <c r="E572" s="352"/>
      <c r="F572" s="353"/>
      <c r="G572" s="353"/>
      <c r="H572" s="353"/>
      <c r="I572" s="353"/>
      <c r="J572" s="394">
        <f t="shared" si="175"/>
        <v>0</v>
      </c>
      <c r="K572" s="374"/>
      <c r="L572" s="374"/>
      <c r="M572" s="354"/>
      <c r="N572" s="355"/>
      <c r="O572" s="355"/>
      <c r="P572" s="355"/>
      <c r="Q572" s="355"/>
      <c r="R572" s="355"/>
      <c r="S572" s="356"/>
      <c r="T572" s="357"/>
      <c r="U572" s="338">
        <f t="shared" si="177"/>
        <v>0</v>
      </c>
      <c r="V572" s="374"/>
      <c r="W572" s="399">
        <f t="shared" si="178"/>
        <v>0</v>
      </c>
      <c r="X572" s="400">
        <f t="shared" si="179"/>
        <v>0</v>
      </c>
      <c r="Y572" s="400">
        <f t="shared" si="180"/>
        <v>0</v>
      </c>
      <c r="Z572" s="400">
        <f t="shared" si="181"/>
        <v>0</v>
      </c>
      <c r="AA572" s="400">
        <f t="shared" si="182"/>
        <v>0</v>
      </c>
      <c r="AB572" s="400">
        <f t="shared" si="183"/>
        <v>0</v>
      </c>
      <c r="AC572" s="400">
        <f t="shared" si="184"/>
        <v>0</v>
      </c>
      <c r="AD572" s="534">
        <f t="shared" si="185"/>
        <v>0</v>
      </c>
      <c r="AE572" s="386"/>
      <c r="AF572" s="405">
        <f t="shared" si="186"/>
        <v>0</v>
      </c>
      <c r="AG572" s="374"/>
      <c r="AH572" s="544"/>
    </row>
    <row r="573" spans="1:34" s="346" customFormat="1" hidden="1" x14ac:dyDescent="0.2">
      <c r="A573" s="384">
        <f t="shared" si="176"/>
        <v>0</v>
      </c>
      <c r="B573" s="385"/>
      <c r="C573" s="374"/>
      <c r="D573" s="438"/>
      <c r="E573" s="352"/>
      <c r="F573" s="353"/>
      <c r="G573" s="353"/>
      <c r="H573" s="353"/>
      <c r="I573" s="353"/>
      <c r="J573" s="394">
        <f t="shared" si="175"/>
        <v>0</v>
      </c>
      <c r="K573" s="374"/>
      <c r="L573" s="374"/>
      <c r="M573" s="354"/>
      <c r="N573" s="355"/>
      <c r="O573" s="355"/>
      <c r="P573" s="355"/>
      <c r="Q573" s="355"/>
      <c r="R573" s="355"/>
      <c r="S573" s="356"/>
      <c r="T573" s="357"/>
      <c r="U573" s="338">
        <f t="shared" si="177"/>
        <v>0</v>
      </c>
      <c r="V573" s="374"/>
      <c r="W573" s="399">
        <f t="shared" si="178"/>
        <v>0</v>
      </c>
      <c r="X573" s="400">
        <f t="shared" si="179"/>
        <v>0</v>
      </c>
      <c r="Y573" s="400">
        <f t="shared" si="180"/>
        <v>0</v>
      </c>
      <c r="Z573" s="400">
        <f t="shared" si="181"/>
        <v>0</v>
      </c>
      <c r="AA573" s="400">
        <f t="shared" si="182"/>
        <v>0</v>
      </c>
      <c r="AB573" s="400">
        <f t="shared" si="183"/>
        <v>0</v>
      </c>
      <c r="AC573" s="400">
        <f t="shared" si="184"/>
        <v>0</v>
      </c>
      <c r="AD573" s="534">
        <f t="shared" si="185"/>
        <v>0</v>
      </c>
      <c r="AE573" s="386"/>
      <c r="AF573" s="405">
        <f t="shared" si="186"/>
        <v>0</v>
      </c>
      <c r="AG573" s="374"/>
      <c r="AH573" s="544"/>
    </row>
    <row r="574" spans="1:34" s="346" customFormat="1" hidden="1" x14ac:dyDescent="0.2">
      <c r="A574" s="384">
        <f t="shared" si="176"/>
        <v>0</v>
      </c>
      <c r="B574" s="385"/>
      <c r="C574" s="374"/>
      <c r="D574" s="438"/>
      <c r="E574" s="352"/>
      <c r="F574" s="353"/>
      <c r="G574" s="353"/>
      <c r="H574" s="353"/>
      <c r="I574" s="353"/>
      <c r="J574" s="394">
        <f t="shared" si="175"/>
        <v>0</v>
      </c>
      <c r="K574" s="374"/>
      <c r="L574" s="374"/>
      <c r="M574" s="354"/>
      <c r="N574" s="355"/>
      <c r="O574" s="355"/>
      <c r="P574" s="355"/>
      <c r="Q574" s="355"/>
      <c r="R574" s="355"/>
      <c r="S574" s="356"/>
      <c r="T574" s="357"/>
      <c r="U574" s="338">
        <f t="shared" si="177"/>
        <v>0</v>
      </c>
      <c r="V574" s="374"/>
      <c r="W574" s="399">
        <f t="shared" si="178"/>
        <v>0</v>
      </c>
      <c r="X574" s="400">
        <f t="shared" si="179"/>
        <v>0</v>
      </c>
      <c r="Y574" s="400">
        <f t="shared" si="180"/>
        <v>0</v>
      </c>
      <c r="Z574" s="400">
        <f t="shared" si="181"/>
        <v>0</v>
      </c>
      <c r="AA574" s="400">
        <f t="shared" si="182"/>
        <v>0</v>
      </c>
      <c r="AB574" s="400">
        <f t="shared" si="183"/>
        <v>0</v>
      </c>
      <c r="AC574" s="400">
        <f t="shared" si="184"/>
        <v>0</v>
      </c>
      <c r="AD574" s="534">
        <f t="shared" si="185"/>
        <v>0</v>
      </c>
      <c r="AE574" s="386"/>
      <c r="AF574" s="405">
        <f t="shared" si="186"/>
        <v>0</v>
      </c>
      <c r="AG574" s="374"/>
      <c r="AH574" s="544"/>
    </row>
    <row r="575" spans="1:34" s="346" customFormat="1" hidden="1" x14ac:dyDescent="0.2">
      <c r="A575" s="384">
        <f t="shared" si="176"/>
        <v>0</v>
      </c>
      <c r="B575" s="385"/>
      <c r="C575" s="374"/>
      <c r="D575" s="438"/>
      <c r="E575" s="352"/>
      <c r="F575" s="353"/>
      <c r="G575" s="353"/>
      <c r="H575" s="353"/>
      <c r="I575" s="353"/>
      <c r="J575" s="394">
        <f t="shared" si="175"/>
        <v>0</v>
      </c>
      <c r="K575" s="374"/>
      <c r="L575" s="374"/>
      <c r="M575" s="354"/>
      <c r="N575" s="355"/>
      <c r="O575" s="355"/>
      <c r="P575" s="355"/>
      <c r="Q575" s="355"/>
      <c r="R575" s="355"/>
      <c r="S575" s="356"/>
      <c r="T575" s="357"/>
      <c r="U575" s="338">
        <f t="shared" si="177"/>
        <v>0</v>
      </c>
      <c r="V575" s="374"/>
      <c r="W575" s="399">
        <f t="shared" si="178"/>
        <v>0</v>
      </c>
      <c r="X575" s="400">
        <f t="shared" si="179"/>
        <v>0</v>
      </c>
      <c r="Y575" s="400">
        <f t="shared" si="180"/>
        <v>0</v>
      </c>
      <c r="Z575" s="400">
        <f t="shared" si="181"/>
        <v>0</v>
      </c>
      <c r="AA575" s="400">
        <f t="shared" si="182"/>
        <v>0</v>
      </c>
      <c r="AB575" s="400">
        <f t="shared" si="183"/>
        <v>0</v>
      </c>
      <c r="AC575" s="400">
        <f t="shared" si="184"/>
        <v>0</v>
      </c>
      <c r="AD575" s="534">
        <f t="shared" si="185"/>
        <v>0</v>
      </c>
      <c r="AE575" s="386"/>
      <c r="AF575" s="405">
        <f t="shared" si="186"/>
        <v>0</v>
      </c>
      <c r="AG575" s="374"/>
      <c r="AH575" s="544"/>
    </row>
    <row r="576" spans="1:34" s="346" customFormat="1" hidden="1" x14ac:dyDescent="0.2">
      <c r="A576" s="384">
        <f t="shared" si="176"/>
        <v>0</v>
      </c>
      <c r="B576" s="385"/>
      <c r="C576" s="374"/>
      <c r="D576" s="438"/>
      <c r="E576" s="352"/>
      <c r="F576" s="353"/>
      <c r="G576" s="353"/>
      <c r="H576" s="353"/>
      <c r="I576" s="353"/>
      <c r="J576" s="394">
        <f t="shared" si="175"/>
        <v>0</v>
      </c>
      <c r="K576" s="374"/>
      <c r="L576" s="374"/>
      <c r="M576" s="354"/>
      <c r="N576" s="355"/>
      <c r="O576" s="355"/>
      <c r="P576" s="355"/>
      <c r="Q576" s="355"/>
      <c r="R576" s="355"/>
      <c r="S576" s="356"/>
      <c r="T576" s="357"/>
      <c r="U576" s="338">
        <f t="shared" si="177"/>
        <v>0</v>
      </c>
      <c r="V576" s="374"/>
      <c r="W576" s="399">
        <f t="shared" si="178"/>
        <v>0</v>
      </c>
      <c r="X576" s="400">
        <f t="shared" si="179"/>
        <v>0</v>
      </c>
      <c r="Y576" s="400">
        <f t="shared" si="180"/>
        <v>0</v>
      </c>
      <c r="Z576" s="400">
        <f t="shared" si="181"/>
        <v>0</v>
      </c>
      <c r="AA576" s="400">
        <f t="shared" si="182"/>
        <v>0</v>
      </c>
      <c r="AB576" s="400">
        <f t="shared" si="183"/>
        <v>0</v>
      </c>
      <c r="AC576" s="400">
        <f t="shared" si="184"/>
        <v>0</v>
      </c>
      <c r="AD576" s="534">
        <f t="shared" si="185"/>
        <v>0</v>
      </c>
      <c r="AE576" s="386"/>
      <c r="AF576" s="405">
        <f t="shared" si="186"/>
        <v>0</v>
      </c>
      <c r="AG576" s="374"/>
      <c r="AH576" s="544"/>
    </row>
    <row r="577" spans="1:34" s="346" customFormat="1" hidden="1" x14ac:dyDescent="0.2">
      <c r="A577" s="384">
        <f t="shared" si="176"/>
        <v>0</v>
      </c>
      <c r="B577" s="385"/>
      <c r="C577" s="374"/>
      <c r="D577" s="438"/>
      <c r="E577" s="352"/>
      <c r="F577" s="353"/>
      <c r="G577" s="353"/>
      <c r="H577" s="353"/>
      <c r="I577" s="353"/>
      <c r="J577" s="394">
        <f t="shared" si="175"/>
        <v>0</v>
      </c>
      <c r="K577" s="374"/>
      <c r="L577" s="374"/>
      <c r="M577" s="354"/>
      <c r="N577" s="355"/>
      <c r="O577" s="355"/>
      <c r="P577" s="355"/>
      <c r="Q577" s="355"/>
      <c r="R577" s="355"/>
      <c r="S577" s="356"/>
      <c r="T577" s="357"/>
      <c r="U577" s="338">
        <f t="shared" si="177"/>
        <v>0</v>
      </c>
      <c r="V577" s="374"/>
      <c r="W577" s="399">
        <f t="shared" si="178"/>
        <v>0</v>
      </c>
      <c r="X577" s="400">
        <f t="shared" si="179"/>
        <v>0</v>
      </c>
      <c r="Y577" s="400">
        <f t="shared" si="180"/>
        <v>0</v>
      </c>
      <c r="Z577" s="400">
        <f t="shared" si="181"/>
        <v>0</v>
      </c>
      <c r="AA577" s="400">
        <f t="shared" si="182"/>
        <v>0</v>
      </c>
      <c r="AB577" s="400">
        <f t="shared" si="183"/>
        <v>0</v>
      </c>
      <c r="AC577" s="400">
        <f t="shared" si="184"/>
        <v>0</v>
      </c>
      <c r="AD577" s="534">
        <f t="shared" si="185"/>
        <v>0</v>
      </c>
      <c r="AE577" s="386"/>
      <c r="AF577" s="405">
        <f t="shared" si="186"/>
        <v>0</v>
      </c>
      <c r="AG577" s="374"/>
      <c r="AH577" s="544"/>
    </row>
    <row r="578" spans="1:34" s="346" customFormat="1" hidden="1" x14ac:dyDescent="0.2">
      <c r="A578" s="384">
        <f t="shared" si="176"/>
        <v>0</v>
      </c>
      <c r="B578" s="385"/>
      <c r="C578" s="374"/>
      <c r="D578" s="438"/>
      <c r="E578" s="352"/>
      <c r="F578" s="353"/>
      <c r="G578" s="353"/>
      <c r="H578" s="353"/>
      <c r="I578" s="353"/>
      <c r="J578" s="394">
        <f t="shared" si="175"/>
        <v>0</v>
      </c>
      <c r="K578" s="374"/>
      <c r="L578" s="374"/>
      <c r="M578" s="354"/>
      <c r="N578" s="355"/>
      <c r="O578" s="355"/>
      <c r="P578" s="355"/>
      <c r="Q578" s="355"/>
      <c r="R578" s="355"/>
      <c r="S578" s="356"/>
      <c r="T578" s="357"/>
      <c r="U578" s="338">
        <f t="shared" si="177"/>
        <v>0</v>
      </c>
      <c r="V578" s="374"/>
      <c r="W578" s="399">
        <f t="shared" si="178"/>
        <v>0</v>
      </c>
      <c r="X578" s="400">
        <f t="shared" si="179"/>
        <v>0</v>
      </c>
      <c r="Y578" s="400">
        <f t="shared" si="180"/>
        <v>0</v>
      </c>
      <c r="Z578" s="400">
        <f t="shared" si="181"/>
        <v>0</v>
      </c>
      <c r="AA578" s="400">
        <f t="shared" si="182"/>
        <v>0</v>
      </c>
      <c r="AB578" s="400">
        <f t="shared" si="183"/>
        <v>0</v>
      </c>
      <c r="AC578" s="400">
        <f t="shared" si="184"/>
        <v>0</v>
      </c>
      <c r="AD578" s="534">
        <f t="shared" si="185"/>
        <v>0</v>
      </c>
      <c r="AE578" s="386"/>
      <c r="AF578" s="405">
        <f t="shared" si="186"/>
        <v>0</v>
      </c>
      <c r="AG578" s="374"/>
      <c r="AH578" s="544"/>
    </row>
    <row r="579" spans="1:34" s="346" customFormat="1" hidden="1" x14ac:dyDescent="0.2">
      <c r="A579" s="384">
        <f t="shared" si="176"/>
        <v>0</v>
      </c>
      <c r="B579" s="385"/>
      <c r="C579" s="374"/>
      <c r="D579" s="438"/>
      <c r="E579" s="352"/>
      <c r="F579" s="353"/>
      <c r="G579" s="353"/>
      <c r="H579" s="353"/>
      <c r="I579" s="353"/>
      <c r="J579" s="394">
        <f t="shared" si="175"/>
        <v>0</v>
      </c>
      <c r="K579" s="374"/>
      <c r="L579" s="374"/>
      <c r="M579" s="354"/>
      <c r="N579" s="355"/>
      <c r="O579" s="355"/>
      <c r="P579" s="355"/>
      <c r="Q579" s="355"/>
      <c r="R579" s="355"/>
      <c r="S579" s="356"/>
      <c r="T579" s="357"/>
      <c r="U579" s="338">
        <f t="shared" si="177"/>
        <v>0</v>
      </c>
      <c r="V579" s="374"/>
      <c r="W579" s="399">
        <f t="shared" si="178"/>
        <v>0</v>
      </c>
      <c r="X579" s="400">
        <f t="shared" si="179"/>
        <v>0</v>
      </c>
      <c r="Y579" s="400">
        <f t="shared" si="180"/>
        <v>0</v>
      </c>
      <c r="Z579" s="400">
        <f t="shared" si="181"/>
        <v>0</v>
      </c>
      <c r="AA579" s="400">
        <f t="shared" si="182"/>
        <v>0</v>
      </c>
      <c r="AB579" s="400">
        <f t="shared" si="183"/>
        <v>0</v>
      </c>
      <c r="AC579" s="400">
        <f t="shared" si="184"/>
        <v>0</v>
      </c>
      <c r="AD579" s="534">
        <f t="shared" si="185"/>
        <v>0</v>
      </c>
      <c r="AE579" s="386"/>
      <c r="AF579" s="405">
        <f t="shared" si="186"/>
        <v>0</v>
      </c>
      <c r="AG579" s="374"/>
      <c r="AH579" s="544"/>
    </row>
    <row r="580" spans="1:34" s="346" customFormat="1" hidden="1" x14ac:dyDescent="0.2">
      <c r="A580" s="384">
        <f t="shared" si="176"/>
        <v>0</v>
      </c>
      <c r="B580" s="385"/>
      <c r="C580" s="374"/>
      <c r="D580" s="438"/>
      <c r="E580" s="352"/>
      <c r="F580" s="353"/>
      <c r="G580" s="353"/>
      <c r="H580" s="353"/>
      <c r="I580" s="353"/>
      <c r="J580" s="394">
        <f t="shared" si="175"/>
        <v>0</v>
      </c>
      <c r="K580" s="374"/>
      <c r="L580" s="374"/>
      <c r="M580" s="354"/>
      <c r="N580" s="355"/>
      <c r="O580" s="355"/>
      <c r="P580" s="355"/>
      <c r="Q580" s="355"/>
      <c r="R580" s="355"/>
      <c r="S580" s="356"/>
      <c r="T580" s="357"/>
      <c r="U580" s="338">
        <f t="shared" si="177"/>
        <v>0</v>
      </c>
      <c r="V580" s="374"/>
      <c r="W580" s="399">
        <f t="shared" si="178"/>
        <v>0</v>
      </c>
      <c r="X580" s="400">
        <f t="shared" si="179"/>
        <v>0</v>
      </c>
      <c r="Y580" s="400">
        <f t="shared" si="180"/>
        <v>0</v>
      </c>
      <c r="Z580" s="400">
        <f t="shared" si="181"/>
        <v>0</v>
      </c>
      <c r="AA580" s="400">
        <f t="shared" si="182"/>
        <v>0</v>
      </c>
      <c r="AB580" s="400">
        <f t="shared" si="183"/>
        <v>0</v>
      </c>
      <c r="AC580" s="400">
        <f t="shared" si="184"/>
        <v>0</v>
      </c>
      <c r="AD580" s="534">
        <f t="shared" si="185"/>
        <v>0</v>
      </c>
      <c r="AE580" s="386"/>
      <c r="AF580" s="405">
        <f t="shared" si="186"/>
        <v>0</v>
      </c>
      <c r="AG580" s="374"/>
      <c r="AH580" s="544"/>
    </row>
    <row r="581" spans="1:34" s="346" customFormat="1" hidden="1" x14ac:dyDescent="0.2">
      <c r="A581" s="384">
        <f t="shared" si="176"/>
        <v>0</v>
      </c>
      <c r="B581" s="385"/>
      <c r="C581" s="374"/>
      <c r="D581" s="438"/>
      <c r="E581" s="352"/>
      <c r="F581" s="353"/>
      <c r="G581" s="353"/>
      <c r="H581" s="353"/>
      <c r="I581" s="353"/>
      <c r="J581" s="394">
        <f t="shared" si="175"/>
        <v>0</v>
      </c>
      <c r="K581" s="374"/>
      <c r="L581" s="374"/>
      <c r="M581" s="354"/>
      <c r="N581" s="355"/>
      <c r="O581" s="355"/>
      <c r="P581" s="355"/>
      <c r="Q581" s="355"/>
      <c r="R581" s="355"/>
      <c r="S581" s="356"/>
      <c r="T581" s="357"/>
      <c r="U581" s="338">
        <f t="shared" si="177"/>
        <v>0</v>
      </c>
      <c r="V581" s="374"/>
      <c r="W581" s="399">
        <f t="shared" si="178"/>
        <v>0</v>
      </c>
      <c r="X581" s="400">
        <f t="shared" si="179"/>
        <v>0</v>
      </c>
      <c r="Y581" s="400">
        <f t="shared" si="180"/>
        <v>0</v>
      </c>
      <c r="Z581" s="400">
        <f t="shared" si="181"/>
        <v>0</v>
      </c>
      <c r="AA581" s="400">
        <f t="shared" si="182"/>
        <v>0</v>
      </c>
      <c r="AB581" s="400">
        <f t="shared" si="183"/>
        <v>0</v>
      </c>
      <c r="AC581" s="400">
        <f t="shared" si="184"/>
        <v>0</v>
      </c>
      <c r="AD581" s="534">
        <f t="shared" si="185"/>
        <v>0</v>
      </c>
      <c r="AE581" s="386"/>
      <c r="AF581" s="405">
        <f t="shared" si="186"/>
        <v>0</v>
      </c>
      <c r="AG581" s="374"/>
      <c r="AH581" s="544"/>
    </row>
    <row r="582" spans="1:34" s="346" customFormat="1" hidden="1" x14ac:dyDescent="0.2">
      <c r="A582" s="384">
        <f t="shared" si="176"/>
        <v>0</v>
      </c>
      <c r="B582" s="385"/>
      <c r="C582" s="374"/>
      <c r="D582" s="438"/>
      <c r="E582" s="352"/>
      <c r="F582" s="353"/>
      <c r="G582" s="353"/>
      <c r="H582" s="353"/>
      <c r="I582" s="353"/>
      <c r="J582" s="394">
        <f t="shared" si="175"/>
        <v>0</v>
      </c>
      <c r="K582" s="374"/>
      <c r="L582" s="374"/>
      <c r="M582" s="354"/>
      <c r="N582" s="355"/>
      <c r="O582" s="355"/>
      <c r="P582" s="355"/>
      <c r="Q582" s="355"/>
      <c r="R582" s="355"/>
      <c r="S582" s="356"/>
      <c r="T582" s="357"/>
      <c r="U582" s="338">
        <f t="shared" si="177"/>
        <v>0</v>
      </c>
      <c r="V582" s="374"/>
      <c r="W582" s="399">
        <f t="shared" si="178"/>
        <v>0</v>
      </c>
      <c r="X582" s="400">
        <f t="shared" si="179"/>
        <v>0</v>
      </c>
      <c r="Y582" s="400">
        <f t="shared" si="180"/>
        <v>0</v>
      </c>
      <c r="Z582" s="400">
        <f t="shared" si="181"/>
        <v>0</v>
      </c>
      <c r="AA582" s="400">
        <f t="shared" si="182"/>
        <v>0</v>
      </c>
      <c r="AB582" s="400">
        <f t="shared" si="183"/>
        <v>0</v>
      </c>
      <c r="AC582" s="400">
        <f t="shared" si="184"/>
        <v>0</v>
      </c>
      <c r="AD582" s="534">
        <f t="shared" si="185"/>
        <v>0</v>
      </c>
      <c r="AE582" s="386"/>
      <c r="AF582" s="405">
        <f t="shared" si="186"/>
        <v>0</v>
      </c>
      <c r="AG582" s="374"/>
      <c r="AH582" s="544"/>
    </row>
    <row r="583" spans="1:34" s="346" customFormat="1" hidden="1" x14ac:dyDescent="0.2">
      <c r="A583" s="384">
        <f t="shared" si="176"/>
        <v>0</v>
      </c>
      <c r="B583" s="385"/>
      <c r="C583" s="374"/>
      <c r="D583" s="438"/>
      <c r="E583" s="352"/>
      <c r="F583" s="353"/>
      <c r="G583" s="353"/>
      <c r="H583" s="353"/>
      <c r="I583" s="353"/>
      <c r="J583" s="394">
        <f t="shared" si="175"/>
        <v>0</v>
      </c>
      <c r="K583" s="374"/>
      <c r="L583" s="374"/>
      <c r="M583" s="354"/>
      <c r="N583" s="355"/>
      <c r="O583" s="355"/>
      <c r="P583" s="355"/>
      <c r="Q583" s="355"/>
      <c r="R583" s="355"/>
      <c r="S583" s="356"/>
      <c r="T583" s="357"/>
      <c r="U583" s="338">
        <f t="shared" si="177"/>
        <v>0</v>
      </c>
      <c r="V583" s="374"/>
      <c r="W583" s="399">
        <f t="shared" si="178"/>
        <v>0</v>
      </c>
      <c r="X583" s="400">
        <f t="shared" si="179"/>
        <v>0</v>
      </c>
      <c r="Y583" s="400">
        <f t="shared" si="180"/>
        <v>0</v>
      </c>
      <c r="Z583" s="400">
        <f t="shared" si="181"/>
        <v>0</v>
      </c>
      <c r="AA583" s="400">
        <f t="shared" si="182"/>
        <v>0</v>
      </c>
      <c r="AB583" s="400">
        <f t="shared" si="183"/>
        <v>0</v>
      </c>
      <c r="AC583" s="400">
        <f t="shared" si="184"/>
        <v>0</v>
      </c>
      <c r="AD583" s="534">
        <f t="shared" si="185"/>
        <v>0</v>
      </c>
      <c r="AE583" s="386"/>
      <c r="AF583" s="405">
        <f t="shared" si="186"/>
        <v>0</v>
      </c>
      <c r="AG583" s="374"/>
      <c r="AH583" s="544"/>
    </row>
    <row r="584" spans="1:34" s="346" customFormat="1" hidden="1" x14ac:dyDescent="0.2">
      <c r="A584" s="384">
        <f t="shared" si="176"/>
        <v>0</v>
      </c>
      <c r="B584" s="385"/>
      <c r="C584" s="374"/>
      <c r="D584" s="438"/>
      <c r="E584" s="352"/>
      <c r="F584" s="353"/>
      <c r="G584" s="353"/>
      <c r="H584" s="353"/>
      <c r="I584" s="353"/>
      <c r="J584" s="394">
        <f t="shared" si="175"/>
        <v>0</v>
      </c>
      <c r="K584" s="374"/>
      <c r="L584" s="374"/>
      <c r="M584" s="354"/>
      <c r="N584" s="355"/>
      <c r="O584" s="355"/>
      <c r="P584" s="355"/>
      <c r="Q584" s="355"/>
      <c r="R584" s="355"/>
      <c r="S584" s="356"/>
      <c r="T584" s="357"/>
      <c r="U584" s="338">
        <f t="shared" si="177"/>
        <v>0</v>
      </c>
      <c r="V584" s="374"/>
      <c r="W584" s="399">
        <f t="shared" si="178"/>
        <v>0</v>
      </c>
      <c r="X584" s="400">
        <f t="shared" si="179"/>
        <v>0</v>
      </c>
      <c r="Y584" s="400">
        <f t="shared" si="180"/>
        <v>0</v>
      </c>
      <c r="Z584" s="400">
        <f t="shared" si="181"/>
        <v>0</v>
      </c>
      <c r="AA584" s="400">
        <f t="shared" si="182"/>
        <v>0</v>
      </c>
      <c r="AB584" s="400">
        <f t="shared" si="183"/>
        <v>0</v>
      </c>
      <c r="AC584" s="400">
        <f t="shared" si="184"/>
        <v>0</v>
      </c>
      <c r="AD584" s="534">
        <f t="shared" si="185"/>
        <v>0</v>
      </c>
      <c r="AE584" s="386"/>
      <c r="AF584" s="405">
        <f t="shared" si="186"/>
        <v>0</v>
      </c>
      <c r="AG584" s="374"/>
      <c r="AH584" s="544"/>
    </row>
    <row r="585" spans="1:34" s="346" customFormat="1" hidden="1" x14ac:dyDescent="0.2">
      <c r="A585" s="384">
        <f t="shared" si="176"/>
        <v>0</v>
      </c>
      <c r="B585" s="385"/>
      <c r="C585" s="374"/>
      <c r="D585" s="438"/>
      <c r="E585" s="352"/>
      <c r="F585" s="353"/>
      <c r="G585" s="353"/>
      <c r="H585" s="353"/>
      <c r="I585" s="353"/>
      <c r="J585" s="394">
        <f t="shared" si="175"/>
        <v>0</v>
      </c>
      <c r="K585" s="374"/>
      <c r="L585" s="374"/>
      <c r="M585" s="354"/>
      <c r="N585" s="355"/>
      <c r="O585" s="355"/>
      <c r="P585" s="355"/>
      <c r="Q585" s="355"/>
      <c r="R585" s="355"/>
      <c r="S585" s="356"/>
      <c r="T585" s="357"/>
      <c r="U585" s="338">
        <f t="shared" si="177"/>
        <v>0</v>
      </c>
      <c r="V585" s="374"/>
      <c r="W585" s="399">
        <f t="shared" si="178"/>
        <v>0</v>
      </c>
      <c r="X585" s="400">
        <f t="shared" si="179"/>
        <v>0</v>
      </c>
      <c r="Y585" s="400">
        <f t="shared" si="180"/>
        <v>0</v>
      </c>
      <c r="Z585" s="400">
        <f t="shared" si="181"/>
        <v>0</v>
      </c>
      <c r="AA585" s="400">
        <f t="shared" si="182"/>
        <v>0</v>
      </c>
      <c r="AB585" s="400">
        <f t="shared" si="183"/>
        <v>0</v>
      </c>
      <c r="AC585" s="400">
        <f t="shared" si="184"/>
        <v>0</v>
      </c>
      <c r="AD585" s="534">
        <f t="shared" si="185"/>
        <v>0</v>
      </c>
      <c r="AE585" s="386"/>
      <c r="AF585" s="405">
        <f t="shared" si="186"/>
        <v>0</v>
      </c>
      <c r="AG585" s="374"/>
      <c r="AH585" s="544"/>
    </row>
    <row r="586" spans="1:34" s="346" customFormat="1" hidden="1" x14ac:dyDescent="0.2">
      <c r="A586" s="384">
        <f t="shared" si="176"/>
        <v>0</v>
      </c>
      <c r="B586" s="385"/>
      <c r="C586" s="374"/>
      <c r="D586" s="438"/>
      <c r="E586" s="352"/>
      <c r="F586" s="353"/>
      <c r="G586" s="353"/>
      <c r="H586" s="353"/>
      <c r="I586" s="353"/>
      <c r="J586" s="394">
        <f t="shared" si="175"/>
        <v>0</v>
      </c>
      <c r="K586" s="374"/>
      <c r="L586" s="374"/>
      <c r="M586" s="354"/>
      <c r="N586" s="355"/>
      <c r="O586" s="355"/>
      <c r="P586" s="355"/>
      <c r="Q586" s="355"/>
      <c r="R586" s="355"/>
      <c r="S586" s="356"/>
      <c r="T586" s="357"/>
      <c r="U586" s="338">
        <f t="shared" si="177"/>
        <v>0</v>
      </c>
      <c r="V586" s="374"/>
      <c r="W586" s="399">
        <f t="shared" si="178"/>
        <v>0</v>
      </c>
      <c r="X586" s="400">
        <f t="shared" si="179"/>
        <v>0</v>
      </c>
      <c r="Y586" s="400">
        <f t="shared" si="180"/>
        <v>0</v>
      </c>
      <c r="Z586" s="400">
        <f t="shared" si="181"/>
        <v>0</v>
      </c>
      <c r="AA586" s="400">
        <f t="shared" si="182"/>
        <v>0</v>
      </c>
      <c r="AB586" s="400">
        <f t="shared" si="183"/>
        <v>0</v>
      </c>
      <c r="AC586" s="400">
        <f t="shared" si="184"/>
        <v>0</v>
      </c>
      <c r="AD586" s="534">
        <f t="shared" si="185"/>
        <v>0</v>
      </c>
      <c r="AE586" s="386"/>
      <c r="AF586" s="405">
        <f t="shared" si="186"/>
        <v>0</v>
      </c>
      <c r="AG586" s="374"/>
      <c r="AH586" s="544"/>
    </row>
    <row r="587" spans="1:34" s="346" customFormat="1" hidden="1" x14ac:dyDescent="0.2">
      <c r="A587" s="384">
        <f t="shared" si="176"/>
        <v>0</v>
      </c>
      <c r="B587" s="385"/>
      <c r="C587" s="374"/>
      <c r="D587" s="438"/>
      <c r="E587" s="352"/>
      <c r="F587" s="353"/>
      <c r="G587" s="353"/>
      <c r="H587" s="353"/>
      <c r="I587" s="353"/>
      <c r="J587" s="394">
        <f t="shared" si="175"/>
        <v>0</v>
      </c>
      <c r="K587" s="374"/>
      <c r="L587" s="374"/>
      <c r="M587" s="354"/>
      <c r="N587" s="355"/>
      <c r="O587" s="355"/>
      <c r="P587" s="355"/>
      <c r="Q587" s="355"/>
      <c r="R587" s="355"/>
      <c r="S587" s="356"/>
      <c r="T587" s="357"/>
      <c r="U587" s="338">
        <f t="shared" si="177"/>
        <v>0</v>
      </c>
      <c r="V587" s="374"/>
      <c r="W587" s="399">
        <f t="shared" si="178"/>
        <v>0</v>
      </c>
      <c r="X587" s="400">
        <f t="shared" si="179"/>
        <v>0</v>
      </c>
      <c r="Y587" s="400">
        <f t="shared" si="180"/>
        <v>0</v>
      </c>
      <c r="Z587" s="400">
        <f t="shared" si="181"/>
        <v>0</v>
      </c>
      <c r="AA587" s="400">
        <f t="shared" si="182"/>
        <v>0</v>
      </c>
      <c r="AB587" s="400">
        <f t="shared" si="183"/>
        <v>0</v>
      </c>
      <c r="AC587" s="400">
        <f t="shared" si="184"/>
        <v>0</v>
      </c>
      <c r="AD587" s="534">
        <f t="shared" si="185"/>
        <v>0</v>
      </c>
      <c r="AE587" s="386"/>
      <c r="AF587" s="405">
        <f t="shared" si="186"/>
        <v>0</v>
      </c>
      <c r="AG587" s="374"/>
      <c r="AH587" s="544"/>
    </row>
    <row r="588" spans="1:34" s="346" customFormat="1" hidden="1" x14ac:dyDescent="0.2">
      <c r="A588" s="384">
        <f t="shared" si="176"/>
        <v>0</v>
      </c>
      <c r="B588" s="385"/>
      <c r="C588" s="374"/>
      <c r="D588" s="438"/>
      <c r="E588" s="352"/>
      <c r="F588" s="353"/>
      <c r="G588" s="353"/>
      <c r="H588" s="353"/>
      <c r="I588" s="353"/>
      <c r="J588" s="394">
        <f t="shared" si="175"/>
        <v>0</v>
      </c>
      <c r="K588" s="374"/>
      <c r="L588" s="374"/>
      <c r="M588" s="354"/>
      <c r="N588" s="355"/>
      <c r="O588" s="355"/>
      <c r="P588" s="355"/>
      <c r="Q588" s="355"/>
      <c r="R588" s="355"/>
      <c r="S588" s="356"/>
      <c r="T588" s="357"/>
      <c r="U588" s="338">
        <f t="shared" si="177"/>
        <v>0</v>
      </c>
      <c r="V588" s="374"/>
      <c r="W588" s="399">
        <f t="shared" si="178"/>
        <v>0</v>
      </c>
      <c r="X588" s="400">
        <f t="shared" si="179"/>
        <v>0</v>
      </c>
      <c r="Y588" s="400">
        <f t="shared" si="180"/>
        <v>0</v>
      </c>
      <c r="Z588" s="400">
        <f t="shared" si="181"/>
        <v>0</v>
      </c>
      <c r="AA588" s="400">
        <f t="shared" si="182"/>
        <v>0</v>
      </c>
      <c r="AB588" s="400">
        <f t="shared" si="183"/>
        <v>0</v>
      </c>
      <c r="AC588" s="400">
        <f t="shared" si="184"/>
        <v>0</v>
      </c>
      <c r="AD588" s="534">
        <f t="shared" si="185"/>
        <v>0</v>
      </c>
      <c r="AE588" s="386"/>
      <c r="AF588" s="405">
        <f t="shared" si="186"/>
        <v>0</v>
      </c>
      <c r="AG588" s="374"/>
      <c r="AH588" s="544"/>
    </row>
    <row r="589" spans="1:34" s="346" customFormat="1" hidden="1" x14ac:dyDescent="0.2">
      <c r="A589" s="384">
        <f t="shared" si="176"/>
        <v>0</v>
      </c>
      <c r="B589" s="385"/>
      <c r="C589" s="374"/>
      <c r="D589" s="438"/>
      <c r="E589" s="352"/>
      <c r="F589" s="353"/>
      <c r="G589" s="353"/>
      <c r="H589" s="353"/>
      <c r="I589" s="353"/>
      <c r="J589" s="394">
        <f t="shared" si="175"/>
        <v>0</v>
      </c>
      <c r="K589" s="374"/>
      <c r="L589" s="374"/>
      <c r="M589" s="354"/>
      <c r="N589" s="355"/>
      <c r="O589" s="355"/>
      <c r="P589" s="355"/>
      <c r="Q589" s="355"/>
      <c r="R589" s="355"/>
      <c r="S589" s="356"/>
      <c r="T589" s="357"/>
      <c r="U589" s="338">
        <f t="shared" si="177"/>
        <v>0</v>
      </c>
      <c r="V589" s="374"/>
      <c r="W589" s="399">
        <f t="shared" si="178"/>
        <v>0</v>
      </c>
      <c r="X589" s="400">
        <f t="shared" si="179"/>
        <v>0</v>
      </c>
      <c r="Y589" s="400">
        <f t="shared" si="180"/>
        <v>0</v>
      </c>
      <c r="Z589" s="400">
        <f t="shared" si="181"/>
        <v>0</v>
      </c>
      <c r="AA589" s="400">
        <f t="shared" si="182"/>
        <v>0</v>
      </c>
      <c r="AB589" s="400">
        <f t="shared" si="183"/>
        <v>0</v>
      </c>
      <c r="AC589" s="400">
        <f t="shared" si="184"/>
        <v>0</v>
      </c>
      <c r="AD589" s="534">
        <f t="shared" si="185"/>
        <v>0</v>
      </c>
      <c r="AE589" s="386"/>
      <c r="AF589" s="405">
        <f t="shared" si="186"/>
        <v>0</v>
      </c>
      <c r="AG589" s="374"/>
      <c r="AH589" s="544"/>
    </row>
    <row r="590" spans="1:34" s="346" customFormat="1" hidden="1" x14ac:dyDescent="0.2">
      <c r="A590" s="384">
        <f t="shared" si="176"/>
        <v>0</v>
      </c>
      <c r="B590" s="385"/>
      <c r="C590" s="374"/>
      <c r="D590" s="438"/>
      <c r="E590" s="352"/>
      <c r="F590" s="353"/>
      <c r="G590" s="353"/>
      <c r="H590" s="353"/>
      <c r="I590" s="353"/>
      <c r="J590" s="394">
        <f t="shared" si="175"/>
        <v>0</v>
      </c>
      <c r="K590" s="374"/>
      <c r="L590" s="374"/>
      <c r="M590" s="354"/>
      <c r="N590" s="355"/>
      <c r="O590" s="355"/>
      <c r="P590" s="355"/>
      <c r="Q590" s="355"/>
      <c r="R590" s="355"/>
      <c r="S590" s="356"/>
      <c r="T590" s="357"/>
      <c r="U590" s="338">
        <f t="shared" si="177"/>
        <v>0</v>
      </c>
      <c r="V590" s="374"/>
      <c r="W590" s="399">
        <f t="shared" si="178"/>
        <v>0</v>
      </c>
      <c r="X590" s="400">
        <f t="shared" si="179"/>
        <v>0</v>
      </c>
      <c r="Y590" s="400">
        <f t="shared" si="180"/>
        <v>0</v>
      </c>
      <c r="Z590" s="400">
        <f t="shared" si="181"/>
        <v>0</v>
      </c>
      <c r="AA590" s="400">
        <f t="shared" si="182"/>
        <v>0</v>
      </c>
      <c r="AB590" s="400">
        <f t="shared" si="183"/>
        <v>0</v>
      </c>
      <c r="AC590" s="400">
        <f t="shared" si="184"/>
        <v>0</v>
      </c>
      <c r="AD590" s="534">
        <f t="shared" si="185"/>
        <v>0</v>
      </c>
      <c r="AE590" s="386"/>
      <c r="AF590" s="405">
        <f t="shared" si="186"/>
        <v>0</v>
      </c>
      <c r="AG590" s="374"/>
      <c r="AH590" s="544"/>
    </row>
    <row r="591" spans="1:34" s="346" customFormat="1" hidden="1" x14ac:dyDescent="0.2">
      <c r="A591" s="384">
        <f t="shared" si="176"/>
        <v>0</v>
      </c>
      <c r="B591" s="385"/>
      <c r="C591" s="374"/>
      <c r="D591" s="438"/>
      <c r="E591" s="352"/>
      <c r="F591" s="353"/>
      <c r="G591" s="353"/>
      <c r="H591" s="353"/>
      <c r="I591" s="353"/>
      <c r="J591" s="394">
        <f t="shared" si="175"/>
        <v>0</v>
      </c>
      <c r="K591" s="374"/>
      <c r="L591" s="374"/>
      <c r="M591" s="354"/>
      <c r="N591" s="355"/>
      <c r="O591" s="355"/>
      <c r="P591" s="355"/>
      <c r="Q591" s="355"/>
      <c r="R591" s="355"/>
      <c r="S591" s="356"/>
      <c r="T591" s="357"/>
      <c r="U591" s="338">
        <f t="shared" si="177"/>
        <v>0</v>
      </c>
      <c r="V591" s="374"/>
      <c r="W591" s="399">
        <f t="shared" si="178"/>
        <v>0</v>
      </c>
      <c r="X591" s="400">
        <f t="shared" si="179"/>
        <v>0</v>
      </c>
      <c r="Y591" s="400">
        <f t="shared" si="180"/>
        <v>0</v>
      </c>
      <c r="Z591" s="400">
        <f t="shared" si="181"/>
        <v>0</v>
      </c>
      <c r="AA591" s="400">
        <f t="shared" si="182"/>
        <v>0</v>
      </c>
      <c r="AB591" s="400">
        <f t="shared" si="183"/>
        <v>0</v>
      </c>
      <c r="AC591" s="400">
        <f t="shared" si="184"/>
        <v>0</v>
      </c>
      <c r="AD591" s="534">
        <f t="shared" si="185"/>
        <v>0</v>
      </c>
      <c r="AE591" s="386"/>
      <c r="AF591" s="405">
        <f t="shared" si="186"/>
        <v>0</v>
      </c>
      <c r="AG591" s="374"/>
      <c r="AH591" s="544"/>
    </row>
    <row r="592" spans="1:34" s="346" customFormat="1" hidden="1" x14ac:dyDescent="0.2">
      <c r="A592" s="384">
        <f t="shared" si="176"/>
        <v>0</v>
      </c>
      <c r="B592" s="385"/>
      <c r="C592" s="374"/>
      <c r="D592" s="438"/>
      <c r="E592" s="352"/>
      <c r="F592" s="353"/>
      <c r="G592" s="353"/>
      <c r="H592" s="353"/>
      <c r="I592" s="353"/>
      <c r="J592" s="394">
        <f t="shared" si="175"/>
        <v>0</v>
      </c>
      <c r="K592" s="374"/>
      <c r="L592" s="374"/>
      <c r="M592" s="354"/>
      <c r="N592" s="355"/>
      <c r="O592" s="355"/>
      <c r="P592" s="355"/>
      <c r="Q592" s="355"/>
      <c r="R592" s="355"/>
      <c r="S592" s="356"/>
      <c r="T592" s="357"/>
      <c r="U592" s="338">
        <f t="shared" si="177"/>
        <v>0</v>
      </c>
      <c r="V592" s="374"/>
      <c r="W592" s="399">
        <f t="shared" si="178"/>
        <v>0</v>
      </c>
      <c r="X592" s="400">
        <f t="shared" si="179"/>
        <v>0</v>
      </c>
      <c r="Y592" s="400">
        <f t="shared" si="180"/>
        <v>0</v>
      </c>
      <c r="Z592" s="400">
        <f t="shared" si="181"/>
        <v>0</v>
      </c>
      <c r="AA592" s="400">
        <f t="shared" si="182"/>
        <v>0</v>
      </c>
      <c r="AB592" s="400">
        <f t="shared" si="183"/>
        <v>0</v>
      </c>
      <c r="AC592" s="400">
        <f t="shared" si="184"/>
        <v>0</v>
      </c>
      <c r="AD592" s="534">
        <f t="shared" si="185"/>
        <v>0</v>
      </c>
      <c r="AE592" s="386"/>
      <c r="AF592" s="405">
        <f t="shared" si="186"/>
        <v>0</v>
      </c>
      <c r="AG592" s="374"/>
      <c r="AH592" s="544"/>
    </row>
    <row r="593" spans="1:34" s="346" customFormat="1" hidden="1" x14ac:dyDescent="0.2">
      <c r="A593" s="384">
        <f t="shared" si="176"/>
        <v>0</v>
      </c>
      <c r="B593" s="385"/>
      <c r="C593" s="374"/>
      <c r="D593" s="438"/>
      <c r="E593" s="352"/>
      <c r="F593" s="353"/>
      <c r="G593" s="353"/>
      <c r="H593" s="353"/>
      <c r="I593" s="353"/>
      <c r="J593" s="394">
        <f t="shared" si="175"/>
        <v>0</v>
      </c>
      <c r="K593" s="374"/>
      <c r="L593" s="374"/>
      <c r="M593" s="354"/>
      <c r="N593" s="355"/>
      <c r="O593" s="355"/>
      <c r="P593" s="355"/>
      <c r="Q593" s="355"/>
      <c r="R593" s="355"/>
      <c r="S593" s="356"/>
      <c r="T593" s="357"/>
      <c r="U593" s="338">
        <f t="shared" si="177"/>
        <v>0</v>
      </c>
      <c r="V593" s="374"/>
      <c r="W593" s="399">
        <f t="shared" si="178"/>
        <v>0</v>
      </c>
      <c r="X593" s="400">
        <f t="shared" si="179"/>
        <v>0</v>
      </c>
      <c r="Y593" s="400">
        <f t="shared" si="180"/>
        <v>0</v>
      </c>
      <c r="Z593" s="400">
        <f t="shared" si="181"/>
        <v>0</v>
      </c>
      <c r="AA593" s="400">
        <f t="shared" si="182"/>
        <v>0</v>
      </c>
      <c r="AB593" s="400">
        <f t="shared" si="183"/>
        <v>0</v>
      </c>
      <c r="AC593" s="400">
        <f t="shared" si="184"/>
        <v>0</v>
      </c>
      <c r="AD593" s="534">
        <f t="shared" si="185"/>
        <v>0</v>
      </c>
      <c r="AE593" s="386"/>
      <c r="AF593" s="405">
        <f t="shared" si="186"/>
        <v>0</v>
      </c>
      <c r="AG593" s="374"/>
      <c r="AH593" s="544"/>
    </row>
    <row r="594" spans="1:34" s="346" customFormat="1" hidden="1" x14ac:dyDescent="0.2">
      <c r="A594" s="384">
        <f t="shared" si="176"/>
        <v>0</v>
      </c>
      <c r="B594" s="385"/>
      <c r="C594" s="374"/>
      <c r="D594" s="438"/>
      <c r="E594" s="352"/>
      <c r="F594" s="353"/>
      <c r="G594" s="353"/>
      <c r="H594" s="353"/>
      <c r="I594" s="353"/>
      <c r="J594" s="394">
        <f t="shared" si="175"/>
        <v>0</v>
      </c>
      <c r="K594" s="374"/>
      <c r="L594" s="374"/>
      <c r="M594" s="354"/>
      <c r="N594" s="355"/>
      <c r="O594" s="355"/>
      <c r="P594" s="355"/>
      <c r="Q594" s="355"/>
      <c r="R594" s="355"/>
      <c r="S594" s="356"/>
      <c r="T594" s="357"/>
      <c r="U594" s="338">
        <f t="shared" si="177"/>
        <v>0</v>
      </c>
      <c r="V594" s="374"/>
      <c r="W594" s="399">
        <f t="shared" si="178"/>
        <v>0</v>
      </c>
      <c r="X594" s="400">
        <f t="shared" si="179"/>
        <v>0</v>
      </c>
      <c r="Y594" s="400">
        <f t="shared" si="180"/>
        <v>0</v>
      </c>
      <c r="Z594" s="400">
        <f t="shared" si="181"/>
        <v>0</v>
      </c>
      <c r="AA594" s="400">
        <f t="shared" si="182"/>
        <v>0</v>
      </c>
      <c r="AB594" s="400">
        <f t="shared" si="183"/>
        <v>0</v>
      </c>
      <c r="AC594" s="400">
        <f t="shared" si="184"/>
        <v>0</v>
      </c>
      <c r="AD594" s="534">
        <f t="shared" si="185"/>
        <v>0</v>
      </c>
      <c r="AE594" s="386"/>
      <c r="AF594" s="405">
        <f t="shared" si="186"/>
        <v>0</v>
      </c>
      <c r="AG594" s="374"/>
      <c r="AH594" s="544"/>
    </row>
    <row r="595" spans="1:34" s="346" customFormat="1" hidden="1" x14ac:dyDescent="0.2">
      <c r="A595" s="384">
        <f t="shared" si="176"/>
        <v>0</v>
      </c>
      <c r="B595" s="385"/>
      <c r="C595" s="374"/>
      <c r="D595" s="438"/>
      <c r="E595" s="352"/>
      <c r="F595" s="353"/>
      <c r="G595" s="353"/>
      <c r="H595" s="353"/>
      <c r="I595" s="353"/>
      <c r="J595" s="394">
        <f t="shared" si="175"/>
        <v>0</v>
      </c>
      <c r="K595" s="374"/>
      <c r="L595" s="374"/>
      <c r="M595" s="354"/>
      <c r="N595" s="355"/>
      <c r="O595" s="355"/>
      <c r="P595" s="355"/>
      <c r="Q595" s="355"/>
      <c r="R595" s="355"/>
      <c r="S595" s="356"/>
      <c r="T595" s="357"/>
      <c r="U595" s="338">
        <f t="shared" si="177"/>
        <v>0</v>
      </c>
      <c r="V595" s="374"/>
      <c r="W595" s="399">
        <f t="shared" si="178"/>
        <v>0</v>
      </c>
      <c r="X595" s="400">
        <f t="shared" si="179"/>
        <v>0</v>
      </c>
      <c r="Y595" s="400">
        <f t="shared" si="180"/>
        <v>0</v>
      </c>
      <c r="Z595" s="400">
        <f t="shared" si="181"/>
        <v>0</v>
      </c>
      <c r="AA595" s="400">
        <f t="shared" si="182"/>
        <v>0</v>
      </c>
      <c r="AB595" s="400">
        <f t="shared" si="183"/>
        <v>0</v>
      </c>
      <c r="AC595" s="400">
        <f t="shared" si="184"/>
        <v>0</v>
      </c>
      <c r="AD595" s="534">
        <f t="shared" si="185"/>
        <v>0</v>
      </c>
      <c r="AE595" s="386"/>
      <c r="AF595" s="405">
        <f t="shared" si="186"/>
        <v>0</v>
      </c>
      <c r="AG595" s="374"/>
      <c r="AH595" s="544"/>
    </row>
    <row r="596" spans="1:34" s="346" customFormat="1" hidden="1" x14ac:dyDescent="0.2">
      <c r="A596" s="384">
        <f t="shared" si="176"/>
        <v>0</v>
      </c>
      <c r="B596" s="385"/>
      <c r="C596" s="374"/>
      <c r="D596" s="438"/>
      <c r="E596" s="352"/>
      <c r="F596" s="353"/>
      <c r="G596" s="353"/>
      <c r="H596" s="353"/>
      <c r="I596" s="353"/>
      <c r="J596" s="394">
        <f t="shared" si="175"/>
        <v>0</v>
      </c>
      <c r="K596" s="374"/>
      <c r="L596" s="374"/>
      <c r="M596" s="354"/>
      <c r="N596" s="355"/>
      <c r="O596" s="355"/>
      <c r="P596" s="355"/>
      <c r="Q596" s="355"/>
      <c r="R596" s="355"/>
      <c r="S596" s="356"/>
      <c r="T596" s="357"/>
      <c r="U596" s="338">
        <f t="shared" si="177"/>
        <v>0</v>
      </c>
      <c r="V596" s="374"/>
      <c r="W596" s="399">
        <f t="shared" si="178"/>
        <v>0</v>
      </c>
      <c r="X596" s="400">
        <f t="shared" si="179"/>
        <v>0</v>
      </c>
      <c r="Y596" s="400">
        <f t="shared" si="180"/>
        <v>0</v>
      </c>
      <c r="Z596" s="400">
        <f t="shared" si="181"/>
        <v>0</v>
      </c>
      <c r="AA596" s="400">
        <f t="shared" si="182"/>
        <v>0</v>
      </c>
      <c r="AB596" s="400">
        <f t="shared" si="183"/>
        <v>0</v>
      </c>
      <c r="AC596" s="400">
        <f t="shared" si="184"/>
        <v>0</v>
      </c>
      <c r="AD596" s="534">
        <f t="shared" si="185"/>
        <v>0</v>
      </c>
      <c r="AE596" s="386"/>
      <c r="AF596" s="405">
        <f t="shared" si="186"/>
        <v>0</v>
      </c>
      <c r="AG596" s="374"/>
      <c r="AH596" s="544"/>
    </row>
    <row r="597" spans="1:34" s="346" customFormat="1" hidden="1" x14ac:dyDescent="0.2">
      <c r="A597" s="384">
        <f t="shared" si="176"/>
        <v>0</v>
      </c>
      <c r="B597" s="385"/>
      <c r="C597" s="374"/>
      <c r="D597" s="438"/>
      <c r="E597" s="352"/>
      <c r="F597" s="353"/>
      <c r="G597" s="353"/>
      <c r="H597" s="353"/>
      <c r="I597" s="353"/>
      <c r="J597" s="394">
        <f t="shared" si="175"/>
        <v>0</v>
      </c>
      <c r="K597" s="374"/>
      <c r="L597" s="374"/>
      <c r="M597" s="354"/>
      <c r="N597" s="355"/>
      <c r="O597" s="355"/>
      <c r="P597" s="355"/>
      <c r="Q597" s="355"/>
      <c r="R597" s="355"/>
      <c r="S597" s="356"/>
      <c r="T597" s="357"/>
      <c r="U597" s="338">
        <f t="shared" si="177"/>
        <v>0</v>
      </c>
      <c r="V597" s="374"/>
      <c r="W597" s="399">
        <f t="shared" si="178"/>
        <v>0</v>
      </c>
      <c r="X597" s="400">
        <f t="shared" si="179"/>
        <v>0</v>
      </c>
      <c r="Y597" s="400">
        <f t="shared" si="180"/>
        <v>0</v>
      </c>
      <c r="Z597" s="400">
        <f t="shared" si="181"/>
        <v>0</v>
      </c>
      <c r="AA597" s="400">
        <f t="shared" si="182"/>
        <v>0</v>
      </c>
      <c r="AB597" s="400">
        <f t="shared" si="183"/>
        <v>0</v>
      </c>
      <c r="AC597" s="400">
        <f t="shared" si="184"/>
        <v>0</v>
      </c>
      <c r="AD597" s="534">
        <f t="shared" si="185"/>
        <v>0</v>
      </c>
      <c r="AE597" s="386"/>
      <c r="AF597" s="405">
        <f t="shared" si="186"/>
        <v>0</v>
      </c>
      <c r="AG597" s="374"/>
      <c r="AH597" s="544"/>
    </row>
    <row r="598" spans="1:34" s="346" customFormat="1" hidden="1" x14ac:dyDescent="0.2">
      <c r="A598" s="384">
        <f t="shared" si="176"/>
        <v>0</v>
      </c>
      <c r="B598" s="385"/>
      <c r="C598" s="374"/>
      <c r="D598" s="438"/>
      <c r="E598" s="352"/>
      <c r="F598" s="353"/>
      <c r="G598" s="353"/>
      <c r="H598" s="353"/>
      <c r="I598" s="353"/>
      <c r="J598" s="394">
        <f t="shared" si="175"/>
        <v>0</v>
      </c>
      <c r="K598" s="374"/>
      <c r="L598" s="374"/>
      <c r="M598" s="354"/>
      <c r="N598" s="355"/>
      <c r="O598" s="355"/>
      <c r="P598" s="355"/>
      <c r="Q598" s="355"/>
      <c r="R598" s="355"/>
      <c r="S598" s="356"/>
      <c r="T598" s="357"/>
      <c r="U598" s="338">
        <f t="shared" si="177"/>
        <v>0</v>
      </c>
      <c r="V598" s="374"/>
      <c r="W598" s="399">
        <f t="shared" si="178"/>
        <v>0</v>
      </c>
      <c r="X598" s="400">
        <f t="shared" si="179"/>
        <v>0</v>
      </c>
      <c r="Y598" s="400">
        <f t="shared" si="180"/>
        <v>0</v>
      </c>
      <c r="Z598" s="400">
        <f t="shared" si="181"/>
        <v>0</v>
      </c>
      <c r="AA598" s="400">
        <f t="shared" si="182"/>
        <v>0</v>
      </c>
      <c r="AB598" s="400">
        <f t="shared" si="183"/>
        <v>0</v>
      </c>
      <c r="AC598" s="400">
        <f t="shared" si="184"/>
        <v>0</v>
      </c>
      <c r="AD598" s="534">
        <f t="shared" si="185"/>
        <v>0</v>
      </c>
      <c r="AE598" s="386"/>
      <c r="AF598" s="405">
        <f t="shared" si="186"/>
        <v>0</v>
      </c>
      <c r="AG598" s="374"/>
      <c r="AH598" s="544"/>
    </row>
    <row r="599" spans="1:34" s="346" customFormat="1" hidden="1" x14ac:dyDescent="0.2">
      <c r="A599" s="384">
        <f t="shared" si="176"/>
        <v>0</v>
      </c>
      <c r="B599" s="385"/>
      <c r="C599" s="374"/>
      <c r="D599" s="438"/>
      <c r="E599" s="352"/>
      <c r="F599" s="353"/>
      <c r="G599" s="353"/>
      <c r="H599" s="353"/>
      <c r="I599" s="353"/>
      <c r="J599" s="394">
        <f t="shared" ref="J599:J620" si="187">IF(ISBLANK(H599),G599*I599,G599*I599*H599)</f>
        <v>0</v>
      </c>
      <c r="K599" s="374"/>
      <c r="L599" s="374"/>
      <c r="M599" s="354"/>
      <c r="N599" s="355"/>
      <c r="O599" s="355"/>
      <c r="P599" s="355"/>
      <c r="Q599" s="355"/>
      <c r="R599" s="355"/>
      <c r="S599" s="356"/>
      <c r="T599" s="357"/>
      <c r="U599" s="338">
        <f t="shared" si="177"/>
        <v>0</v>
      </c>
      <c r="V599" s="374"/>
      <c r="W599" s="399">
        <f t="shared" si="178"/>
        <v>0</v>
      </c>
      <c r="X599" s="400">
        <f t="shared" si="179"/>
        <v>0</v>
      </c>
      <c r="Y599" s="400">
        <f t="shared" si="180"/>
        <v>0</v>
      </c>
      <c r="Z599" s="400">
        <f t="shared" si="181"/>
        <v>0</v>
      </c>
      <c r="AA599" s="400">
        <f t="shared" si="182"/>
        <v>0</v>
      </c>
      <c r="AB599" s="400">
        <f t="shared" si="183"/>
        <v>0</v>
      </c>
      <c r="AC599" s="400">
        <f t="shared" si="184"/>
        <v>0</v>
      </c>
      <c r="AD599" s="534">
        <f t="shared" si="185"/>
        <v>0</v>
      </c>
      <c r="AE599" s="386"/>
      <c r="AF599" s="405">
        <f t="shared" si="186"/>
        <v>0</v>
      </c>
      <c r="AG599" s="374"/>
      <c r="AH599" s="544"/>
    </row>
    <row r="600" spans="1:34" s="346" customFormat="1" hidden="1" x14ac:dyDescent="0.2">
      <c r="A600" s="384">
        <f t="shared" si="176"/>
        <v>0</v>
      </c>
      <c r="B600" s="385"/>
      <c r="C600" s="374"/>
      <c r="D600" s="438"/>
      <c r="E600" s="352"/>
      <c r="F600" s="353"/>
      <c r="G600" s="353"/>
      <c r="H600" s="353"/>
      <c r="I600" s="353"/>
      <c r="J600" s="394">
        <f t="shared" si="187"/>
        <v>0</v>
      </c>
      <c r="K600" s="374"/>
      <c r="L600" s="374"/>
      <c r="M600" s="354"/>
      <c r="N600" s="355"/>
      <c r="O600" s="355"/>
      <c r="P600" s="355"/>
      <c r="Q600" s="355"/>
      <c r="R600" s="355"/>
      <c r="S600" s="356"/>
      <c r="T600" s="357"/>
      <c r="U600" s="338">
        <f t="shared" si="177"/>
        <v>0</v>
      </c>
      <c r="V600" s="374"/>
      <c r="W600" s="399">
        <f t="shared" si="178"/>
        <v>0</v>
      </c>
      <c r="X600" s="400">
        <f t="shared" si="179"/>
        <v>0</v>
      </c>
      <c r="Y600" s="400">
        <f t="shared" si="180"/>
        <v>0</v>
      </c>
      <c r="Z600" s="400">
        <f t="shared" si="181"/>
        <v>0</v>
      </c>
      <c r="AA600" s="400">
        <f t="shared" si="182"/>
        <v>0</v>
      </c>
      <c r="AB600" s="400">
        <f t="shared" si="183"/>
        <v>0</v>
      </c>
      <c r="AC600" s="400">
        <f t="shared" si="184"/>
        <v>0</v>
      </c>
      <c r="AD600" s="534">
        <f t="shared" si="185"/>
        <v>0</v>
      </c>
      <c r="AE600" s="386"/>
      <c r="AF600" s="405">
        <f t="shared" si="186"/>
        <v>0</v>
      </c>
      <c r="AG600" s="374"/>
      <c r="AH600" s="544"/>
    </row>
    <row r="601" spans="1:34" s="346" customFormat="1" hidden="1" x14ac:dyDescent="0.2">
      <c r="A601" s="384">
        <f t="shared" si="176"/>
        <v>0</v>
      </c>
      <c r="B601" s="385"/>
      <c r="C601" s="374"/>
      <c r="D601" s="438"/>
      <c r="E601" s="352"/>
      <c r="F601" s="353"/>
      <c r="G601" s="353"/>
      <c r="H601" s="353"/>
      <c r="I601" s="353"/>
      <c r="J601" s="394">
        <f t="shared" si="187"/>
        <v>0</v>
      </c>
      <c r="K601" s="374"/>
      <c r="L601" s="374"/>
      <c r="M601" s="354"/>
      <c r="N601" s="355"/>
      <c r="O601" s="355"/>
      <c r="P601" s="355"/>
      <c r="Q601" s="355"/>
      <c r="R601" s="355"/>
      <c r="S601" s="356"/>
      <c r="T601" s="357"/>
      <c r="U601" s="338">
        <f t="shared" si="177"/>
        <v>0</v>
      </c>
      <c r="V601" s="374"/>
      <c r="W601" s="399">
        <f t="shared" si="178"/>
        <v>0</v>
      </c>
      <c r="X601" s="400">
        <f t="shared" si="179"/>
        <v>0</v>
      </c>
      <c r="Y601" s="400">
        <f t="shared" si="180"/>
        <v>0</v>
      </c>
      <c r="Z601" s="400">
        <f t="shared" si="181"/>
        <v>0</v>
      </c>
      <c r="AA601" s="400">
        <f t="shared" si="182"/>
        <v>0</v>
      </c>
      <c r="AB601" s="400">
        <f t="shared" si="183"/>
        <v>0</v>
      </c>
      <c r="AC601" s="400">
        <f t="shared" si="184"/>
        <v>0</v>
      </c>
      <c r="AD601" s="534">
        <f t="shared" si="185"/>
        <v>0</v>
      </c>
      <c r="AE601" s="386"/>
      <c r="AF601" s="405">
        <f t="shared" si="186"/>
        <v>0</v>
      </c>
      <c r="AG601" s="374"/>
      <c r="AH601" s="544"/>
    </row>
    <row r="602" spans="1:34" s="346" customFormat="1" hidden="1" x14ac:dyDescent="0.2">
      <c r="A602" s="384">
        <f t="shared" si="176"/>
        <v>0</v>
      </c>
      <c r="B602" s="385"/>
      <c r="C602" s="374"/>
      <c r="D602" s="438"/>
      <c r="E602" s="352"/>
      <c r="F602" s="353"/>
      <c r="G602" s="353"/>
      <c r="H602" s="353"/>
      <c r="I602" s="353"/>
      <c r="J602" s="394">
        <f t="shared" si="187"/>
        <v>0</v>
      </c>
      <c r="K602" s="374"/>
      <c r="L602" s="374"/>
      <c r="M602" s="354"/>
      <c r="N602" s="355"/>
      <c r="O602" s="355"/>
      <c r="P602" s="355"/>
      <c r="Q602" s="355"/>
      <c r="R602" s="355"/>
      <c r="S602" s="356"/>
      <c r="T602" s="357"/>
      <c r="U602" s="338">
        <f t="shared" si="177"/>
        <v>0</v>
      </c>
      <c r="V602" s="374"/>
      <c r="W602" s="399">
        <f t="shared" si="178"/>
        <v>0</v>
      </c>
      <c r="X602" s="400">
        <f t="shared" si="179"/>
        <v>0</v>
      </c>
      <c r="Y602" s="400">
        <f t="shared" si="180"/>
        <v>0</v>
      </c>
      <c r="Z602" s="400">
        <f t="shared" si="181"/>
        <v>0</v>
      </c>
      <c r="AA602" s="400">
        <f t="shared" si="182"/>
        <v>0</v>
      </c>
      <c r="AB602" s="400">
        <f t="shared" si="183"/>
        <v>0</v>
      </c>
      <c r="AC602" s="400">
        <f t="shared" si="184"/>
        <v>0</v>
      </c>
      <c r="AD602" s="534">
        <f t="shared" si="185"/>
        <v>0</v>
      </c>
      <c r="AE602" s="386"/>
      <c r="AF602" s="405">
        <f t="shared" si="186"/>
        <v>0</v>
      </c>
      <c r="AG602" s="374"/>
      <c r="AH602" s="544"/>
    </row>
    <row r="603" spans="1:34" s="346" customFormat="1" hidden="1" x14ac:dyDescent="0.2">
      <c r="A603" s="384">
        <f t="shared" si="176"/>
        <v>0</v>
      </c>
      <c r="B603" s="385"/>
      <c r="C603" s="374"/>
      <c r="D603" s="438"/>
      <c r="E603" s="352"/>
      <c r="F603" s="353"/>
      <c r="G603" s="353"/>
      <c r="H603" s="353"/>
      <c r="I603" s="353"/>
      <c r="J603" s="394">
        <f t="shared" si="187"/>
        <v>0</v>
      </c>
      <c r="K603" s="374"/>
      <c r="L603" s="374"/>
      <c r="M603" s="354"/>
      <c r="N603" s="355"/>
      <c r="O603" s="355"/>
      <c r="P603" s="355"/>
      <c r="Q603" s="355"/>
      <c r="R603" s="355"/>
      <c r="S603" s="356"/>
      <c r="T603" s="357"/>
      <c r="U603" s="338">
        <f t="shared" si="177"/>
        <v>0</v>
      </c>
      <c r="V603" s="374"/>
      <c r="W603" s="399">
        <f t="shared" si="178"/>
        <v>0</v>
      </c>
      <c r="X603" s="400">
        <f t="shared" si="179"/>
        <v>0</v>
      </c>
      <c r="Y603" s="400">
        <f t="shared" si="180"/>
        <v>0</v>
      </c>
      <c r="Z603" s="400">
        <f t="shared" si="181"/>
        <v>0</v>
      </c>
      <c r="AA603" s="400">
        <f t="shared" si="182"/>
        <v>0</v>
      </c>
      <c r="AB603" s="400">
        <f t="shared" si="183"/>
        <v>0</v>
      </c>
      <c r="AC603" s="400">
        <f t="shared" si="184"/>
        <v>0</v>
      </c>
      <c r="AD603" s="534">
        <f t="shared" si="185"/>
        <v>0</v>
      </c>
      <c r="AE603" s="386"/>
      <c r="AF603" s="405">
        <f t="shared" si="186"/>
        <v>0</v>
      </c>
      <c r="AG603" s="374"/>
      <c r="AH603" s="544"/>
    </row>
    <row r="604" spans="1:34" s="346" customFormat="1" hidden="1" x14ac:dyDescent="0.2">
      <c r="A604" s="384">
        <f t="shared" si="176"/>
        <v>0</v>
      </c>
      <c r="B604" s="385"/>
      <c r="C604" s="374"/>
      <c r="D604" s="438"/>
      <c r="E604" s="352"/>
      <c r="F604" s="353"/>
      <c r="G604" s="353"/>
      <c r="H604" s="353"/>
      <c r="I604" s="353"/>
      <c r="J604" s="394">
        <f t="shared" si="187"/>
        <v>0</v>
      </c>
      <c r="K604" s="374"/>
      <c r="L604" s="374"/>
      <c r="M604" s="354"/>
      <c r="N604" s="355"/>
      <c r="O604" s="355"/>
      <c r="P604" s="355"/>
      <c r="Q604" s="355"/>
      <c r="R604" s="355"/>
      <c r="S604" s="356"/>
      <c r="T604" s="357"/>
      <c r="U604" s="338">
        <f t="shared" si="177"/>
        <v>0</v>
      </c>
      <c r="V604" s="374"/>
      <c r="W604" s="399">
        <f t="shared" si="178"/>
        <v>0</v>
      </c>
      <c r="X604" s="400">
        <f t="shared" si="179"/>
        <v>0</v>
      </c>
      <c r="Y604" s="400">
        <f t="shared" si="180"/>
        <v>0</v>
      </c>
      <c r="Z604" s="400">
        <f t="shared" si="181"/>
        <v>0</v>
      </c>
      <c r="AA604" s="400">
        <f t="shared" si="182"/>
        <v>0</v>
      </c>
      <c r="AB604" s="400">
        <f t="shared" si="183"/>
        <v>0</v>
      </c>
      <c r="AC604" s="400">
        <f t="shared" si="184"/>
        <v>0</v>
      </c>
      <c r="AD604" s="534">
        <f t="shared" si="185"/>
        <v>0</v>
      </c>
      <c r="AE604" s="386"/>
      <c r="AF604" s="405">
        <f t="shared" si="186"/>
        <v>0</v>
      </c>
      <c r="AG604" s="374"/>
      <c r="AH604" s="544"/>
    </row>
    <row r="605" spans="1:34" s="346" customFormat="1" hidden="1" x14ac:dyDescent="0.2">
      <c r="A605" s="384">
        <f t="shared" si="176"/>
        <v>0</v>
      </c>
      <c r="B605" s="385"/>
      <c r="C605" s="374"/>
      <c r="D605" s="438"/>
      <c r="E605" s="352"/>
      <c r="F605" s="353"/>
      <c r="G605" s="353"/>
      <c r="H605" s="353"/>
      <c r="I605" s="353"/>
      <c r="J605" s="394">
        <f t="shared" si="187"/>
        <v>0</v>
      </c>
      <c r="K605" s="374"/>
      <c r="L605" s="374"/>
      <c r="M605" s="354"/>
      <c r="N605" s="355"/>
      <c r="O605" s="355"/>
      <c r="P605" s="355"/>
      <c r="Q605" s="355"/>
      <c r="R605" s="355"/>
      <c r="S605" s="356"/>
      <c r="T605" s="357"/>
      <c r="U605" s="338">
        <f t="shared" si="177"/>
        <v>0</v>
      </c>
      <c r="V605" s="374"/>
      <c r="W605" s="399">
        <f t="shared" si="178"/>
        <v>0</v>
      </c>
      <c r="X605" s="400">
        <f t="shared" si="179"/>
        <v>0</v>
      </c>
      <c r="Y605" s="400">
        <f t="shared" si="180"/>
        <v>0</v>
      </c>
      <c r="Z605" s="400">
        <f t="shared" si="181"/>
        <v>0</v>
      </c>
      <c r="AA605" s="400">
        <f t="shared" si="182"/>
        <v>0</v>
      </c>
      <c r="AB605" s="400">
        <f t="shared" si="183"/>
        <v>0</v>
      </c>
      <c r="AC605" s="400">
        <f t="shared" si="184"/>
        <v>0</v>
      </c>
      <c r="AD605" s="534">
        <f t="shared" si="185"/>
        <v>0</v>
      </c>
      <c r="AE605" s="386"/>
      <c r="AF605" s="405">
        <f t="shared" si="186"/>
        <v>0</v>
      </c>
      <c r="AG605" s="374"/>
      <c r="AH605" s="544"/>
    </row>
    <row r="606" spans="1:34" s="346" customFormat="1" hidden="1" x14ac:dyDescent="0.2">
      <c r="A606" s="384">
        <f t="shared" ref="A606:A607" si="188">IF(AND(J606&lt;&gt;0,U606&lt;&gt;1),1,0)</f>
        <v>0</v>
      </c>
      <c r="B606" s="385"/>
      <c r="C606" s="374"/>
      <c r="D606" s="438"/>
      <c r="E606" s="352"/>
      <c r="F606" s="353"/>
      <c r="G606" s="353"/>
      <c r="H606" s="353"/>
      <c r="I606" s="353"/>
      <c r="J606" s="394">
        <f t="shared" si="187"/>
        <v>0</v>
      </c>
      <c r="K606" s="374"/>
      <c r="L606" s="374"/>
      <c r="M606" s="354"/>
      <c r="N606" s="355"/>
      <c r="O606" s="355"/>
      <c r="P606" s="355"/>
      <c r="Q606" s="355"/>
      <c r="R606" s="355"/>
      <c r="S606" s="356"/>
      <c r="T606" s="357"/>
      <c r="U606" s="338">
        <f t="shared" ref="U606:U607" si="189">SUM(M606:T606)</f>
        <v>0</v>
      </c>
      <c r="V606" s="374"/>
      <c r="W606" s="399">
        <f t="shared" ref="W606:W607" si="190">$J606*M606</f>
        <v>0</v>
      </c>
      <c r="X606" s="400">
        <f t="shared" ref="X606:X607" si="191">$J606*N606</f>
        <v>0</v>
      </c>
      <c r="Y606" s="400">
        <f t="shared" ref="Y606:Y607" si="192">$J606*O606</f>
        <v>0</v>
      </c>
      <c r="Z606" s="400">
        <f t="shared" ref="Z606:Z607" si="193">$J606*P606</f>
        <v>0</v>
      </c>
      <c r="AA606" s="400">
        <f t="shared" ref="AA606:AA607" si="194">$J606*Q606</f>
        <v>0</v>
      </c>
      <c r="AB606" s="400">
        <f t="shared" ref="AB606:AB607" si="195">$J606*R606</f>
        <v>0</v>
      </c>
      <c r="AC606" s="400">
        <f t="shared" ref="AC606:AC607" si="196">$J606*S606</f>
        <v>0</v>
      </c>
      <c r="AD606" s="534">
        <f t="shared" ref="AD606:AD607" si="197">SUM(W606:AC606)</f>
        <v>0</v>
      </c>
      <c r="AE606" s="386"/>
      <c r="AF606" s="405">
        <f t="shared" ref="AF606:AF607" si="198">$J606*T606</f>
        <v>0</v>
      </c>
      <c r="AG606" s="374"/>
      <c r="AH606" s="544"/>
    </row>
    <row r="607" spans="1:34" s="346" customFormat="1" hidden="1" x14ac:dyDescent="0.2">
      <c r="A607" s="384">
        <f t="shared" si="188"/>
        <v>0</v>
      </c>
      <c r="B607" s="385"/>
      <c r="C607" s="374"/>
      <c r="D607" s="438"/>
      <c r="E607" s="352"/>
      <c r="F607" s="353"/>
      <c r="G607" s="353"/>
      <c r="H607" s="353"/>
      <c r="I607" s="353"/>
      <c r="J607" s="394">
        <f t="shared" si="187"/>
        <v>0</v>
      </c>
      <c r="K607" s="374"/>
      <c r="L607" s="374"/>
      <c r="M607" s="354"/>
      <c r="N607" s="355"/>
      <c r="O607" s="355"/>
      <c r="P607" s="355"/>
      <c r="Q607" s="355"/>
      <c r="R607" s="355"/>
      <c r="S607" s="356"/>
      <c r="T607" s="357"/>
      <c r="U607" s="338">
        <f t="shared" si="189"/>
        <v>0</v>
      </c>
      <c r="V607" s="374"/>
      <c r="W607" s="399">
        <f t="shared" si="190"/>
        <v>0</v>
      </c>
      <c r="X607" s="400">
        <f t="shared" si="191"/>
        <v>0</v>
      </c>
      <c r="Y607" s="400">
        <f t="shared" si="192"/>
        <v>0</v>
      </c>
      <c r="Z607" s="400">
        <f t="shared" si="193"/>
        <v>0</v>
      </c>
      <c r="AA607" s="400">
        <f t="shared" si="194"/>
        <v>0</v>
      </c>
      <c r="AB607" s="400">
        <f t="shared" si="195"/>
        <v>0</v>
      </c>
      <c r="AC607" s="400">
        <f t="shared" si="196"/>
        <v>0</v>
      </c>
      <c r="AD607" s="534">
        <f t="shared" si="197"/>
        <v>0</v>
      </c>
      <c r="AE607" s="386"/>
      <c r="AF607" s="405">
        <f t="shared" si="198"/>
        <v>0</v>
      </c>
      <c r="AG607" s="374"/>
      <c r="AH607" s="544"/>
    </row>
    <row r="608" spans="1:34" s="346" customFormat="1" hidden="1" x14ac:dyDescent="0.2">
      <c r="A608" s="384">
        <f t="shared" si="155"/>
        <v>0</v>
      </c>
      <c r="B608" s="385"/>
      <c r="C608" s="374"/>
      <c r="D608" s="438"/>
      <c r="E608" s="352"/>
      <c r="F608" s="353"/>
      <c r="G608" s="353"/>
      <c r="H608" s="353"/>
      <c r="I608" s="353"/>
      <c r="J608" s="394">
        <f t="shared" si="187"/>
        <v>0</v>
      </c>
      <c r="K608" s="374"/>
      <c r="L608" s="374"/>
      <c r="M608" s="354"/>
      <c r="N608" s="355"/>
      <c r="O608" s="355"/>
      <c r="P608" s="355"/>
      <c r="Q608" s="355"/>
      <c r="R608" s="355"/>
      <c r="S608" s="356"/>
      <c r="T608" s="357"/>
      <c r="U608" s="338">
        <f t="shared" si="156"/>
        <v>0</v>
      </c>
      <c r="V608" s="374"/>
      <c r="W608" s="399">
        <f t="shared" si="157"/>
        <v>0</v>
      </c>
      <c r="X608" s="400">
        <f t="shared" si="158"/>
        <v>0</v>
      </c>
      <c r="Y608" s="400">
        <f t="shared" si="159"/>
        <v>0</v>
      </c>
      <c r="Z608" s="400">
        <f t="shared" si="160"/>
        <v>0</v>
      </c>
      <c r="AA608" s="400">
        <f t="shared" si="161"/>
        <v>0</v>
      </c>
      <c r="AB608" s="400">
        <f t="shared" si="162"/>
        <v>0</v>
      </c>
      <c r="AC608" s="400">
        <f t="shared" si="163"/>
        <v>0</v>
      </c>
      <c r="AD608" s="534">
        <f t="shared" si="153"/>
        <v>0</v>
      </c>
      <c r="AE608" s="386"/>
      <c r="AF608" s="405">
        <f t="shared" si="154"/>
        <v>0</v>
      </c>
      <c r="AG608" s="374"/>
      <c r="AH608" s="544"/>
    </row>
    <row r="609" spans="1:34" s="346" customFormat="1" hidden="1" x14ac:dyDescent="0.2">
      <c r="A609" s="384">
        <f t="shared" si="155"/>
        <v>0</v>
      </c>
      <c r="B609" s="385"/>
      <c r="C609" s="374"/>
      <c r="D609" s="438"/>
      <c r="E609" s="352"/>
      <c r="F609" s="353"/>
      <c r="G609" s="353"/>
      <c r="H609" s="353"/>
      <c r="I609" s="353"/>
      <c r="J609" s="394">
        <f t="shared" si="187"/>
        <v>0</v>
      </c>
      <c r="K609" s="374"/>
      <c r="L609" s="374"/>
      <c r="M609" s="354"/>
      <c r="N609" s="355"/>
      <c r="O609" s="355"/>
      <c r="P609" s="355"/>
      <c r="Q609" s="355"/>
      <c r="R609" s="355"/>
      <c r="S609" s="356"/>
      <c r="T609" s="357"/>
      <c r="U609" s="338">
        <f t="shared" si="156"/>
        <v>0</v>
      </c>
      <c r="V609" s="374"/>
      <c r="W609" s="399">
        <f t="shared" si="157"/>
        <v>0</v>
      </c>
      <c r="X609" s="400">
        <f t="shared" si="158"/>
        <v>0</v>
      </c>
      <c r="Y609" s="400">
        <f t="shared" si="159"/>
        <v>0</v>
      </c>
      <c r="Z609" s="400">
        <f t="shared" si="160"/>
        <v>0</v>
      </c>
      <c r="AA609" s="400">
        <f t="shared" si="161"/>
        <v>0</v>
      </c>
      <c r="AB609" s="400">
        <f t="shared" si="162"/>
        <v>0</v>
      </c>
      <c r="AC609" s="400">
        <f t="shared" si="163"/>
        <v>0</v>
      </c>
      <c r="AD609" s="534">
        <f t="shared" si="153"/>
        <v>0</v>
      </c>
      <c r="AE609" s="386"/>
      <c r="AF609" s="405">
        <f t="shared" si="154"/>
        <v>0</v>
      </c>
      <c r="AG609" s="374"/>
      <c r="AH609" s="544"/>
    </row>
    <row r="610" spans="1:34" s="346" customFormat="1" hidden="1" x14ac:dyDescent="0.2">
      <c r="A610" s="384">
        <f t="shared" si="155"/>
        <v>0</v>
      </c>
      <c r="B610" s="385"/>
      <c r="C610" s="374"/>
      <c r="D610" s="438"/>
      <c r="E610" s="352"/>
      <c r="F610" s="353"/>
      <c r="G610" s="353"/>
      <c r="H610" s="353"/>
      <c r="I610" s="353"/>
      <c r="J610" s="394">
        <f t="shared" si="187"/>
        <v>0</v>
      </c>
      <c r="K610" s="374"/>
      <c r="L610" s="374"/>
      <c r="M610" s="354"/>
      <c r="N610" s="355"/>
      <c r="O610" s="355"/>
      <c r="P610" s="355"/>
      <c r="Q610" s="355"/>
      <c r="R610" s="355"/>
      <c r="S610" s="356"/>
      <c r="T610" s="357"/>
      <c r="U610" s="338">
        <f t="shared" si="156"/>
        <v>0</v>
      </c>
      <c r="V610" s="374"/>
      <c r="W610" s="399">
        <f t="shared" si="157"/>
        <v>0</v>
      </c>
      <c r="X610" s="400">
        <f t="shared" si="158"/>
        <v>0</v>
      </c>
      <c r="Y610" s="400">
        <f t="shared" si="159"/>
        <v>0</v>
      </c>
      <c r="Z610" s="400">
        <f t="shared" si="160"/>
        <v>0</v>
      </c>
      <c r="AA610" s="400">
        <f t="shared" si="161"/>
        <v>0</v>
      </c>
      <c r="AB610" s="400">
        <f t="shared" si="162"/>
        <v>0</v>
      </c>
      <c r="AC610" s="400">
        <f t="shared" si="163"/>
        <v>0</v>
      </c>
      <c r="AD610" s="534">
        <f t="shared" si="153"/>
        <v>0</v>
      </c>
      <c r="AE610" s="386"/>
      <c r="AF610" s="405">
        <f t="shared" si="154"/>
        <v>0</v>
      </c>
      <c r="AG610" s="374"/>
      <c r="AH610" s="544"/>
    </row>
    <row r="611" spans="1:34" s="346" customFormat="1" hidden="1" x14ac:dyDescent="0.2">
      <c r="A611" s="384">
        <f t="shared" si="155"/>
        <v>0</v>
      </c>
      <c r="B611" s="385"/>
      <c r="C611" s="374"/>
      <c r="D611" s="438"/>
      <c r="E611" s="352"/>
      <c r="F611" s="353"/>
      <c r="G611" s="353"/>
      <c r="H611" s="353"/>
      <c r="I611" s="353"/>
      <c r="J611" s="394">
        <f t="shared" si="187"/>
        <v>0</v>
      </c>
      <c r="K611" s="374"/>
      <c r="L611" s="374"/>
      <c r="M611" s="354"/>
      <c r="N611" s="355"/>
      <c r="O611" s="355"/>
      <c r="P611" s="355"/>
      <c r="Q611" s="355"/>
      <c r="R611" s="355"/>
      <c r="S611" s="356"/>
      <c r="T611" s="357"/>
      <c r="U611" s="338">
        <f t="shared" si="156"/>
        <v>0</v>
      </c>
      <c r="V611" s="374"/>
      <c r="W611" s="399">
        <f t="shared" si="157"/>
        <v>0</v>
      </c>
      <c r="X611" s="400">
        <f t="shared" si="158"/>
        <v>0</v>
      </c>
      <c r="Y611" s="400">
        <f t="shared" si="159"/>
        <v>0</v>
      </c>
      <c r="Z611" s="400">
        <f t="shared" si="160"/>
        <v>0</v>
      </c>
      <c r="AA611" s="400">
        <f t="shared" si="161"/>
        <v>0</v>
      </c>
      <c r="AB611" s="400">
        <f t="shared" si="162"/>
        <v>0</v>
      </c>
      <c r="AC611" s="400">
        <f t="shared" si="163"/>
        <v>0</v>
      </c>
      <c r="AD611" s="534">
        <f t="shared" si="153"/>
        <v>0</v>
      </c>
      <c r="AE611" s="386"/>
      <c r="AF611" s="405">
        <f t="shared" si="154"/>
        <v>0</v>
      </c>
      <c r="AG611" s="374"/>
      <c r="AH611" s="544"/>
    </row>
    <row r="612" spans="1:34" s="346" customFormat="1" hidden="1" x14ac:dyDescent="0.2">
      <c r="A612" s="384">
        <f t="shared" si="155"/>
        <v>0</v>
      </c>
      <c r="B612" s="385"/>
      <c r="C612" s="374"/>
      <c r="D612" s="438"/>
      <c r="E612" s="352"/>
      <c r="F612" s="353"/>
      <c r="G612" s="353"/>
      <c r="H612" s="353"/>
      <c r="I612" s="353"/>
      <c r="J612" s="394">
        <f t="shared" si="187"/>
        <v>0</v>
      </c>
      <c r="K612" s="374"/>
      <c r="L612" s="374"/>
      <c r="M612" s="354"/>
      <c r="N612" s="355"/>
      <c r="O612" s="355"/>
      <c r="P612" s="355"/>
      <c r="Q612" s="355"/>
      <c r="R612" s="355"/>
      <c r="S612" s="356"/>
      <c r="T612" s="357"/>
      <c r="U612" s="338">
        <f t="shared" si="156"/>
        <v>0</v>
      </c>
      <c r="V612" s="374"/>
      <c r="W612" s="399">
        <f t="shared" si="157"/>
        <v>0</v>
      </c>
      <c r="X612" s="400">
        <f t="shared" si="158"/>
        <v>0</v>
      </c>
      <c r="Y612" s="400">
        <f t="shared" si="159"/>
        <v>0</v>
      </c>
      <c r="Z612" s="400">
        <f t="shared" si="160"/>
        <v>0</v>
      </c>
      <c r="AA612" s="400">
        <f t="shared" si="161"/>
        <v>0</v>
      </c>
      <c r="AB612" s="400">
        <f t="shared" si="162"/>
        <v>0</v>
      </c>
      <c r="AC612" s="400">
        <f t="shared" si="163"/>
        <v>0</v>
      </c>
      <c r="AD612" s="534">
        <f t="shared" si="153"/>
        <v>0</v>
      </c>
      <c r="AE612" s="386"/>
      <c r="AF612" s="405">
        <f t="shared" si="154"/>
        <v>0</v>
      </c>
      <c r="AG612" s="374"/>
      <c r="AH612" s="544"/>
    </row>
    <row r="613" spans="1:34" s="346" customFormat="1" hidden="1" x14ac:dyDescent="0.2">
      <c r="A613" s="384">
        <f t="shared" si="155"/>
        <v>0</v>
      </c>
      <c r="B613" s="385"/>
      <c r="C613" s="374"/>
      <c r="D613" s="438"/>
      <c r="E613" s="352"/>
      <c r="F613" s="353"/>
      <c r="G613" s="353"/>
      <c r="H613" s="353"/>
      <c r="I613" s="353"/>
      <c r="J613" s="394">
        <f t="shared" si="187"/>
        <v>0</v>
      </c>
      <c r="K613" s="374"/>
      <c r="L613" s="374"/>
      <c r="M613" s="354"/>
      <c r="N613" s="355"/>
      <c r="O613" s="355"/>
      <c r="P613" s="355"/>
      <c r="Q613" s="355"/>
      <c r="R613" s="355"/>
      <c r="S613" s="356"/>
      <c r="T613" s="357"/>
      <c r="U613" s="338">
        <f t="shared" si="156"/>
        <v>0</v>
      </c>
      <c r="V613" s="374"/>
      <c r="W613" s="399">
        <f t="shared" si="157"/>
        <v>0</v>
      </c>
      <c r="X613" s="400">
        <f t="shared" si="158"/>
        <v>0</v>
      </c>
      <c r="Y613" s="400">
        <f t="shared" si="159"/>
        <v>0</v>
      </c>
      <c r="Z613" s="400">
        <f t="shared" si="160"/>
        <v>0</v>
      </c>
      <c r="AA613" s="400">
        <f t="shared" si="161"/>
        <v>0</v>
      </c>
      <c r="AB613" s="400">
        <f t="shared" si="162"/>
        <v>0</v>
      </c>
      <c r="AC613" s="400">
        <f t="shared" si="163"/>
        <v>0</v>
      </c>
      <c r="AD613" s="534">
        <f t="shared" si="153"/>
        <v>0</v>
      </c>
      <c r="AE613" s="386"/>
      <c r="AF613" s="405">
        <f t="shared" si="154"/>
        <v>0</v>
      </c>
      <c r="AG613" s="374"/>
      <c r="AH613" s="544"/>
    </row>
    <row r="614" spans="1:34" s="346" customFormat="1" hidden="1" x14ac:dyDescent="0.2">
      <c r="A614" s="384">
        <f t="shared" si="155"/>
        <v>0</v>
      </c>
      <c r="B614" s="385"/>
      <c r="C614" s="374"/>
      <c r="D614" s="438"/>
      <c r="E614" s="352"/>
      <c r="F614" s="353"/>
      <c r="G614" s="353"/>
      <c r="H614" s="353"/>
      <c r="I614" s="353"/>
      <c r="J614" s="394">
        <f t="shared" si="187"/>
        <v>0</v>
      </c>
      <c r="K614" s="374"/>
      <c r="L614" s="374"/>
      <c r="M614" s="354"/>
      <c r="N614" s="355"/>
      <c r="O614" s="355"/>
      <c r="P614" s="355"/>
      <c r="Q614" s="355"/>
      <c r="R614" s="355"/>
      <c r="S614" s="356"/>
      <c r="T614" s="357"/>
      <c r="U614" s="338">
        <f t="shared" si="156"/>
        <v>0</v>
      </c>
      <c r="V614" s="374"/>
      <c r="W614" s="399">
        <f t="shared" si="157"/>
        <v>0</v>
      </c>
      <c r="X614" s="400">
        <f t="shared" si="158"/>
        <v>0</v>
      </c>
      <c r="Y614" s="400">
        <f t="shared" si="159"/>
        <v>0</v>
      </c>
      <c r="Z614" s="400">
        <f t="shared" si="160"/>
        <v>0</v>
      </c>
      <c r="AA614" s="400">
        <f t="shared" si="161"/>
        <v>0</v>
      </c>
      <c r="AB614" s="400">
        <f t="shared" si="162"/>
        <v>0</v>
      </c>
      <c r="AC614" s="400">
        <f t="shared" si="163"/>
        <v>0</v>
      </c>
      <c r="AD614" s="534">
        <f t="shared" si="153"/>
        <v>0</v>
      </c>
      <c r="AE614" s="386"/>
      <c r="AF614" s="405">
        <f t="shared" si="154"/>
        <v>0</v>
      </c>
      <c r="AG614" s="374"/>
      <c r="AH614" s="544"/>
    </row>
    <row r="615" spans="1:34" s="346" customFormat="1" hidden="1" x14ac:dyDescent="0.2">
      <c r="A615" s="384">
        <f t="shared" si="155"/>
        <v>0</v>
      </c>
      <c r="B615" s="385"/>
      <c r="C615" s="374"/>
      <c r="D615" s="438"/>
      <c r="E615" s="352"/>
      <c r="F615" s="353"/>
      <c r="G615" s="353"/>
      <c r="H615" s="353"/>
      <c r="I615" s="353"/>
      <c r="J615" s="394">
        <f t="shared" si="187"/>
        <v>0</v>
      </c>
      <c r="K615" s="374"/>
      <c r="L615" s="374"/>
      <c r="M615" s="354"/>
      <c r="N615" s="355"/>
      <c r="O615" s="355"/>
      <c r="P615" s="355"/>
      <c r="Q615" s="355"/>
      <c r="R615" s="355"/>
      <c r="S615" s="356"/>
      <c r="T615" s="357"/>
      <c r="U615" s="338">
        <f t="shared" si="156"/>
        <v>0</v>
      </c>
      <c r="V615" s="374"/>
      <c r="W615" s="399">
        <f t="shared" si="157"/>
        <v>0</v>
      </c>
      <c r="X615" s="400">
        <f t="shared" si="158"/>
        <v>0</v>
      </c>
      <c r="Y615" s="400">
        <f t="shared" si="159"/>
        <v>0</v>
      </c>
      <c r="Z615" s="400">
        <f t="shared" si="160"/>
        <v>0</v>
      </c>
      <c r="AA615" s="400">
        <f t="shared" si="161"/>
        <v>0</v>
      </c>
      <c r="AB615" s="400">
        <f t="shared" si="162"/>
        <v>0</v>
      </c>
      <c r="AC615" s="400">
        <f t="shared" si="163"/>
        <v>0</v>
      </c>
      <c r="AD615" s="534">
        <f t="shared" si="153"/>
        <v>0</v>
      </c>
      <c r="AE615" s="386"/>
      <c r="AF615" s="405">
        <f t="shared" si="154"/>
        <v>0</v>
      </c>
      <c r="AG615" s="374"/>
      <c r="AH615" s="544"/>
    </row>
    <row r="616" spans="1:34" s="346" customFormat="1" hidden="1" x14ac:dyDescent="0.2">
      <c r="A616" s="384">
        <f t="shared" si="155"/>
        <v>0</v>
      </c>
      <c r="B616" s="385"/>
      <c r="C616" s="374"/>
      <c r="D616" s="438"/>
      <c r="E616" s="352"/>
      <c r="F616" s="353"/>
      <c r="G616" s="353"/>
      <c r="H616" s="353"/>
      <c r="I616" s="353"/>
      <c r="J616" s="394">
        <f t="shared" si="187"/>
        <v>0</v>
      </c>
      <c r="K616" s="374"/>
      <c r="L616" s="374"/>
      <c r="M616" s="354"/>
      <c r="N616" s="355"/>
      <c r="O616" s="355"/>
      <c r="P616" s="355"/>
      <c r="Q616" s="355"/>
      <c r="R616" s="355"/>
      <c r="S616" s="356"/>
      <c r="T616" s="357"/>
      <c r="U616" s="338">
        <f t="shared" si="156"/>
        <v>0</v>
      </c>
      <c r="V616" s="374"/>
      <c r="W616" s="399">
        <f t="shared" si="157"/>
        <v>0</v>
      </c>
      <c r="X616" s="400">
        <f t="shared" si="158"/>
        <v>0</v>
      </c>
      <c r="Y616" s="400">
        <f t="shared" si="159"/>
        <v>0</v>
      </c>
      <c r="Z616" s="400">
        <f t="shared" si="160"/>
        <v>0</v>
      </c>
      <c r="AA616" s="400">
        <f t="shared" si="161"/>
        <v>0</v>
      </c>
      <c r="AB616" s="400">
        <f t="shared" si="162"/>
        <v>0</v>
      </c>
      <c r="AC616" s="400">
        <f t="shared" si="163"/>
        <v>0</v>
      </c>
      <c r="AD616" s="534">
        <f t="shared" si="153"/>
        <v>0</v>
      </c>
      <c r="AE616" s="386"/>
      <c r="AF616" s="405">
        <f t="shared" si="154"/>
        <v>0</v>
      </c>
      <c r="AG616" s="374"/>
      <c r="AH616" s="544"/>
    </row>
    <row r="617" spans="1:34" s="346" customFormat="1" hidden="1" x14ac:dyDescent="0.2">
      <c r="A617" s="384">
        <f t="shared" si="155"/>
        <v>0</v>
      </c>
      <c r="B617" s="385"/>
      <c r="C617" s="374"/>
      <c r="D617" s="438"/>
      <c r="E617" s="352"/>
      <c r="F617" s="353"/>
      <c r="G617" s="353"/>
      <c r="H617" s="353"/>
      <c r="I617" s="353"/>
      <c r="J617" s="394">
        <f t="shared" si="187"/>
        <v>0</v>
      </c>
      <c r="K617" s="374"/>
      <c r="L617" s="374"/>
      <c r="M617" s="354"/>
      <c r="N617" s="355"/>
      <c r="O617" s="355"/>
      <c r="P617" s="355"/>
      <c r="Q617" s="355"/>
      <c r="R617" s="355"/>
      <c r="S617" s="356"/>
      <c r="T617" s="357"/>
      <c r="U617" s="338">
        <f t="shared" si="156"/>
        <v>0</v>
      </c>
      <c r="V617" s="374"/>
      <c r="W617" s="399">
        <f t="shared" si="157"/>
        <v>0</v>
      </c>
      <c r="X617" s="400">
        <f t="shared" si="158"/>
        <v>0</v>
      </c>
      <c r="Y617" s="400">
        <f t="shared" si="159"/>
        <v>0</v>
      </c>
      <c r="Z617" s="400">
        <f t="shared" si="160"/>
        <v>0</v>
      </c>
      <c r="AA617" s="400">
        <f t="shared" si="161"/>
        <v>0</v>
      </c>
      <c r="AB617" s="400">
        <f t="shared" si="162"/>
        <v>0</v>
      </c>
      <c r="AC617" s="400">
        <f t="shared" si="163"/>
        <v>0</v>
      </c>
      <c r="AD617" s="534">
        <f t="shared" si="153"/>
        <v>0</v>
      </c>
      <c r="AE617" s="386"/>
      <c r="AF617" s="405">
        <f t="shared" si="154"/>
        <v>0</v>
      </c>
      <c r="AG617" s="374"/>
      <c r="AH617" s="544"/>
    </row>
    <row r="618" spans="1:34" s="346" customFormat="1" hidden="1" x14ac:dyDescent="0.2">
      <c r="A618" s="384">
        <f t="shared" si="155"/>
        <v>0</v>
      </c>
      <c r="B618" s="385"/>
      <c r="C618" s="374"/>
      <c r="D618" s="438"/>
      <c r="E618" s="352"/>
      <c r="F618" s="353"/>
      <c r="G618" s="353"/>
      <c r="H618" s="353"/>
      <c r="I618" s="353"/>
      <c r="J618" s="394">
        <f t="shared" si="187"/>
        <v>0</v>
      </c>
      <c r="K618" s="374"/>
      <c r="L618" s="374"/>
      <c r="M618" s="354"/>
      <c r="N618" s="355"/>
      <c r="O618" s="355"/>
      <c r="P618" s="355"/>
      <c r="Q618" s="355"/>
      <c r="R618" s="355"/>
      <c r="S618" s="356"/>
      <c r="T618" s="357"/>
      <c r="U618" s="338">
        <f t="shared" si="156"/>
        <v>0</v>
      </c>
      <c r="V618" s="374"/>
      <c r="W618" s="399">
        <f t="shared" si="157"/>
        <v>0</v>
      </c>
      <c r="X618" s="400">
        <f t="shared" si="158"/>
        <v>0</v>
      </c>
      <c r="Y618" s="400">
        <f t="shared" si="159"/>
        <v>0</v>
      </c>
      <c r="Z618" s="400">
        <f t="shared" si="160"/>
        <v>0</v>
      </c>
      <c r="AA618" s="400">
        <f t="shared" si="161"/>
        <v>0</v>
      </c>
      <c r="AB618" s="400">
        <f t="shared" si="162"/>
        <v>0</v>
      </c>
      <c r="AC618" s="400">
        <f t="shared" si="163"/>
        <v>0</v>
      </c>
      <c r="AD618" s="534">
        <f t="shared" si="153"/>
        <v>0</v>
      </c>
      <c r="AE618" s="386"/>
      <c r="AF618" s="405">
        <f t="shared" si="154"/>
        <v>0</v>
      </c>
      <c r="AG618" s="374"/>
      <c r="AH618" s="544"/>
    </row>
    <row r="619" spans="1:34" s="346" customFormat="1" hidden="1" x14ac:dyDescent="0.2">
      <c r="A619" s="384">
        <f t="shared" si="155"/>
        <v>0</v>
      </c>
      <c r="B619" s="385"/>
      <c r="C619" s="374"/>
      <c r="D619" s="438"/>
      <c r="E619" s="352"/>
      <c r="F619" s="353"/>
      <c r="G619" s="353"/>
      <c r="H619" s="353"/>
      <c r="I619" s="353"/>
      <c r="J619" s="394">
        <f t="shared" si="187"/>
        <v>0</v>
      </c>
      <c r="K619" s="374"/>
      <c r="L619" s="374"/>
      <c r="M619" s="354"/>
      <c r="N619" s="355"/>
      <c r="O619" s="355"/>
      <c r="P619" s="355"/>
      <c r="Q619" s="355"/>
      <c r="R619" s="355"/>
      <c r="S619" s="356"/>
      <c r="T619" s="357"/>
      <c r="U619" s="338">
        <f t="shared" si="156"/>
        <v>0</v>
      </c>
      <c r="V619" s="374"/>
      <c r="W619" s="399">
        <f t="shared" si="157"/>
        <v>0</v>
      </c>
      <c r="X619" s="400">
        <f t="shared" si="158"/>
        <v>0</v>
      </c>
      <c r="Y619" s="400">
        <f t="shared" si="159"/>
        <v>0</v>
      </c>
      <c r="Z619" s="400">
        <f t="shared" si="160"/>
        <v>0</v>
      </c>
      <c r="AA619" s="400">
        <f t="shared" si="161"/>
        <v>0</v>
      </c>
      <c r="AB619" s="400">
        <f t="shared" si="162"/>
        <v>0</v>
      </c>
      <c r="AC619" s="400">
        <f t="shared" si="163"/>
        <v>0</v>
      </c>
      <c r="AD619" s="534">
        <f t="shared" si="153"/>
        <v>0</v>
      </c>
      <c r="AE619" s="386"/>
      <c r="AF619" s="405">
        <f t="shared" si="154"/>
        <v>0</v>
      </c>
      <c r="AG619" s="374"/>
      <c r="AH619" s="544"/>
    </row>
    <row r="620" spans="1:34" s="346" customFormat="1" hidden="1" x14ac:dyDescent="0.2">
      <c r="A620" s="384">
        <f t="shared" si="155"/>
        <v>0</v>
      </c>
      <c r="B620" s="385"/>
      <c r="C620" s="374"/>
      <c r="D620" s="439"/>
      <c r="E620" s="358"/>
      <c r="F620" s="359"/>
      <c r="G620" s="359"/>
      <c r="H620" s="359"/>
      <c r="I620" s="359"/>
      <c r="J620" s="395">
        <f t="shared" si="187"/>
        <v>0</v>
      </c>
      <c r="K620" s="374"/>
      <c r="L620" s="374"/>
      <c r="M620" s="360"/>
      <c r="N620" s="361"/>
      <c r="O620" s="361"/>
      <c r="P620" s="361"/>
      <c r="Q620" s="361"/>
      <c r="R620" s="361"/>
      <c r="S620" s="362"/>
      <c r="T620" s="363"/>
      <c r="U620" s="339">
        <f t="shared" si="156"/>
        <v>0</v>
      </c>
      <c r="V620" s="374"/>
      <c r="W620" s="402">
        <f t="shared" si="157"/>
        <v>0</v>
      </c>
      <c r="X620" s="403">
        <f t="shared" si="158"/>
        <v>0</v>
      </c>
      <c r="Y620" s="403">
        <f t="shared" si="159"/>
        <v>0</v>
      </c>
      <c r="Z620" s="403">
        <f t="shared" si="160"/>
        <v>0</v>
      </c>
      <c r="AA620" s="403">
        <f t="shared" si="161"/>
        <v>0</v>
      </c>
      <c r="AB620" s="403">
        <f t="shared" si="162"/>
        <v>0</v>
      </c>
      <c r="AC620" s="403">
        <f t="shared" si="163"/>
        <v>0</v>
      </c>
      <c r="AD620" s="535">
        <f t="shared" si="153"/>
        <v>0</v>
      </c>
      <c r="AE620" s="386"/>
      <c r="AF620" s="406">
        <f t="shared" si="154"/>
        <v>0</v>
      </c>
      <c r="AG620" s="374"/>
      <c r="AH620" s="545"/>
    </row>
    <row r="621" spans="1:34" s="364" customFormat="1" x14ac:dyDescent="0.2">
      <c r="A621" s="387"/>
      <c r="B621" s="388"/>
      <c r="C621" s="389"/>
      <c r="D621" s="407" t="str">
        <f>"Sub-total '"&amp;D470&amp;"'"</f>
        <v>Sub-total 'Equipment and Supplies'</v>
      </c>
      <c r="E621" s="408"/>
      <c r="F621" s="408"/>
      <c r="G621" s="408"/>
      <c r="H621" s="408"/>
      <c r="I621" s="408"/>
      <c r="J621" s="409">
        <f>SUM(J471:J620)</f>
        <v>0</v>
      </c>
      <c r="K621" s="389"/>
      <c r="L621" s="389"/>
      <c r="M621" s="426"/>
      <c r="N621" s="427"/>
      <c r="O621" s="427"/>
      <c r="P621" s="427"/>
      <c r="Q621" s="427"/>
      <c r="R621" s="427"/>
      <c r="S621" s="427"/>
      <c r="T621" s="427"/>
      <c r="U621" s="428"/>
      <c r="V621" s="389"/>
      <c r="W621" s="410">
        <f>SUM(W471:W620)</f>
        <v>0</v>
      </c>
      <c r="X621" s="411">
        <f t="shared" ref="X621:AD621" si="199">SUM(X471:X620)</f>
        <v>0</v>
      </c>
      <c r="Y621" s="411">
        <f t="shared" si="199"/>
        <v>0</v>
      </c>
      <c r="Z621" s="411">
        <f t="shared" si="199"/>
        <v>0</v>
      </c>
      <c r="AA621" s="411">
        <f t="shared" si="199"/>
        <v>0</v>
      </c>
      <c r="AB621" s="411">
        <f t="shared" si="199"/>
        <v>0</v>
      </c>
      <c r="AC621" s="411">
        <f t="shared" si="199"/>
        <v>0</v>
      </c>
      <c r="AD621" s="411">
        <f t="shared" si="199"/>
        <v>0</v>
      </c>
      <c r="AE621" s="389"/>
      <c r="AF621" s="410">
        <f t="shared" ref="AF621" si="200">SUM(AF471:AF620)</f>
        <v>0</v>
      </c>
      <c r="AG621" s="389"/>
      <c r="AH621" s="546"/>
    </row>
    <row r="622" spans="1:34" ht="21" customHeight="1" x14ac:dyDescent="0.2">
      <c r="A622" s="436">
        <f>SUM(A12:A621)</f>
        <v>0</v>
      </c>
      <c r="B622" s="372"/>
      <c r="C622" s="372"/>
      <c r="D622" s="420" t="s">
        <v>71</v>
      </c>
      <c r="E622" s="421"/>
      <c r="F622" s="422"/>
      <c r="G622" s="422"/>
      <c r="H622" s="422"/>
      <c r="I622" s="422"/>
      <c r="J622" s="423">
        <f>J621+J468+J315+J162+J9</f>
        <v>0</v>
      </c>
      <c r="K622" s="419"/>
      <c r="L622" s="419"/>
      <c r="M622" s="429"/>
      <c r="N622" s="430"/>
      <c r="O622" s="430"/>
      <c r="P622" s="430"/>
      <c r="Q622" s="430"/>
      <c r="R622" s="430"/>
      <c r="S622" s="430"/>
      <c r="T622" s="430"/>
      <c r="U622" s="428"/>
      <c r="V622" s="419"/>
      <c r="W622" s="424">
        <f t="shared" ref="W622:AF622" si="201">W621+W468+W315+W162+W9</f>
        <v>0</v>
      </c>
      <c r="X622" s="425">
        <f t="shared" si="201"/>
        <v>0</v>
      </c>
      <c r="Y622" s="425">
        <f t="shared" si="201"/>
        <v>0</v>
      </c>
      <c r="Z622" s="425">
        <f t="shared" si="201"/>
        <v>0</v>
      </c>
      <c r="AA622" s="425">
        <f t="shared" si="201"/>
        <v>0</v>
      </c>
      <c r="AB622" s="425">
        <f t="shared" si="201"/>
        <v>0</v>
      </c>
      <c r="AC622" s="425">
        <f t="shared" si="201"/>
        <v>0</v>
      </c>
      <c r="AD622" s="425">
        <f t="shared" si="201"/>
        <v>0</v>
      </c>
      <c r="AE622" s="419"/>
      <c r="AF622" s="424">
        <f t="shared" si="201"/>
        <v>0</v>
      </c>
      <c r="AG622" s="372"/>
      <c r="AH622" s="547"/>
    </row>
    <row r="623" spans="1:34" ht="17.25" customHeight="1" x14ac:dyDescent="0.2">
      <c r="A623" s="371"/>
      <c r="B623" s="372"/>
      <c r="C623" s="372"/>
      <c r="D623" s="374"/>
      <c r="E623" s="390"/>
      <c r="F623" s="390"/>
      <c r="G623" s="390"/>
      <c r="H623" s="390"/>
      <c r="I623" s="390"/>
      <c r="J623" s="374"/>
      <c r="K623" s="372"/>
      <c r="L623" s="372"/>
      <c r="M623" s="372"/>
      <c r="N623" s="372"/>
      <c r="O623" s="372"/>
      <c r="P623" s="372"/>
      <c r="Q623" s="372"/>
      <c r="R623" s="372"/>
      <c r="S623" s="372"/>
      <c r="T623" s="372"/>
      <c r="U623" s="372"/>
      <c r="V623" s="372"/>
      <c r="W623" s="372"/>
      <c r="X623" s="372"/>
      <c r="Y623" s="372"/>
      <c r="Z623" s="372"/>
      <c r="AA623" s="372"/>
      <c r="AB623" s="372"/>
      <c r="AC623" s="372"/>
      <c r="AD623" s="375"/>
      <c r="AE623" s="372"/>
      <c r="AF623" s="372"/>
      <c r="AG623" s="372"/>
      <c r="AH623" s="537"/>
    </row>
    <row r="624" spans="1:34" s="342" customFormat="1" ht="14.25" customHeight="1" x14ac:dyDescent="0.2">
      <c r="A624" s="391"/>
      <c r="B624" s="374"/>
      <c r="C624" s="374"/>
      <c r="D624" s="374"/>
      <c r="E624" s="390"/>
      <c r="F624" s="390"/>
      <c r="G624" s="390"/>
      <c r="H624" s="390"/>
      <c r="I624" s="390"/>
      <c r="J624" s="374"/>
      <c r="K624" s="374"/>
      <c r="L624" s="374"/>
      <c r="M624" s="374"/>
      <c r="N624" s="374"/>
      <c r="O624" s="374"/>
      <c r="P624" s="374"/>
      <c r="Q624" s="374"/>
      <c r="R624" s="374"/>
      <c r="S624" s="374"/>
      <c r="T624" s="374"/>
      <c r="U624" s="374"/>
      <c r="V624" s="374"/>
      <c r="W624" s="374"/>
      <c r="X624" s="374"/>
      <c r="Y624" s="374"/>
      <c r="Z624" s="374"/>
      <c r="AA624" s="374"/>
      <c r="AB624" s="374"/>
      <c r="AC624" s="374"/>
      <c r="AD624" s="392"/>
      <c r="AE624" s="374"/>
      <c r="AF624" s="374"/>
      <c r="AG624" s="374"/>
      <c r="AH624" s="537"/>
    </row>
    <row r="625" spans="1:34" s="342" customFormat="1" ht="14.25" customHeight="1" x14ac:dyDescent="0.2">
      <c r="A625" s="391"/>
      <c r="B625" s="374"/>
      <c r="C625" s="374"/>
      <c r="D625" s="374"/>
      <c r="E625" s="390"/>
      <c r="F625" s="390"/>
      <c r="G625" s="390"/>
      <c r="H625" s="390"/>
      <c r="I625" s="390"/>
      <c r="J625" s="374"/>
      <c r="K625" s="374"/>
      <c r="L625" s="374"/>
      <c r="M625" s="374"/>
      <c r="N625" s="374"/>
      <c r="O625" s="374"/>
      <c r="P625" s="374"/>
      <c r="Q625" s="374"/>
      <c r="R625" s="374"/>
      <c r="S625" s="374"/>
      <c r="T625" s="374"/>
      <c r="U625" s="374"/>
      <c r="V625" s="374"/>
      <c r="W625" s="374"/>
      <c r="X625" s="374"/>
      <c r="Y625" s="374"/>
      <c r="Z625" s="374"/>
      <c r="AA625" s="374"/>
      <c r="AB625" s="374"/>
      <c r="AC625" s="374"/>
      <c r="AD625" s="392"/>
      <c r="AE625" s="374"/>
      <c r="AF625" s="374"/>
      <c r="AG625" s="374"/>
      <c r="AH625" s="537"/>
    </row>
    <row r="626" spans="1:34" s="342" customFormat="1" ht="14.25" customHeight="1" x14ac:dyDescent="0.2">
      <c r="A626" s="366"/>
      <c r="E626" s="365"/>
      <c r="F626" s="365"/>
      <c r="G626" s="365"/>
      <c r="H626" s="365"/>
      <c r="I626" s="365"/>
      <c r="AD626" s="367"/>
      <c r="AH626" s="548"/>
    </row>
    <row r="627" spans="1:34" s="342" customFormat="1" ht="14.25" customHeight="1" x14ac:dyDescent="0.2">
      <c r="A627" s="366"/>
      <c r="E627" s="365"/>
      <c r="F627" s="365"/>
      <c r="G627" s="365"/>
      <c r="H627" s="365"/>
      <c r="I627" s="365"/>
      <c r="AD627" s="367"/>
      <c r="AH627" s="548"/>
    </row>
    <row r="628" spans="1:34" s="342" customFormat="1" ht="14.25" customHeight="1" x14ac:dyDescent="0.2">
      <c r="A628" s="366"/>
      <c r="E628" s="365"/>
      <c r="F628" s="365"/>
      <c r="G628" s="365"/>
      <c r="H628" s="365"/>
      <c r="I628" s="365"/>
      <c r="AD628" s="367"/>
      <c r="AH628" s="548"/>
    </row>
    <row r="629" spans="1:34" s="342" customFormat="1" ht="14.25" customHeight="1" x14ac:dyDescent="0.2">
      <c r="A629" s="366"/>
      <c r="E629" s="365"/>
      <c r="F629" s="365"/>
      <c r="G629" s="365"/>
      <c r="H629" s="365"/>
      <c r="I629" s="365"/>
      <c r="AD629" s="367"/>
      <c r="AH629" s="548"/>
    </row>
    <row r="630" spans="1:34" s="342" customFormat="1" ht="14.25" customHeight="1" x14ac:dyDescent="0.2">
      <c r="A630" s="366"/>
      <c r="E630" s="365"/>
      <c r="F630" s="365"/>
      <c r="G630" s="365"/>
      <c r="H630" s="365"/>
      <c r="I630" s="365"/>
      <c r="AD630" s="367"/>
      <c r="AH630" s="548"/>
    </row>
    <row r="631" spans="1:34" s="342" customFormat="1" ht="14.25" customHeight="1" x14ac:dyDescent="0.2">
      <c r="A631" s="366"/>
      <c r="E631" s="365"/>
      <c r="F631" s="365"/>
      <c r="G631" s="365"/>
      <c r="H631" s="365"/>
      <c r="I631" s="365"/>
      <c r="AD631" s="367"/>
      <c r="AH631" s="548"/>
    </row>
    <row r="632" spans="1:34" s="342" customFormat="1" ht="14.25" customHeight="1" x14ac:dyDescent="0.2">
      <c r="A632" s="366"/>
      <c r="E632" s="365"/>
      <c r="F632" s="365"/>
      <c r="G632" s="365"/>
      <c r="H632" s="365"/>
      <c r="I632" s="365"/>
      <c r="AD632" s="367"/>
      <c r="AH632" s="548"/>
    </row>
    <row r="633" spans="1:34" s="342" customFormat="1" ht="14.25" customHeight="1" x14ac:dyDescent="0.2">
      <c r="A633" s="366"/>
      <c r="E633" s="365"/>
      <c r="F633" s="365"/>
      <c r="G633" s="365"/>
      <c r="H633" s="365"/>
      <c r="I633" s="365"/>
      <c r="AD633" s="367"/>
      <c r="AH633" s="548"/>
    </row>
    <row r="634" spans="1:34" s="342" customFormat="1" ht="14.25" customHeight="1" x14ac:dyDescent="0.2">
      <c r="A634" s="366"/>
      <c r="E634" s="365"/>
      <c r="F634" s="365"/>
      <c r="G634" s="365"/>
      <c r="H634" s="365"/>
      <c r="I634" s="365"/>
      <c r="AD634" s="367"/>
      <c r="AH634" s="548"/>
    </row>
    <row r="635" spans="1:34" s="342" customFormat="1" ht="14.25" customHeight="1" x14ac:dyDescent="0.2">
      <c r="A635" s="366"/>
      <c r="E635" s="365"/>
      <c r="F635" s="365"/>
      <c r="G635" s="365"/>
      <c r="H635" s="365"/>
      <c r="I635" s="365"/>
      <c r="AD635" s="367"/>
      <c r="AH635" s="548"/>
    </row>
  </sheetData>
  <sheetProtection algorithmName="SHA-512" hashValue="rSfB1Tm017RrlzNEQzUOuB1MEf8Fv6vZwQroW3BlILzpQa7hDT0R3LzDH/KrN7Lakq2wSa9dapMhpt8/4vFYsA==" saltValue="s7KmWFxxl89olrF+DYQZIw==" spinCount="100000" sheet="1" objects="1" scenarios="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621">
    <cfRule type="expression" dxfId="2" priority="2">
      <formula>A12=1</formula>
    </cfRule>
  </conditionalFormatting>
  <pageMargins left="0.25" right="0.25" top="0.5" bottom="0.25" header="0.05" footer="0.05"/>
  <pageSetup paperSize="9" scale="52"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504"/>
  <sheetViews>
    <sheetView zoomScale="90" zoomScaleNormal="9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6.7109375" style="10" bestFit="1"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8.7109375" style="10" customWidth="1"/>
    <col min="16" max="18" width="8.7109375" style="10" hidden="1" customWidth="1"/>
    <col min="19" max="19" width="1" style="10" customWidth="1"/>
    <col min="20" max="20" width="8.7109375" style="10" customWidth="1"/>
    <col min="21" max="21" width="1" style="10" customWidth="1"/>
    <col min="22" max="22" width="8.7109375" style="10" customWidth="1"/>
    <col min="23" max="23" width="13.140625" style="10" hidden="1" customWidth="1"/>
    <col min="24" max="24" width="1.85546875" style="18" hidden="1"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48.5703125" style="26" customWidth="1"/>
    <col min="37" max="62" width="8.7109375" style="3"/>
    <col min="63" max="16384" width="8.7109375" style="10"/>
  </cols>
  <sheetData>
    <row r="1" spans="1:36" x14ac:dyDescent="0.2">
      <c r="A1" s="170" t="s">
        <v>106</v>
      </c>
      <c r="B1" s="170"/>
      <c r="C1" s="171"/>
      <c r="D1" s="171"/>
      <c r="E1" s="171"/>
      <c r="F1" s="171"/>
      <c r="G1" s="171"/>
      <c r="H1" s="171"/>
      <c r="I1" s="171"/>
      <c r="J1" s="171"/>
      <c r="K1" s="171"/>
      <c r="L1" s="171"/>
      <c r="M1" s="171"/>
      <c r="N1" s="171"/>
      <c r="O1" s="171"/>
      <c r="P1" s="171"/>
      <c r="Q1" s="171"/>
      <c r="R1" s="171"/>
      <c r="S1" s="171"/>
      <c r="T1" s="171"/>
      <c r="U1" s="171"/>
      <c r="V1" s="171"/>
      <c r="W1" s="96"/>
      <c r="X1" s="180"/>
      <c r="Y1" s="171"/>
      <c r="Z1" s="46"/>
      <c r="AA1" s="46"/>
      <c r="AB1" s="46"/>
      <c r="AC1" s="46"/>
      <c r="AD1" s="46"/>
      <c r="AE1" s="46"/>
      <c r="AF1" s="46"/>
      <c r="AG1" s="166"/>
      <c r="AH1" s="46"/>
      <c r="AI1" s="166"/>
      <c r="AJ1" s="171"/>
    </row>
    <row r="2" spans="1:36" ht="12" customHeight="1" x14ac:dyDescent="0.2">
      <c r="A2" s="46"/>
      <c r="B2" s="51" t="s">
        <v>107</v>
      </c>
      <c r="C2" s="96"/>
      <c r="D2" s="96"/>
      <c r="E2" s="96"/>
      <c r="F2" s="96"/>
      <c r="G2" s="96"/>
      <c r="H2" s="96"/>
      <c r="I2" s="96"/>
      <c r="J2" s="96"/>
      <c r="K2" s="96"/>
      <c r="L2" s="616" t="str">
        <f ca="1">IF(W6&gt;0,"ERROR - Staff allocation should total to 100% in column "&amp;MID(CELL("address",V5),2,1),"")</f>
        <v/>
      </c>
      <c r="M2" s="617"/>
      <c r="N2" s="617"/>
      <c r="O2" s="617"/>
      <c r="P2" s="617"/>
      <c r="Q2" s="617"/>
      <c r="R2" s="617"/>
      <c r="S2" s="617"/>
      <c r="T2" s="617"/>
      <c r="U2" s="617"/>
      <c r="V2" s="618"/>
      <c r="W2" s="96"/>
      <c r="X2" s="181"/>
      <c r="Z2" s="524" t="s">
        <v>108</v>
      </c>
      <c r="AA2" s="523"/>
      <c r="AB2" s="182"/>
      <c r="AC2" s="46"/>
      <c r="AD2" s="46"/>
      <c r="AE2" s="46"/>
      <c r="AF2" s="46"/>
      <c r="AG2" s="166"/>
      <c r="AH2" s="46"/>
      <c r="AI2" s="166"/>
      <c r="AJ2" s="523"/>
    </row>
    <row r="3" spans="1:36" x14ac:dyDescent="0.2">
      <c r="A3" s="46"/>
      <c r="B3" s="96"/>
      <c r="C3" s="96"/>
      <c r="D3" s="96"/>
      <c r="E3" s="96"/>
      <c r="F3" s="96"/>
      <c r="G3" s="96"/>
      <c r="H3" s="96"/>
      <c r="I3" s="96"/>
      <c r="J3" s="96"/>
      <c r="K3" s="96"/>
      <c r="L3" s="619"/>
      <c r="M3" s="620"/>
      <c r="N3" s="620"/>
      <c r="O3" s="620"/>
      <c r="P3" s="620"/>
      <c r="Q3" s="620"/>
      <c r="R3" s="620"/>
      <c r="S3" s="620"/>
      <c r="T3" s="620"/>
      <c r="U3" s="620"/>
      <c r="V3" s="621"/>
      <c r="W3" s="96"/>
      <c r="X3" s="181"/>
      <c r="Y3" s="96"/>
      <c r="Z3" s="46"/>
      <c r="AA3" s="46"/>
      <c r="AB3" s="46"/>
      <c r="AC3" s="46"/>
      <c r="AD3" s="46"/>
      <c r="AE3" s="46"/>
      <c r="AF3" s="46"/>
      <c r="AG3" s="166"/>
      <c r="AH3" s="46"/>
      <c r="AI3" s="166"/>
      <c r="AJ3" s="29"/>
    </row>
    <row r="4" spans="1:36" x14ac:dyDescent="0.2">
      <c r="A4" s="46"/>
      <c r="B4" s="96"/>
      <c r="C4" s="96"/>
      <c r="D4" s="96"/>
      <c r="E4" s="96"/>
      <c r="F4" s="96"/>
      <c r="G4" s="96"/>
      <c r="H4" s="96"/>
      <c r="I4" s="96"/>
      <c r="J4" s="96"/>
      <c r="K4" s="96"/>
      <c r="L4" s="613" t="s">
        <v>109</v>
      </c>
      <c r="M4" s="614"/>
      <c r="N4" s="614"/>
      <c r="O4" s="614"/>
      <c r="P4" s="614"/>
      <c r="Q4" s="614"/>
      <c r="R4" s="614"/>
      <c r="S4" s="614"/>
      <c r="T4" s="614"/>
      <c r="U4" s="614"/>
      <c r="V4" s="615"/>
      <c r="W4" s="96"/>
      <c r="X4" s="181"/>
      <c r="Y4" s="96"/>
      <c r="Z4" s="46"/>
      <c r="AA4" s="46"/>
      <c r="AB4" s="46"/>
      <c r="AC4" s="46"/>
      <c r="AD4" s="46"/>
      <c r="AE4" s="46"/>
      <c r="AF4" s="46"/>
      <c r="AG4" s="166"/>
      <c r="AH4" s="46"/>
      <c r="AI4" s="166"/>
      <c r="AJ4" s="29"/>
    </row>
    <row r="5" spans="1:36" ht="13.15" customHeight="1" x14ac:dyDescent="0.2">
      <c r="A5" s="46"/>
      <c r="B5" s="96"/>
      <c r="C5" s="96"/>
      <c r="D5" s="96"/>
      <c r="E5" s="96"/>
      <c r="F5" s="96"/>
      <c r="G5" s="96"/>
      <c r="H5" s="96"/>
      <c r="I5" s="96"/>
      <c r="J5" s="96"/>
      <c r="K5" s="96"/>
      <c r="L5" s="631" t="s">
        <v>6</v>
      </c>
      <c r="M5" s="632"/>
      <c r="N5" s="632"/>
      <c r="O5" s="632"/>
      <c r="P5" s="632"/>
      <c r="Q5" s="632"/>
      <c r="R5" s="632"/>
      <c r="S5" s="474"/>
      <c r="T5" s="633" t="s">
        <v>15</v>
      </c>
      <c r="U5" s="474"/>
      <c r="V5" s="635" t="s">
        <v>89</v>
      </c>
      <c r="W5" s="96"/>
      <c r="X5" s="181"/>
      <c r="Y5" s="96"/>
      <c r="Z5" s="46"/>
      <c r="AA5" s="46"/>
      <c r="AB5" s="46"/>
      <c r="AC5" s="46"/>
      <c r="AD5" s="46"/>
      <c r="AE5" s="46"/>
      <c r="AF5" s="46"/>
      <c r="AG5" s="166"/>
      <c r="AH5" s="46"/>
      <c r="AI5" s="166"/>
      <c r="AJ5" s="29"/>
    </row>
    <row r="6" spans="1:36" ht="13.9" customHeight="1" thickBot="1" x14ac:dyDescent="0.25">
      <c r="A6" s="46"/>
      <c r="B6" s="172" t="s">
        <v>110</v>
      </c>
      <c r="C6" s="172" t="s">
        <v>111</v>
      </c>
      <c r="D6" s="172" t="s">
        <v>112</v>
      </c>
      <c r="E6" s="172" t="s">
        <v>113</v>
      </c>
      <c r="F6" s="172" t="s">
        <v>114</v>
      </c>
      <c r="G6" s="172" t="s">
        <v>115</v>
      </c>
      <c r="H6" s="172" t="s">
        <v>116</v>
      </c>
      <c r="I6" s="172" t="s">
        <v>117</v>
      </c>
      <c r="J6" s="173" t="s">
        <v>118</v>
      </c>
      <c r="K6" s="174" t="s">
        <v>119</v>
      </c>
      <c r="L6" s="175" t="str">
        <f>'FLA Budget'!H6</f>
        <v>Activity 1</v>
      </c>
      <c r="M6" s="175" t="str">
        <f>'FLA Budget'!J6</f>
        <v>Activity 2</v>
      </c>
      <c r="N6" s="175" t="str">
        <f>'FLA Budget'!L6</f>
        <v>Activity 3</v>
      </c>
      <c r="O6" s="175" t="str">
        <f>'FLA Budget'!N6</f>
        <v>Activity 4</v>
      </c>
      <c r="P6" s="175" t="str">
        <f>'FLA Budget'!P6</f>
        <v>Activity 5</v>
      </c>
      <c r="Q6" s="175" t="str">
        <f>'FLA Budget'!R6</f>
        <v>Activity 6</v>
      </c>
      <c r="R6" s="299" t="str">
        <f>'FLA Budget'!T6</f>
        <v>Activity 7</v>
      </c>
      <c r="S6" s="475"/>
      <c r="T6" s="634"/>
      <c r="U6" s="475"/>
      <c r="V6" s="636"/>
      <c r="W6" s="176">
        <f>SUM(W7:W249)</f>
        <v>0</v>
      </c>
      <c r="X6" s="181"/>
      <c r="Y6" s="96"/>
      <c r="Z6" s="476" t="str">
        <f t="shared" ref="Z6:AF6" si="0">L6</f>
        <v>Activity 1</v>
      </c>
      <c r="AA6" s="477" t="str">
        <f t="shared" si="0"/>
        <v>Activity 2</v>
      </c>
      <c r="AB6" s="477" t="str">
        <f t="shared" si="0"/>
        <v>Activity 3</v>
      </c>
      <c r="AC6" s="132" t="str">
        <f t="shared" si="0"/>
        <v>Activity 4</v>
      </c>
      <c r="AD6" s="477" t="str">
        <f t="shared" si="0"/>
        <v>Activity 5</v>
      </c>
      <c r="AE6" s="132" t="str">
        <f t="shared" si="0"/>
        <v>Activity 6</v>
      </c>
      <c r="AF6" s="477" t="str">
        <f t="shared" si="0"/>
        <v>Activity 7</v>
      </c>
      <c r="AG6" s="478" t="s">
        <v>91</v>
      </c>
      <c r="AH6" s="46"/>
      <c r="AI6" s="478" t="s">
        <v>15</v>
      </c>
      <c r="AJ6" s="29"/>
    </row>
    <row r="7" spans="1:36" x14ac:dyDescent="0.2">
      <c r="A7" s="46"/>
      <c r="B7" s="110"/>
      <c r="C7" s="111"/>
      <c r="D7" s="220"/>
      <c r="E7" s="220"/>
      <c r="F7" s="214"/>
      <c r="G7" s="214"/>
      <c r="H7" s="217">
        <f t="shared" ref="H7:H249" si="1">IF(OR(F7=0,G7=0),0,ROUND(DAYS360(F7,G7)/30,1))</f>
        <v>0</v>
      </c>
      <c r="I7" s="112"/>
      <c r="J7" s="113">
        <f t="shared" ref="J7:J249" si="2">I7*C7*H7</f>
        <v>0</v>
      </c>
      <c r="K7" s="167"/>
      <c r="L7" s="125"/>
      <c r="M7" s="114"/>
      <c r="N7" s="114"/>
      <c r="O7" s="114"/>
      <c r="P7" s="114"/>
      <c r="Q7" s="114"/>
      <c r="R7" s="301"/>
      <c r="S7" s="479"/>
      <c r="T7" s="304"/>
      <c r="U7" s="479"/>
      <c r="V7" s="300">
        <f>SUM(L7:T7)</f>
        <v>0</v>
      </c>
      <c r="W7" s="177">
        <f t="shared" ref="W7:W171" si="3">IF(AND(L7=0,M7=0,N7=0,O7=0,P7=0,Q7=0,R7=0,T7=0),0,IF(V7&lt;&gt;1,1,0))</f>
        <v>0</v>
      </c>
      <c r="X7" s="181"/>
      <c r="Y7" s="96"/>
      <c r="Z7" s="480">
        <f t="shared" ref="Z7:Z138" si="4">J7*L7</f>
        <v>0</v>
      </c>
      <c r="AA7" s="481">
        <f t="shared" ref="AA7:AA138" si="5">M7*J7</f>
        <v>0</v>
      </c>
      <c r="AB7" s="481">
        <f t="shared" ref="AB7:AB138" si="6">N7*J7</f>
        <v>0</v>
      </c>
      <c r="AC7" s="133">
        <f t="shared" ref="AC7:AC138" si="7">O7*J7</f>
        <v>0</v>
      </c>
      <c r="AD7" s="482">
        <f t="shared" ref="AD7:AD138" si="8">P7*J7</f>
        <v>0</v>
      </c>
      <c r="AE7" s="482">
        <f t="shared" ref="AE7:AE138" si="9">Q7*J7</f>
        <v>0</v>
      </c>
      <c r="AF7" s="482">
        <f t="shared" ref="AF7:AF138" si="10">R7*J7</f>
        <v>0</v>
      </c>
      <c r="AG7" s="483">
        <f>SUM(Z7:AF7)</f>
        <v>0</v>
      </c>
      <c r="AH7" s="46"/>
      <c r="AI7" s="136">
        <f t="shared" ref="AI7:AI138" si="11">T7*J7</f>
        <v>0</v>
      </c>
      <c r="AJ7" s="30"/>
    </row>
    <row r="8" spans="1:36" x14ac:dyDescent="0.2">
      <c r="A8" s="46"/>
      <c r="B8" s="115"/>
      <c r="C8" s="116"/>
      <c r="D8" s="221"/>
      <c r="E8" s="221"/>
      <c r="F8" s="215"/>
      <c r="G8" s="215"/>
      <c r="H8" s="218">
        <f t="shared" si="1"/>
        <v>0</v>
      </c>
      <c r="I8" s="117"/>
      <c r="J8" s="118">
        <f t="shared" si="2"/>
        <v>0</v>
      </c>
      <c r="K8" s="168"/>
      <c r="L8" s="126"/>
      <c r="M8" s="119"/>
      <c r="N8" s="119"/>
      <c r="O8" s="119"/>
      <c r="P8" s="119"/>
      <c r="Q8" s="119"/>
      <c r="R8" s="302"/>
      <c r="S8" s="479"/>
      <c r="T8" s="305"/>
      <c r="U8" s="479"/>
      <c r="V8" s="178">
        <f t="shared" ref="V8:V171" si="12">SUM(L8:T8)</f>
        <v>0</v>
      </c>
      <c r="W8" s="177">
        <f t="shared" si="3"/>
        <v>0</v>
      </c>
      <c r="X8" s="181"/>
      <c r="Y8" s="96"/>
      <c r="Z8" s="128">
        <f t="shared" si="4"/>
        <v>0</v>
      </c>
      <c r="AA8" s="129">
        <f t="shared" si="5"/>
        <v>0</v>
      </c>
      <c r="AB8" s="129">
        <f t="shared" si="6"/>
        <v>0</v>
      </c>
      <c r="AC8" s="134">
        <f t="shared" si="7"/>
        <v>0</v>
      </c>
      <c r="AD8" s="190">
        <f t="shared" si="8"/>
        <v>0</v>
      </c>
      <c r="AE8" s="190">
        <f t="shared" si="9"/>
        <v>0</v>
      </c>
      <c r="AF8" s="190">
        <f t="shared" si="10"/>
        <v>0</v>
      </c>
      <c r="AG8" s="136">
        <f t="shared" ref="AG8:AG249" si="13">SUM(Z8:AF8)</f>
        <v>0</v>
      </c>
      <c r="AH8" s="46"/>
      <c r="AI8" s="136">
        <f t="shared" si="11"/>
        <v>0</v>
      </c>
      <c r="AJ8" s="30"/>
    </row>
    <row r="9" spans="1:36" x14ac:dyDescent="0.2">
      <c r="A9" s="46"/>
      <c r="B9" s="115"/>
      <c r="C9" s="116"/>
      <c r="D9" s="221"/>
      <c r="E9" s="221"/>
      <c r="F9" s="215"/>
      <c r="G9" s="215"/>
      <c r="H9" s="218">
        <f t="shared" si="1"/>
        <v>0</v>
      </c>
      <c r="I9" s="117"/>
      <c r="J9" s="118">
        <f t="shared" si="2"/>
        <v>0</v>
      </c>
      <c r="K9" s="168"/>
      <c r="L9" s="126"/>
      <c r="M9" s="119"/>
      <c r="N9" s="119"/>
      <c r="O9" s="119"/>
      <c r="P9" s="119"/>
      <c r="Q9" s="119"/>
      <c r="R9" s="302"/>
      <c r="S9" s="479"/>
      <c r="T9" s="305"/>
      <c r="U9" s="479"/>
      <c r="V9" s="178">
        <f t="shared" si="12"/>
        <v>0</v>
      </c>
      <c r="W9" s="177">
        <f t="shared" si="3"/>
        <v>0</v>
      </c>
      <c r="X9" s="181"/>
      <c r="Y9" s="96"/>
      <c r="Z9" s="128">
        <f t="shared" si="4"/>
        <v>0</v>
      </c>
      <c r="AA9" s="129">
        <f t="shared" si="5"/>
        <v>0</v>
      </c>
      <c r="AB9" s="129">
        <f t="shared" si="6"/>
        <v>0</v>
      </c>
      <c r="AC9" s="134">
        <f t="shared" si="7"/>
        <v>0</v>
      </c>
      <c r="AD9" s="190">
        <f t="shared" si="8"/>
        <v>0</v>
      </c>
      <c r="AE9" s="190">
        <f t="shared" si="9"/>
        <v>0</v>
      </c>
      <c r="AF9" s="190">
        <f t="shared" si="10"/>
        <v>0</v>
      </c>
      <c r="AG9" s="136">
        <f t="shared" si="13"/>
        <v>0</v>
      </c>
      <c r="AH9" s="46"/>
      <c r="AI9" s="136">
        <f t="shared" si="11"/>
        <v>0</v>
      </c>
      <c r="AJ9" s="30"/>
    </row>
    <row r="10" spans="1:36" x14ac:dyDescent="0.2">
      <c r="A10" s="46"/>
      <c r="B10" s="115"/>
      <c r="C10" s="116"/>
      <c r="D10" s="221"/>
      <c r="E10" s="221"/>
      <c r="F10" s="215"/>
      <c r="G10" s="215"/>
      <c r="H10" s="218">
        <f t="shared" si="1"/>
        <v>0</v>
      </c>
      <c r="I10" s="117"/>
      <c r="J10" s="118">
        <f t="shared" si="2"/>
        <v>0</v>
      </c>
      <c r="K10" s="168"/>
      <c r="L10" s="126"/>
      <c r="M10" s="119"/>
      <c r="N10" s="119"/>
      <c r="O10" s="119"/>
      <c r="P10" s="119"/>
      <c r="Q10" s="119"/>
      <c r="R10" s="302"/>
      <c r="S10" s="479"/>
      <c r="T10" s="305"/>
      <c r="U10" s="479"/>
      <c r="V10" s="178">
        <f t="shared" si="12"/>
        <v>0</v>
      </c>
      <c r="W10" s="177">
        <f t="shared" si="3"/>
        <v>0</v>
      </c>
      <c r="X10" s="181"/>
      <c r="Y10" s="96"/>
      <c r="Z10" s="128">
        <f t="shared" si="4"/>
        <v>0</v>
      </c>
      <c r="AA10" s="129">
        <f t="shared" si="5"/>
        <v>0</v>
      </c>
      <c r="AB10" s="129">
        <f t="shared" si="6"/>
        <v>0</v>
      </c>
      <c r="AC10" s="134">
        <f t="shared" si="7"/>
        <v>0</v>
      </c>
      <c r="AD10" s="190">
        <f t="shared" si="8"/>
        <v>0</v>
      </c>
      <c r="AE10" s="190">
        <f t="shared" si="9"/>
        <v>0</v>
      </c>
      <c r="AF10" s="190">
        <f t="shared" si="10"/>
        <v>0</v>
      </c>
      <c r="AG10" s="136">
        <f t="shared" si="13"/>
        <v>0</v>
      </c>
      <c r="AH10" s="46"/>
      <c r="AI10" s="136">
        <f t="shared" si="11"/>
        <v>0</v>
      </c>
      <c r="AJ10" s="30"/>
    </row>
    <row r="11" spans="1:36" x14ac:dyDescent="0.2">
      <c r="A11" s="46"/>
      <c r="B11" s="115"/>
      <c r="C11" s="116"/>
      <c r="D11" s="221"/>
      <c r="E11" s="221"/>
      <c r="F11" s="215"/>
      <c r="G11" s="215"/>
      <c r="H11" s="218">
        <f t="shared" si="1"/>
        <v>0</v>
      </c>
      <c r="I11" s="117"/>
      <c r="J11" s="118">
        <f t="shared" si="2"/>
        <v>0</v>
      </c>
      <c r="K11" s="168"/>
      <c r="L11" s="126"/>
      <c r="M11" s="119"/>
      <c r="N11" s="119"/>
      <c r="O11" s="119"/>
      <c r="P11" s="119"/>
      <c r="Q11" s="119"/>
      <c r="R11" s="302"/>
      <c r="S11" s="479"/>
      <c r="T11" s="305"/>
      <c r="U11" s="479"/>
      <c r="V11" s="178">
        <f t="shared" si="12"/>
        <v>0</v>
      </c>
      <c r="W11" s="177">
        <f t="shared" si="3"/>
        <v>0</v>
      </c>
      <c r="X11" s="181"/>
      <c r="Y11" s="96"/>
      <c r="Z11" s="128">
        <f t="shared" si="4"/>
        <v>0</v>
      </c>
      <c r="AA11" s="129">
        <f t="shared" si="5"/>
        <v>0</v>
      </c>
      <c r="AB11" s="129">
        <f t="shared" si="6"/>
        <v>0</v>
      </c>
      <c r="AC11" s="134">
        <f t="shared" si="7"/>
        <v>0</v>
      </c>
      <c r="AD11" s="190">
        <f t="shared" si="8"/>
        <v>0</v>
      </c>
      <c r="AE11" s="190">
        <f t="shared" si="9"/>
        <v>0</v>
      </c>
      <c r="AF11" s="190">
        <f t="shared" si="10"/>
        <v>0</v>
      </c>
      <c r="AG11" s="136">
        <f t="shared" si="13"/>
        <v>0</v>
      </c>
      <c r="AH11" s="46"/>
      <c r="AI11" s="136">
        <f t="shared" si="11"/>
        <v>0</v>
      </c>
      <c r="AJ11" s="30"/>
    </row>
    <row r="12" spans="1:36" x14ac:dyDescent="0.2">
      <c r="A12" s="46"/>
      <c r="B12" s="115"/>
      <c r="C12" s="116"/>
      <c r="D12" s="221"/>
      <c r="E12" s="221"/>
      <c r="F12" s="215"/>
      <c r="G12" s="215"/>
      <c r="H12" s="218">
        <f t="shared" si="1"/>
        <v>0</v>
      </c>
      <c r="I12" s="117"/>
      <c r="J12" s="118">
        <f t="shared" si="2"/>
        <v>0</v>
      </c>
      <c r="K12" s="168"/>
      <c r="L12" s="126"/>
      <c r="M12" s="119"/>
      <c r="N12" s="119"/>
      <c r="O12" s="119"/>
      <c r="P12" s="119"/>
      <c r="Q12" s="119"/>
      <c r="R12" s="302"/>
      <c r="S12" s="479"/>
      <c r="T12" s="305"/>
      <c r="U12" s="479"/>
      <c r="V12" s="178">
        <f t="shared" si="12"/>
        <v>0</v>
      </c>
      <c r="W12" s="177">
        <f t="shared" si="3"/>
        <v>0</v>
      </c>
      <c r="X12" s="181"/>
      <c r="Y12" s="96"/>
      <c r="Z12" s="128">
        <f t="shared" si="4"/>
        <v>0</v>
      </c>
      <c r="AA12" s="129">
        <f t="shared" si="5"/>
        <v>0</v>
      </c>
      <c r="AB12" s="129">
        <f t="shared" si="6"/>
        <v>0</v>
      </c>
      <c r="AC12" s="134">
        <f t="shared" si="7"/>
        <v>0</v>
      </c>
      <c r="AD12" s="190">
        <f t="shared" si="8"/>
        <v>0</v>
      </c>
      <c r="AE12" s="190">
        <f t="shared" si="9"/>
        <v>0</v>
      </c>
      <c r="AF12" s="190">
        <f t="shared" si="10"/>
        <v>0</v>
      </c>
      <c r="AG12" s="136">
        <f t="shared" si="13"/>
        <v>0</v>
      </c>
      <c r="AH12" s="46"/>
      <c r="AI12" s="136">
        <f t="shared" si="11"/>
        <v>0</v>
      </c>
      <c r="AJ12" s="30"/>
    </row>
    <row r="13" spans="1:36" x14ac:dyDescent="0.2">
      <c r="A13" s="46"/>
      <c r="B13" s="115"/>
      <c r="C13" s="116"/>
      <c r="D13" s="221"/>
      <c r="E13" s="221"/>
      <c r="F13" s="215"/>
      <c r="G13" s="215"/>
      <c r="H13" s="218">
        <f t="shared" si="1"/>
        <v>0</v>
      </c>
      <c r="I13" s="117"/>
      <c r="J13" s="118">
        <f t="shared" si="2"/>
        <v>0</v>
      </c>
      <c r="K13" s="168"/>
      <c r="L13" s="126"/>
      <c r="M13" s="119"/>
      <c r="N13" s="119"/>
      <c r="O13" s="119"/>
      <c r="P13" s="119"/>
      <c r="Q13" s="119"/>
      <c r="R13" s="302"/>
      <c r="S13" s="479"/>
      <c r="T13" s="305"/>
      <c r="U13" s="479"/>
      <c r="V13" s="178">
        <f t="shared" si="12"/>
        <v>0</v>
      </c>
      <c r="W13" s="177">
        <f t="shared" si="3"/>
        <v>0</v>
      </c>
      <c r="X13" s="181"/>
      <c r="Y13" s="96"/>
      <c r="Z13" s="128">
        <f t="shared" si="4"/>
        <v>0</v>
      </c>
      <c r="AA13" s="129">
        <f t="shared" si="5"/>
        <v>0</v>
      </c>
      <c r="AB13" s="129">
        <f t="shared" si="6"/>
        <v>0</v>
      </c>
      <c r="AC13" s="134">
        <f t="shared" si="7"/>
        <v>0</v>
      </c>
      <c r="AD13" s="190">
        <f t="shared" si="8"/>
        <v>0</v>
      </c>
      <c r="AE13" s="190">
        <f t="shared" si="9"/>
        <v>0</v>
      </c>
      <c r="AF13" s="190">
        <f t="shared" si="10"/>
        <v>0</v>
      </c>
      <c r="AG13" s="136">
        <f t="shared" si="13"/>
        <v>0</v>
      </c>
      <c r="AH13" s="46"/>
      <c r="AI13" s="136">
        <f t="shared" si="11"/>
        <v>0</v>
      </c>
      <c r="AJ13" s="30"/>
    </row>
    <row r="14" spans="1:36" x14ac:dyDescent="0.2">
      <c r="A14" s="46"/>
      <c r="B14" s="115"/>
      <c r="C14" s="116"/>
      <c r="D14" s="221"/>
      <c r="E14" s="221"/>
      <c r="F14" s="215"/>
      <c r="G14" s="215"/>
      <c r="H14" s="218">
        <f t="shared" si="1"/>
        <v>0</v>
      </c>
      <c r="I14" s="117"/>
      <c r="J14" s="118">
        <f t="shared" si="2"/>
        <v>0</v>
      </c>
      <c r="K14" s="168"/>
      <c r="L14" s="126"/>
      <c r="M14" s="119"/>
      <c r="N14" s="119"/>
      <c r="O14" s="119"/>
      <c r="P14" s="119"/>
      <c r="Q14" s="119"/>
      <c r="R14" s="302"/>
      <c r="S14" s="479"/>
      <c r="T14" s="305"/>
      <c r="U14" s="479"/>
      <c r="V14" s="178">
        <f t="shared" si="12"/>
        <v>0</v>
      </c>
      <c r="W14" s="177">
        <f t="shared" si="3"/>
        <v>0</v>
      </c>
      <c r="X14" s="181"/>
      <c r="Y14" s="96"/>
      <c r="Z14" s="128">
        <f t="shared" si="4"/>
        <v>0</v>
      </c>
      <c r="AA14" s="129">
        <f t="shared" si="5"/>
        <v>0</v>
      </c>
      <c r="AB14" s="129">
        <f t="shared" si="6"/>
        <v>0</v>
      </c>
      <c r="AC14" s="134">
        <f t="shared" si="7"/>
        <v>0</v>
      </c>
      <c r="AD14" s="190">
        <f t="shared" si="8"/>
        <v>0</v>
      </c>
      <c r="AE14" s="190">
        <f t="shared" si="9"/>
        <v>0</v>
      </c>
      <c r="AF14" s="190">
        <f t="shared" si="10"/>
        <v>0</v>
      </c>
      <c r="AG14" s="136">
        <f t="shared" si="13"/>
        <v>0</v>
      </c>
      <c r="AH14" s="46"/>
      <c r="AI14" s="136">
        <f t="shared" si="11"/>
        <v>0</v>
      </c>
      <c r="AJ14" s="30"/>
    </row>
    <row r="15" spans="1:36" x14ac:dyDescent="0.2">
      <c r="A15" s="46"/>
      <c r="B15" s="115"/>
      <c r="C15" s="116"/>
      <c r="D15" s="221"/>
      <c r="E15" s="221"/>
      <c r="F15" s="215"/>
      <c r="G15" s="215"/>
      <c r="H15" s="218">
        <f t="shared" si="1"/>
        <v>0</v>
      </c>
      <c r="I15" s="117"/>
      <c r="J15" s="118">
        <f t="shared" si="2"/>
        <v>0</v>
      </c>
      <c r="K15" s="168"/>
      <c r="L15" s="126"/>
      <c r="M15" s="119"/>
      <c r="N15" s="119"/>
      <c r="O15" s="119"/>
      <c r="P15" s="119"/>
      <c r="Q15" s="119"/>
      <c r="R15" s="302"/>
      <c r="S15" s="479"/>
      <c r="T15" s="305"/>
      <c r="U15" s="479"/>
      <c r="V15" s="178">
        <f t="shared" si="12"/>
        <v>0</v>
      </c>
      <c r="W15" s="177">
        <f t="shared" si="3"/>
        <v>0</v>
      </c>
      <c r="X15" s="181"/>
      <c r="Y15" s="96"/>
      <c r="Z15" s="128">
        <f t="shared" si="4"/>
        <v>0</v>
      </c>
      <c r="AA15" s="129">
        <f t="shared" si="5"/>
        <v>0</v>
      </c>
      <c r="AB15" s="129">
        <f t="shared" si="6"/>
        <v>0</v>
      </c>
      <c r="AC15" s="134">
        <f t="shared" si="7"/>
        <v>0</v>
      </c>
      <c r="AD15" s="190">
        <f t="shared" si="8"/>
        <v>0</v>
      </c>
      <c r="AE15" s="190">
        <f t="shared" si="9"/>
        <v>0</v>
      </c>
      <c r="AF15" s="190">
        <f t="shared" si="10"/>
        <v>0</v>
      </c>
      <c r="AG15" s="136">
        <f t="shared" si="13"/>
        <v>0</v>
      </c>
      <c r="AH15" s="46"/>
      <c r="AI15" s="136">
        <f t="shared" si="11"/>
        <v>0</v>
      </c>
      <c r="AJ15" s="30"/>
    </row>
    <row r="16" spans="1:36" x14ac:dyDescent="0.2">
      <c r="A16" s="46"/>
      <c r="B16" s="115"/>
      <c r="C16" s="116"/>
      <c r="D16" s="221"/>
      <c r="E16" s="221"/>
      <c r="F16" s="215"/>
      <c r="G16" s="215"/>
      <c r="H16" s="218">
        <f t="shared" si="1"/>
        <v>0</v>
      </c>
      <c r="I16" s="117"/>
      <c r="J16" s="118">
        <f t="shared" si="2"/>
        <v>0</v>
      </c>
      <c r="K16" s="168"/>
      <c r="L16" s="126"/>
      <c r="M16" s="119"/>
      <c r="N16" s="119"/>
      <c r="O16" s="119"/>
      <c r="P16" s="119"/>
      <c r="Q16" s="119"/>
      <c r="R16" s="302"/>
      <c r="S16" s="479"/>
      <c r="T16" s="305"/>
      <c r="U16" s="479"/>
      <c r="V16" s="178">
        <f t="shared" si="12"/>
        <v>0</v>
      </c>
      <c r="W16" s="177">
        <f t="shared" si="3"/>
        <v>0</v>
      </c>
      <c r="X16" s="181"/>
      <c r="Y16" s="96"/>
      <c r="Z16" s="128">
        <f t="shared" si="4"/>
        <v>0</v>
      </c>
      <c r="AA16" s="129">
        <f t="shared" si="5"/>
        <v>0</v>
      </c>
      <c r="AB16" s="129">
        <f t="shared" si="6"/>
        <v>0</v>
      </c>
      <c r="AC16" s="134">
        <f t="shared" si="7"/>
        <v>0</v>
      </c>
      <c r="AD16" s="190">
        <f t="shared" si="8"/>
        <v>0</v>
      </c>
      <c r="AE16" s="190">
        <f t="shared" si="9"/>
        <v>0</v>
      </c>
      <c r="AF16" s="190">
        <f t="shared" si="10"/>
        <v>0</v>
      </c>
      <c r="AG16" s="136">
        <f t="shared" si="13"/>
        <v>0</v>
      </c>
      <c r="AH16" s="46"/>
      <c r="AI16" s="136">
        <f t="shared" si="11"/>
        <v>0</v>
      </c>
      <c r="AJ16" s="30"/>
    </row>
    <row r="17" spans="1:36" x14ac:dyDescent="0.2">
      <c r="A17" s="46"/>
      <c r="B17" s="115"/>
      <c r="C17" s="116"/>
      <c r="D17" s="221"/>
      <c r="E17" s="221"/>
      <c r="F17" s="215"/>
      <c r="G17" s="215"/>
      <c r="H17" s="218">
        <f t="shared" si="1"/>
        <v>0</v>
      </c>
      <c r="I17" s="117"/>
      <c r="J17" s="118">
        <f t="shared" si="2"/>
        <v>0</v>
      </c>
      <c r="K17" s="168"/>
      <c r="L17" s="126"/>
      <c r="M17" s="119"/>
      <c r="N17" s="119"/>
      <c r="O17" s="119"/>
      <c r="P17" s="119"/>
      <c r="Q17" s="119"/>
      <c r="R17" s="302"/>
      <c r="S17" s="479"/>
      <c r="T17" s="305"/>
      <c r="U17" s="479"/>
      <c r="V17" s="178">
        <f t="shared" si="12"/>
        <v>0</v>
      </c>
      <c r="W17" s="177">
        <f t="shared" si="3"/>
        <v>0</v>
      </c>
      <c r="X17" s="181"/>
      <c r="Y17" s="96"/>
      <c r="Z17" s="128">
        <f t="shared" si="4"/>
        <v>0</v>
      </c>
      <c r="AA17" s="129">
        <f t="shared" si="5"/>
        <v>0</v>
      </c>
      <c r="AB17" s="129">
        <f t="shared" si="6"/>
        <v>0</v>
      </c>
      <c r="AC17" s="134">
        <f t="shared" si="7"/>
        <v>0</v>
      </c>
      <c r="AD17" s="190">
        <f t="shared" si="8"/>
        <v>0</v>
      </c>
      <c r="AE17" s="190">
        <f t="shared" si="9"/>
        <v>0</v>
      </c>
      <c r="AF17" s="190">
        <f t="shared" si="10"/>
        <v>0</v>
      </c>
      <c r="AG17" s="136">
        <f t="shared" si="13"/>
        <v>0</v>
      </c>
      <c r="AH17" s="46"/>
      <c r="AI17" s="136">
        <f t="shared" si="11"/>
        <v>0</v>
      </c>
      <c r="AJ17" s="30"/>
    </row>
    <row r="18" spans="1:36" x14ac:dyDescent="0.2">
      <c r="A18" s="46"/>
      <c r="B18" s="115"/>
      <c r="C18" s="116"/>
      <c r="D18" s="221"/>
      <c r="E18" s="221"/>
      <c r="F18" s="215"/>
      <c r="G18" s="215"/>
      <c r="H18" s="218">
        <f t="shared" si="1"/>
        <v>0</v>
      </c>
      <c r="I18" s="117"/>
      <c r="J18" s="118">
        <f t="shared" si="2"/>
        <v>0</v>
      </c>
      <c r="K18" s="168"/>
      <c r="L18" s="126"/>
      <c r="M18" s="119"/>
      <c r="N18" s="119"/>
      <c r="O18" s="119"/>
      <c r="P18" s="119"/>
      <c r="Q18" s="119"/>
      <c r="R18" s="302"/>
      <c r="S18" s="479"/>
      <c r="T18" s="305"/>
      <c r="U18" s="479"/>
      <c r="V18" s="178">
        <f t="shared" si="12"/>
        <v>0</v>
      </c>
      <c r="W18" s="177">
        <f t="shared" si="3"/>
        <v>0</v>
      </c>
      <c r="X18" s="181"/>
      <c r="Y18" s="96"/>
      <c r="Z18" s="128">
        <f t="shared" si="4"/>
        <v>0</v>
      </c>
      <c r="AA18" s="129">
        <f t="shared" si="5"/>
        <v>0</v>
      </c>
      <c r="AB18" s="129">
        <f t="shared" si="6"/>
        <v>0</v>
      </c>
      <c r="AC18" s="134">
        <f t="shared" si="7"/>
        <v>0</v>
      </c>
      <c r="AD18" s="190">
        <f t="shared" si="8"/>
        <v>0</v>
      </c>
      <c r="AE18" s="190">
        <f t="shared" si="9"/>
        <v>0</v>
      </c>
      <c r="AF18" s="190">
        <f t="shared" si="10"/>
        <v>0</v>
      </c>
      <c r="AG18" s="136">
        <f t="shared" si="13"/>
        <v>0</v>
      </c>
      <c r="AH18" s="46"/>
      <c r="AI18" s="136">
        <f t="shared" si="11"/>
        <v>0</v>
      </c>
      <c r="AJ18" s="30"/>
    </row>
    <row r="19" spans="1:36" x14ac:dyDescent="0.2">
      <c r="A19" s="46"/>
      <c r="B19" s="115"/>
      <c r="C19" s="116"/>
      <c r="D19" s="221"/>
      <c r="E19" s="221"/>
      <c r="F19" s="215"/>
      <c r="G19" s="215"/>
      <c r="H19" s="218">
        <f t="shared" si="1"/>
        <v>0</v>
      </c>
      <c r="I19" s="117"/>
      <c r="J19" s="118">
        <f t="shared" si="2"/>
        <v>0</v>
      </c>
      <c r="K19" s="168"/>
      <c r="L19" s="126"/>
      <c r="M19" s="119"/>
      <c r="N19" s="119"/>
      <c r="O19" s="119"/>
      <c r="P19" s="119"/>
      <c r="Q19" s="119"/>
      <c r="R19" s="302"/>
      <c r="S19" s="479"/>
      <c r="T19" s="305"/>
      <c r="U19" s="479"/>
      <c r="V19" s="178">
        <f t="shared" si="12"/>
        <v>0</v>
      </c>
      <c r="W19" s="177">
        <f t="shared" si="3"/>
        <v>0</v>
      </c>
      <c r="X19" s="181"/>
      <c r="Y19" s="96"/>
      <c r="Z19" s="128">
        <f t="shared" si="4"/>
        <v>0</v>
      </c>
      <c r="AA19" s="129">
        <f t="shared" si="5"/>
        <v>0</v>
      </c>
      <c r="AB19" s="129">
        <f t="shared" si="6"/>
        <v>0</v>
      </c>
      <c r="AC19" s="134">
        <f t="shared" si="7"/>
        <v>0</v>
      </c>
      <c r="AD19" s="190">
        <f t="shared" si="8"/>
        <v>0</v>
      </c>
      <c r="AE19" s="190">
        <f t="shared" si="9"/>
        <v>0</v>
      </c>
      <c r="AF19" s="190">
        <f t="shared" si="10"/>
        <v>0</v>
      </c>
      <c r="AG19" s="136">
        <f t="shared" si="13"/>
        <v>0</v>
      </c>
      <c r="AH19" s="46"/>
      <c r="AI19" s="136">
        <f t="shared" si="11"/>
        <v>0</v>
      </c>
      <c r="AJ19" s="30"/>
    </row>
    <row r="20" spans="1:36" x14ac:dyDescent="0.2">
      <c r="A20" s="46"/>
      <c r="B20" s="115"/>
      <c r="C20" s="116"/>
      <c r="D20" s="221"/>
      <c r="E20" s="221"/>
      <c r="F20" s="215"/>
      <c r="G20" s="215"/>
      <c r="H20" s="218">
        <f t="shared" si="1"/>
        <v>0</v>
      </c>
      <c r="I20" s="117"/>
      <c r="J20" s="118">
        <f t="shared" si="2"/>
        <v>0</v>
      </c>
      <c r="K20" s="168"/>
      <c r="L20" s="126"/>
      <c r="M20" s="119"/>
      <c r="N20" s="119"/>
      <c r="O20" s="119"/>
      <c r="P20" s="119"/>
      <c r="Q20" s="119"/>
      <c r="R20" s="302"/>
      <c r="S20" s="479"/>
      <c r="T20" s="305"/>
      <c r="U20" s="479"/>
      <c r="V20" s="178">
        <f t="shared" si="12"/>
        <v>0</v>
      </c>
      <c r="W20" s="177">
        <f t="shared" si="3"/>
        <v>0</v>
      </c>
      <c r="X20" s="181"/>
      <c r="Y20" s="96"/>
      <c r="Z20" s="128">
        <f t="shared" si="4"/>
        <v>0</v>
      </c>
      <c r="AA20" s="129">
        <f t="shared" si="5"/>
        <v>0</v>
      </c>
      <c r="AB20" s="129">
        <f t="shared" si="6"/>
        <v>0</v>
      </c>
      <c r="AC20" s="134">
        <f t="shared" si="7"/>
        <v>0</v>
      </c>
      <c r="AD20" s="190">
        <f t="shared" si="8"/>
        <v>0</v>
      </c>
      <c r="AE20" s="190">
        <f t="shared" si="9"/>
        <v>0</v>
      </c>
      <c r="AF20" s="190">
        <f t="shared" si="10"/>
        <v>0</v>
      </c>
      <c r="AG20" s="136">
        <f t="shared" si="13"/>
        <v>0</v>
      </c>
      <c r="AH20" s="46"/>
      <c r="AI20" s="136">
        <f t="shared" si="11"/>
        <v>0</v>
      </c>
      <c r="AJ20" s="30"/>
    </row>
    <row r="21" spans="1:36" x14ac:dyDescent="0.2">
      <c r="A21" s="46"/>
      <c r="B21" s="115"/>
      <c r="C21" s="116"/>
      <c r="D21" s="221"/>
      <c r="E21" s="221"/>
      <c r="F21" s="215"/>
      <c r="G21" s="215"/>
      <c r="H21" s="218">
        <f t="shared" si="1"/>
        <v>0</v>
      </c>
      <c r="I21" s="117"/>
      <c r="J21" s="118">
        <f t="shared" si="2"/>
        <v>0</v>
      </c>
      <c r="K21" s="168"/>
      <c r="L21" s="126"/>
      <c r="M21" s="119"/>
      <c r="N21" s="119"/>
      <c r="O21" s="119"/>
      <c r="P21" s="119"/>
      <c r="Q21" s="119"/>
      <c r="R21" s="302"/>
      <c r="S21" s="479"/>
      <c r="T21" s="305"/>
      <c r="U21" s="479"/>
      <c r="V21" s="178">
        <f t="shared" si="12"/>
        <v>0</v>
      </c>
      <c r="W21" s="177">
        <f t="shared" si="3"/>
        <v>0</v>
      </c>
      <c r="X21" s="181"/>
      <c r="Y21" s="96"/>
      <c r="Z21" s="128">
        <f t="shared" si="4"/>
        <v>0</v>
      </c>
      <c r="AA21" s="129">
        <f t="shared" si="5"/>
        <v>0</v>
      </c>
      <c r="AB21" s="129">
        <f t="shared" si="6"/>
        <v>0</v>
      </c>
      <c r="AC21" s="134">
        <f t="shared" si="7"/>
        <v>0</v>
      </c>
      <c r="AD21" s="190">
        <f t="shared" si="8"/>
        <v>0</v>
      </c>
      <c r="AE21" s="190">
        <f t="shared" si="9"/>
        <v>0</v>
      </c>
      <c r="AF21" s="190">
        <f t="shared" si="10"/>
        <v>0</v>
      </c>
      <c r="AG21" s="136">
        <f t="shared" si="13"/>
        <v>0</v>
      </c>
      <c r="AH21" s="46"/>
      <c r="AI21" s="136">
        <f t="shared" si="11"/>
        <v>0</v>
      </c>
      <c r="AJ21" s="30"/>
    </row>
    <row r="22" spans="1:36" x14ac:dyDescent="0.2">
      <c r="A22" s="46"/>
      <c r="B22" s="115"/>
      <c r="C22" s="116"/>
      <c r="D22" s="221"/>
      <c r="E22" s="221"/>
      <c r="F22" s="215"/>
      <c r="G22" s="215"/>
      <c r="H22" s="218">
        <f t="shared" si="1"/>
        <v>0</v>
      </c>
      <c r="I22" s="117"/>
      <c r="J22" s="118">
        <f t="shared" si="2"/>
        <v>0</v>
      </c>
      <c r="K22" s="168"/>
      <c r="L22" s="126"/>
      <c r="M22" s="119"/>
      <c r="N22" s="119"/>
      <c r="O22" s="119"/>
      <c r="P22" s="119"/>
      <c r="Q22" s="119"/>
      <c r="R22" s="302"/>
      <c r="S22" s="479"/>
      <c r="T22" s="305"/>
      <c r="U22" s="479"/>
      <c r="V22" s="178">
        <f t="shared" si="12"/>
        <v>0</v>
      </c>
      <c r="W22" s="177">
        <f t="shared" si="3"/>
        <v>0</v>
      </c>
      <c r="X22" s="181"/>
      <c r="Y22" s="96"/>
      <c r="Z22" s="128">
        <f t="shared" si="4"/>
        <v>0</v>
      </c>
      <c r="AA22" s="129">
        <f t="shared" si="5"/>
        <v>0</v>
      </c>
      <c r="AB22" s="129">
        <f t="shared" si="6"/>
        <v>0</v>
      </c>
      <c r="AC22" s="134">
        <f t="shared" si="7"/>
        <v>0</v>
      </c>
      <c r="AD22" s="190">
        <f t="shared" si="8"/>
        <v>0</v>
      </c>
      <c r="AE22" s="190">
        <f t="shared" si="9"/>
        <v>0</v>
      </c>
      <c r="AF22" s="190">
        <f t="shared" si="10"/>
        <v>0</v>
      </c>
      <c r="AG22" s="136">
        <f t="shared" si="13"/>
        <v>0</v>
      </c>
      <c r="AH22" s="46"/>
      <c r="AI22" s="136">
        <f t="shared" si="11"/>
        <v>0</v>
      </c>
      <c r="AJ22" s="30"/>
    </row>
    <row r="23" spans="1:36" x14ac:dyDescent="0.2">
      <c r="A23" s="46"/>
      <c r="B23" s="115"/>
      <c r="C23" s="116"/>
      <c r="D23" s="221"/>
      <c r="E23" s="221"/>
      <c r="F23" s="215"/>
      <c r="G23" s="215"/>
      <c r="H23" s="218">
        <f t="shared" si="1"/>
        <v>0</v>
      </c>
      <c r="I23" s="117"/>
      <c r="J23" s="118">
        <f t="shared" si="2"/>
        <v>0</v>
      </c>
      <c r="K23" s="168"/>
      <c r="L23" s="126"/>
      <c r="M23" s="119"/>
      <c r="N23" s="119"/>
      <c r="O23" s="119"/>
      <c r="P23" s="119"/>
      <c r="Q23" s="119"/>
      <c r="R23" s="302"/>
      <c r="S23" s="479"/>
      <c r="T23" s="305"/>
      <c r="U23" s="479"/>
      <c r="V23" s="178">
        <f t="shared" si="12"/>
        <v>0</v>
      </c>
      <c r="W23" s="177">
        <f t="shared" si="3"/>
        <v>0</v>
      </c>
      <c r="X23" s="181"/>
      <c r="Y23" s="96"/>
      <c r="Z23" s="128">
        <f t="shared" si="4"/>
        <v>0</v>
      </c>
      <c r="AA23" s="129">
        <f t="shared" si="5"/>
        <v>0</v>
      </c>
      <c r="AB23" s="129">
        <f t="shared" si="6"/>
        <v>0</v>
      </c>
      <c r="AC23" s="134">
        <f t="shared" si="7"/>
        <v>0</v>
      </c>
      <c r="AD23" s="190">
        <f t="shared" si="8"/>
        <v>0</v>
      </c>
      <c r="AE23" s="190">
        <f t="shared" si="9"/>
        <v>0</v>
      </c>
      <c r="AF23" s="190">
        <f t="shared" si="10"/>
        <v>0</v>
      </c>
      <c r="AG23" s="136">
        <f t="shared" si="13"/>
        <v>0</v>
      </c>
      <c r="AH23" s="46"/>
      <c r="AI23" s="136">
        <f t="shared" si="11"/>
        <v>0</v>
      </c>
      <c r="AJ23" s="30"/>
    </row>
    <row r="24" spans="1:36" x14ac:dyDescent="0.2">
      <c r="A24" s="46"/>
      <c r="B24" s="115"/>
      <c r="C24" s="116"/>
      <c r="D24" s="221"/>
      <c r="E24" s="221"/>
      <c r="F24" s="215"/>
      <c r="G24" s="215"/>
      <c r="H24" s="218">
        <f t="shared" si="1"/>
        <v>0</v>
      </c>
      <c r="I24" s="117"/>
      <c r="J24" s="118">
        <f t="shared" si="2"/>
        <v>0</v>
      </c>
      <c r="K24" s="168"/>
      <c r="L24" s="126"/>
      <c r="M24" s="119"/>
      <c r="N24" s="119"/>
      <c r="O24" s="119"/>
      <c r="P24" s="119"/>
      <c r="Q24" s="119"/>
      <c r="R24" s="302"/>
      <c r="S24" s="479"/>
      <c r="T24" s="305"/>
      <c r="U24" s="479"/>
      <c r="V24" s="178">
        <f t="shared" si="12"/>
        <v>0</v>
      </c>
      <c r="W24" s="177">
        <f t="shared" si="3"/>
        <v>0</v>
      </c>
      <c r="X24" s="181"/>
      <c r="Y24" s="96"/>
      <c r="Z24" s="128">
        <f t="shared" si="4"/>
        <v>0</v>
      </c>
      <c r="AA24" s="129">
        <f t="shared" si="5"/>
        <v>0</v>
      </c>
      <c r="AB24" s="129">
        <f t="shared" si="6"/>
        <v>0</v>
      </c>
      <c r="AC24" s="134">
        <f t="shared" si="7"/>
        <v>0</v>
      </c>
      <c r="AD24" s="190">
        <f t="shared" si="8"/>
        <v>0</v>
      </c>
      <c r="AE24" s="190">
        <f t="shared" si="9"/>
        <v>0</v>
      </c>
      <c r="AF24" s="190">
        <f t="shared" si="10"/>
        <v>0</v>
      </c>
      <c r="AG24" s="136">
        <f t="shared" si="13"/>
        <v>0</v>
      </c>
      <c r="AH24" s="46"/>
      <c r="AI24" s="136">
        <f t="shared" si="11"/>
        <v>0</v>
      </c>
      <c r="AJ24" s="30"/>
    </row>
    <row r="25" spans="1:36" x14ac:dyDescent="0.2">
      <c r="A25" s="46"/>
      <c r="B25" s="115"/>
      <c r="C25" s="116"/>
      <c r="D25" s="221"/>
      <c r="E25" s="221"/>
      <c r="F25" s="215"/>
      <c r="G25" s="215"/>
      <c r="H25" s="218">
        <f>IF(OR(F25=0,G25=0),0,ROUND(DAYS360(F25,G25)/30,1))</f>
        <v>0</v>
      </c>
      <c r="I25" s="117"/>
      <c r="J25" s="118">
        <f t="shared" si="2"/>
        <v>0</v>
      </c>
      <c r="K25" s="168"/>
      <c r="L25" s="126"/>
      <c r="M25" s="119"/>
      <c r="N25" s="119"/>
      <c r="O25" s="119"/>
      <c r="P25" s="119"/>
      <c r="Q25" s="119"/>
      <c r="R25" s="302"/>
      <c r="S25" s="479"/>
      <c r="T25" s="305"/>
      <c r="U25" s="479"/>
      <c r="V25" s="178">
        <f t="shared" si="12"/>
        <v>0</v>
      </c>
      <c r="W25" s="177">
        <f t="shared" si="3"/>
        <v>0</v>
      </c>
      <c r="X25" s="181"/>
      <c r="Y25" s="96"/>
      <c r="Z25" s="128">
        <f t="shared" si="4"/>
        <v>0</v>
      </c>
      <c r="AA25" s="129">
        <f t="shared" si="5"/>
        <v>0</v>
      </c>
      <c r="AB25" s="129">
        <f t="shared" si="6"/>
        <v>0</v>
      </c>
      <c r="AC25" s="134">
        <f t="shared" si="7"/>
        <v>0</v>
      </c>
      <c r="AD25" s="190">
        <f t="shared" si="8"/>
        <v>0</v>
      </c>
      <c r="AE25" s="190">
        <f t="shared" si="9"/>
        <v>0</v>
      </c>
      <c r="AF25" s="190">
        <f t="shared" si="10"/>
        <v>0</v>
      </c>
      <c r="AG25" s="136">
        <f t="shared" si="13"/>
        <v>0</v>
      </c>
      <c r="AH25" s="46"/>
      <c r="AI25" s="136">
        <f t="shared" si="11"/>
        <v>0</v>
      </c>
      <c r="AJ25" s="30"/>
    </row>
    <row r="26" spans="1:36" hidden="1" x14ac:dyDescent="0.2">
      <c r="A26" s="46"/>
      <c r="B26" s="115"/>
      <c r="C26" s="116"/>
      <c r="D26" s="221"/>
      <c r="E26" s="221"/>
      <c r="F26" s="215"/>
      <c r="G26" s="215"/>
      <c r="H26" s="218">
        <f t="shared" si="1"/>
        <v>0</v>
      </c>
      <c r="I26" s="117"/>
      <c r="J26" s="118">
        <f t="shared" si="2"/>
        <v>0</v>
      </c>
      <c r="K26" s="168"/>
      <c r="L26" s="126"/>
      <c r="M26" s="119"/>
      <c r="N26" s="119"/>
      <c r="O26" s="119"/>
      <c r="P26" s="119"/>
      <c r="Q26" s="119"/>
      <c r="R26" s="302"/>
      <c r="S26" s="479"/>
      <c r="T26" s="305"/>
      <c r="U26" s="479"/>
      <c r="V26" s="178">
        <f t="shared" si="12"/>
        <v>0</v>
      </c>
      <c r="W26" s="177">
        <f t="shared" si="3"/>
        <v>0</v>
      </c>
      <c r="X26" s="181"/>
      <c r="Y26" s="96"/>
      <c r="Z26" s="128">
        <f t="shared" si="4"/>
        <v>0</v>
      </c>
      <c r="AA26" s="129">
        <f t="shared" si="5"/>
        <v>0</v>
      </c>
      <c r="AB26" s="129">
        <f t="shared" si="6"/>
        <v>0</v>
      </c>
      <c r="AC26" s="134">
        <f t="shared" si="7"/>
        <v>0</v>
      </c>
      <c r="AD26" s="190">
        <f t="shared" si="8"/>
        <v>0</v>
      </c>
      <c r="AE26" s="190">
        <f t="shared" si="9"/>
        <v>0</v>
      </c>
      <c r="AF26" s="190">
        <f t="shared" si="10"/>
        <v>0</v>
      </c>
      <c r="AG26" s="136">
        <f t="shared" si="13"/>
        <v>0</v>
      </c>
      <c r="AH26" s="46"/>
      <c r="AI26" s="136">
        <f t="shared" si="11"/>
        <v>0</v>
      </c>
      <c r="AJ26" s="30"/>
    </row>
    <row r="27" spans="1:36" hidden="1" x14ac:dyDescent="0.2">
      <c r="A27" s="46"/>
      <c r="B27" s="115"/>
      <c r="C27" s="116"/>
      <c r="D27" s="221"/>
      <c r="E27" s="221"/>
      <c r="F27" s="215"/>
      <c r="G27" s="215"/>
      <c r="H27" s="218">
        <f t="shared" si="1"/>
        <v>0</v>
      </c>
      <c r="I27" s="117"/>
      <c r="J27" s="118">
        <f t="shared" si="2"/>
        <v>0</v>
      </c>
      <c r="K27" s="168"/>
      <c r="L27" s="126"/>
      <c r="M27" s="119"/>
      <c r="N27" s="119"/>
      <c r="O27" s="119"/>
      <c r="P27" s="119"/>
      <c r="Q27" s="119"/>
      <c r="R27" s="302"/>
      <c r="S27" s="479"/>
      <c r="T27" s="305"/>
      <c r="U27" s="479"/>
      <c r="V27" s="178">
        <f t="shared" si="12"/>
        <v>0</v>
      </c>
      <c r="W27" s="177">
        <f t="shared" si="3"/>
        <v>0</v>
      </c>
      <c r="X27" s="181"/>
      <c r="Y27" s="96"/>
      <c r="Z27" s="128">
        <f t="shared" si="4"/>
        <v>0</v>
      </c>
      <c r="AA27" s="129">
        <f t="shared" si="5"/>
        <v>0</v>
      </c>
      <c r="AB27" s="129">
        <f t="shared" si="6"/>
        <v>0</v>
      </c>
      <c r="AC27" s="134">
        <f t="shared" si="7"/>
        <v>0</v>
      </c>
      <c r="AD27" s="190">
        <f t="shared" si="8"/>
        <v>0</v>
      </c>
      <c r="AE27" s="190">
        <f t="shared" si="9"/>
        <v>0</v>
      </c>
      <c r="AF27" s="190">
        <f t="shared" si="10"/>
        <v>0</v>
      </c>
      <c r="AG27" s="136">
        <f t="shared" si="13"/>
        <v>0</v>
      </c>
      <c r="AH27" s="46"/>
      <c r="AI27" s="136">
        <f t="shared" si="11"/>
        <v>0</v>
      </c>
      <c r="AJ27" s="30"/>
    </row>
    <row r="28" spans="1:36" hidden="1" x14ac:dyDescent="0.2">
      <c r="A28" s="46"/>
      <c r="B28" s="115"/>
      <c r="C28" s="116"/>
      <c r="D28" s="221"/>
      <c r="E28" s="221"/>
      <c r="F28" s="215"/>
      <c r="G28" s="215"/>
      <c r="H28" s="218">
        <f t="shared" si="1"/>
        <v>0</v>
      </c>
      <c r="I28" s="117"/>
      <c r="J28" s="118">
        <f t="shared" si="2"/>
        <v>0</v>
      </c>
      <c r="K28" s="168"/>
      <c r="L28" s="126"/>
      <c r="M28" s="119"/>
      <c r="N28" s="119"/>
      <c r="O28" s="119"/>
      <c r="P28" s="119"/>
      <c r="Q28" s="119"/>
      <c r="R28" s="302"/>
      <c r="S28" s="479"/>
      <c r="T28" s="305"/>
      <c r="U28" s="479"/>
      <c r="V28" s="178">
        <f t="shared" si="12"/>
        <v>0</v>
      </c>
      <c r="W28" s="177">
        <f t="shared" si="3"/>
        <v>0</v>
      </c>
      <c r="X28" s="181"/>
      <c r="Y28" s="96"/>
      <c r="Z28" s="128">
        <f t="shared" si="4"/>
        <v>0</v>
      </c>
      <c r="AA28" s="129">
        <f t="shared" si="5"/>
        <v>0</v>
      </c>
      <c r="AB28" s="129">
        <f t="shared" si="6"/>
        <v>0</v>
      </c>
      <c r="AC28" s="134">
        <f t="shared" si="7"/>
        <v>0</v>
      </c>
      <c r="AD28" s="190">
        <f t="shared" si="8"/>
        <v>0</v>
      </c>
      <c r="AE28" s="190">
        <f t="shared" si="9"/>
        <v>0</v>
      </c>
      <c r="AF28" s="190">
        <f t="shared" si="10"/>
        <v>0</v>
      </c>
      <c r="AG28" s="136">
        <f t="shared" si="13"/>
        <v>0</v>
      </c>
      <c r="AH28" s="46"/>
      <c r="AI28" s="136">
        <f t="shared" si="11"/>
        <v>0</v>
      </c>
      <c r="AJ28" s="30"/>
    </row>
    <row r="29" spans="1:36" hidden="1" x14ac:dyDescent="0.2">
      <c r="A29" s="46"/>
      <c r="B29" s="115"/>
      <c r="C29" s="116"/>
      <c r="D29" s="221"/>
      <c r="E29" s="221"/>
      <c r="F29" s="215"/>
      <c r="G29" s="215"/>
      <c r="H29" s="218">
        <f t="shared" ref="H29:H92" si="14">IF(OR(F29=0,G29=0),0,ROUND(DAYS360(F29,G29)/30,1))</f>
        <v>0</v>
      </c>
      <c r="I29" s="117"/>
      <c r="J29" s="118">
        <f t="shared" ref="J29:J92" si="15">I29*C29*H29</f>
        <v>0</v>
      </c>
      <c r="K29" s="168"/>
      <c r="L29" s="126"/>
      <c r="M29" s="119"/>
      <c r="N29" s="119"/>
      <c r="O29" s="119"/>
      <c r="P29" s="119"/>
      <c r="Q29" s="119"/>
      <c r="R29" s="302"/>
      <c r="S29" s="479"/>
      <c r="T29" s="305"/>
      <c r="U29" s="479"/>
      <c r="V29" s="178">
        <f t="shared" ref="V29:V92" si="16">SUM(L29:T29)</f>
        <v>0</v>
      </c>
      <c r="W29" s="177">
        <f t="shared" ref="W29:W92" si="17">IF(AND(L29=0,M29=0,N29=0,O29=0,P29=0,Q29=0,R29=0,T29=0),0,IF(V29&lt;&gt;1,1,0))</f>
        <v>0</v>
      </c>
      <c r="X29" s="181"/>
      <c r="Y29" s="96"/>
      <c r="Z29" s="128">
        <f t="shared" ref="Z29:Z92" si="18">J29*L29</f>
        <v>0</v>
      </c>
      <c r="AA29" s="129">
        <f t="shared" ref="AA29:AA92" si="19">M29*J29</f>
        <v>0</v>
      </c>
      <c r="AB29" s="129">
        <f t="shared" ref="AB29:AB92" si="20">N29*J29</f>
        <v>0</v>
      </c>
      <c r="AC29" s="134">
        <f t="shared" ref="AC29:AC92" si="21">O29*J29</f>
        <v>0</v>
      </c>
      <c r="AD29" s="190">
        <f t="shared" ref="AD29:AD92" si="22">P29*J29</f>
        <v>0</v>
      </c>
      <c r="AE29" s="190">
        <f t="shared" ref="AE29:AE92" si="23">Q29*J29</f>
        <v>0</v>
      </c>
      <c r="AF29" s="190">
        <f t="shared" ref="AF29:AF92" si="24">R29*J29</f>
        <v>0</v>
      </c>
      <c r="AG29" s="136">
        <f t="shared" ref="AG29:AG92" si="25">SUM(Z29:AF29)</f>
        <v>0</v>
      </c>
      <c r="AH29" s="46"/>
      <c r="AI29" s="136">
        <f t="shared" ref="AI29:AI92" si="26">T29*J29</f>
        <v>0</v>
      </c>
      <c r="AJ29" s="30"/>
    </row>
    <row r="30" spans="1:36" hidden="1" x14ac:dyDescent="0.2">
      <c r="A30" s="46"/>
      <c r="B30" s="115"/>
      <c r="C30" s="116"/>
      <c r="D30" s="221"/>
      <c r="E30" s="221"/>
      <c r="F30" s="215"/>
      <c r="G30" s="215"/>
      <c r="H30" s="218">
        <f t="shared" si="14"/>
        <v>0</v>
      </c>
      <c r="I30" s="117"/>
      <c r="J30" s="118">
        <f t="shared" si="15"/>
        <v>0</v>
      </c>
      <c r="K30" s="168"/>
      <c r="L30" s="126"/>
      <c r="M30" s="119"/>
      <c r="N30" s="119"/>
      <c r="O30" s="119"/>
      <c r="P30" s="119"/>
      <c r="Q30" s="119"/>
      <c r="R30" s="302"/>
      <c r="S30" s="479"/>
      <c r="T30" s="305"/>
      <c r="U30" s="479"/>
      <c r="V30" s="178">
        <f t="shared" si="16"/>
        <v>0</v>
      </c>
      <c r="W30" s="177">
        <f t="shared" si="17"/>
        <v>0</v>
      </c>
      <c r="X30" s="181"/>
      <c r="Y30" s="96"/>
      <c r="Z30" s="128">
        <f t="shared" si="18"/>
        <v>0</v>
      </c>
      <c r="AA30" s="129">
        <f t="shared" si="19"/>
        <v>0</v>
      </c>
      <c r="AB30" s="129">
        <f t="shared" si="20"/>
        <v>0</v>
      </c>
      <c r="AC30" s="134">
        <f t="shared" si="21"/>
        <v>0</v>
      </c>
      <c r="AD30" s="190">
        <f t="shared" si="22"/>
        <v>0</v>
      </c>
      <c r="AE30" s="190">
        <f t="shared" si="23"/>
        <v>0</v>
      </c>
      <c r="AF30" s="190">
        <f t="shared" si="24"/>
        <v>0</v>
      </c>
      <c r="AG30" s="136">
        <f t="shared" si="25"/>
        <v>0</v>
      </c>
      <c r="AH30" s="46"/>
      <c r="AI30" s="136">
        <f t="shared" si="26"/>
        <v>0</v>
      </c>
      <c r="AJ30" s="30"/>
    </row>
    <row r="31" spans="1:36" hidden="1" x14ac:dyDescent="0.2">
      <c r="A31" s="46"/>
      <c r="B31" s="115"/>
      <c r="C31" s="116"/>
      <c r="D31" s="221"/>
      <c r="E31" s="221"/>
      <c r="F31" s="215"/>
      <c r="G31" s="215"/>
      <c r="H31" s="218">
        <f t="shared" si="14"/>
        <v>0</v>
      </c>
      <c r="I31" s="117"/>
      <c r="J31" s="118">
        <f t="shared" si="15"/>
        <v>0</v>
      </c>
      <c r="K31" s="168"/>
      <c r="L31" s="126"/>
      <c r="M31" s="119"/>
      <c r="N31" s="119"/>
      <c r="O31" s="119"/>
      <c r="P31" s="119"/>
      <c r="Q31" s="119"/>
      <c r="R31" s="302"/>
      <c r="S31" s="479"/>
      <c r="T31" s="305"/>
      <c r="U31" s="479"/>
      <c r="V31" s="178">
        <f t="shared" si="16"/>
        <v>0</v>
      </c>
      <c r="W31" s="177">
        <f t="shared" si="17"/>
        <v>0</v>
      </c>
      <c r="X31" s="181"/>
      <c r="Y31" s="96"/>
      <c r="Z31" s="128">
        <f t="shared" si="18"/>
        <v>0</v>
      </c>
      <c r="AA31" s="129">
        <f t="shared" si="19"/>
        <v>0</v>
      </c>
      <c r="AB31" s="129">
        <f t="shared" si="20"/>
        <v>0</v>
      </c>
      <c r="AC31" s="134">
        <f t="shared" si="21"/>
        <v>0</v>
      </c>
      <c r="AD31" s="190">
        <f t="shared" si="22"/>
        <v>0</v>
      </c>
      <c r="AE31" s="190">
        <f t="shared" si="23"/>
        <v>0</v>
      </c>
      <c r="AF31" s="190">
        <f t="shared" si="24"/>
        <v>0</v>
      </c>
      <c r="AG31" s="136">
        <f t="shared" si="25"/>
        <v>0</v>
      </c>
      <c r="AH31" s="46"/>
      <c r="AI31" s="136">
        <f t="shared" si="26"/>
        <v>0</v>
      </c>
      <c r="AJ31" s="30"/>
    </row>
    <row r="32" spans="1:36" hidden="1" x14ac:dyDescent="0.2">
      <c r="A32" s="46"/>
      <c r="B32" s="115"/>
      <c r="C32" s="116"/>
      <c r="D32" s="221"/>
      <c r="E32" s="221"/>
      <c r="F32" s="215"/>
      <c r="G32" s="215"/>
      <c r="H32" s="218">
        <f t="shared" si="14"/>
        <v>0</v>
      </c>
      <c r="I32" s="117"/>
      <c r="J32" s="118">
        <f t="shared" si="15"/>
        <v>0</v>
      </c>
      <c r="K32" s="168"/>
      <c r="L32" s="126"/>
      <c r="M32" s="119"/>
      <c r="N32" s="119"/>
      <c r="O32" s="119"/>
      <c r="P32" s="119"/>
      <c r="Q32" s="119"/>
      <c r="R32" s="302"/>
      <c r="S32" s="479"/>
      <c r="T32" s="305"/>
      <c r="U32" s="479"/>
      <c r="V32" s="178">
        <f t="shared" si="16"/>
        <v>0</v>
      </c>
      <c r="W32" s="177">
        <f t="shared" si="17"/>
        <v>0</v>
      </c>
      <c r="X32" s="181"/>
      <c r="Y32" s="96"/>
      <c r="Z32" s="128">
        <f t="shared" si="18"/>
        <v>0</v>
      </c>
      <c r="AA32" s="129">
        <f t="shared" si="19"/>
        <v>0</v>
      </c>
      <c r="AB32" s="129">
        <f t="shared" si="20"/>
        <v>0</v>
      </c>
      <c r="AC32" s="134">
        <f t="shared" si="21"/>
        <v>0</v>
      </c>
      <c r="AD32" s="190">
        <f t="shared" si="22"/>
        <v>0</v>
      </c>
      <c r="AE32" s="190">
        <f t="shared" si="23"/>
        <v>0</v>
      </c>
      <c r="AF32" s="190">
        <f t="shared" si="24"/>
        <v>0</v>
      </c>
      <c r="AG32" s="136">
        <f t="shared" si="25"/>
        <v>0</v>
      </c>
      <c r="AH32" s="46"/>
      <c r="AI32" s="136">
        <f t="shared" si="26"/>
        <v>0</v>
      </c>
      <c r="AJ32" s="30"/>
    </row>
    <row r="33" spans="1:36" hidden="1" x14ac:dyDescent="0.2">
      <c r="A33" s="46"/>
      <c r="B33" s="115"/>
      <c r="C33" s="116"/>
      <c r="D33" s="221"/>
      <c r="E33" s="221"/>
      <c r="F33" s="215"/>
      <c r="G33" s="215"/>
      <c r="H33" s="218">
        <f t="shared" si="14"/>
        <v>0</v>
      </c>
      <c r="I33" s="117"/>
      <c r="J33" s="118">
        <f t="shared" si="15"/>
        <v>0</v>
      </c>
      <c r="K33" s="168"/>
      <c r="L33" s="126"/>
      <c r="M33" s="119"/>
      <c r="N33" s="119"/>
      <c r="O33" s="119"/>
      <c r="P33" s="119"/>
      <c r="Q33" s="119"/>
      <c r="R33" s="302"/>
      <c r="S33" s="479"/>
      <c r="T33" s="305"/>
      <c r="U33" s="479"/>
      <c r="V33" s="178">
        <f t="shared" si="16"/>
        <v>0</v>
      </c>
      <c r="W33" s="177">
        <f t="shared" si="17"/>
        <v>0</v>
      </c>
      <c r="X33" s="181"/>
      <c r="Y33" s="96"/>
      <c r="Z33" s="128">
        <f t="shared" si="18"/>
        <v>0</v>
      </c>
      <c r="AA33" s="129">
        <f t="shared" si="19"/>
        <v>0</v>
      </c>
      <c r="AB33" s="129">
        <f t="shared" si="20"/>
        <v>0</v>
      </c>
      <c r="AC33" s="134">
        <f t="shared" si="21"/>
        <v>0</v>
      </c>
      <c r="AD33" s="190">
        <f t="shared" si="22"/>
        <v>0</v>
      </c>
      <c r="AE33" s="190">
        <f t="shared" si="23"/>
        <v>0</v>
      </c>
      <c r="AF33" s="190">
        <f t="shared" si="24"/>
        <v>0</v>
      </c>
      <c r="AG33" s="136">
        <f t="shared" si="25"/>
        <v>0</v>
      </c>
      <c r="AH33" s="46"/>
      <c r="AI33" s="136">
        <f t="shared" si="26"/>
        <v>0</v>
      </c>
      <c r="AJ33" s="30"/>
    </row>
    <row r="34" spans="1:36" hidden="1" x14ac:dyDescent="0.2">
      <c r="A34" s="46"/>
      <c r="B34" s="115"/>
      <c r="C34" s="116"/>
      <c r="D34" s="221"/>
      <c r="E34" s="221"/>
      <c r="F34" s="215"/>
      <c r="G34" s="215"/>
      <c r="H34" s="218">
        <f t="shared" si="14"/>
        <v>0</v>
      </c>
      <c r="I34" s="117"/>
      <c r="J34" s="118">
        <f t="shared" si="15"/>
        <v>0</v>
      </c>
      <c r="K34" s="168"/>
      <c r="L34" s="126"/>
      <c r="M34" s="119"/>
      <c r="N34" s="119"/>
      <c r="O34" s="119"/>
      <c r="P34" s="119"/>
      <c r="Q34" s="119"/>
      <c r="R34" s="302"/>
      <c r="S34" s="479"/>
      <c r="T34" s="305"/>
      <c r="U34" s="479"/>
      <c r="V34" s="178">
        <f t="shared" si="16"/>
        <v>0</v>
      </c>
      <c r="W34" s="177">
        <f t="shared" si="17"/>
        <v>0</v>
      </c>
      <c r="X34" s="181"/>
      <c r="Y34" s="96"/>
      <c r="Z34" s="128">
        <f t="shared" si="18"/>
        <v>0</v>
      </c>
      <c r="AA34" s="129">
        <f t="shared" si="19"/>
        <v>0</v>
      </c>
      <c r="AB34" s="129">
        <f t="shared" si="20"/>
        <v>0</v>
      </c>
      <c r="AC34" s="134">
        <f t="shared" si="21"/>
        <v>0</v>
      </c>
      <c r="AD34" s="190">
        <f t="shared" si="22"/>
        <v>0</v>
      </c>
      <c r="AE34" s="190">
        <f t="shared" si="23"/>
        <v>0</v>
      </c>
      <c r="AF34" s="190">
        <f t="shared" si="24"/>
        <v>0</v>
      </c>
      <c r="AG34" s="136">
        <f t="shared" si="25"/>
        <v>0</v>
      </c>
      <c r="AH34" s="46"/>
      <c r="AI34" s="136">
        <f t="shared" si="26"/>
        <v>0</v>
      </c>
      <c r="AJ34" s="30"/>
    </row>
    <row r="35" spans="1:36" hidden="1" x14ac:dyDescent="0.2">
      <c r="A35" s="46"/>
      <c r="B35" s="115"/>
      <c r="C35" s="116"/>
      <c r="D35" s="221"/>
      <c r="E35" s="221"/>
      <c r="F35" s="215"/>
      <c r="G35" s="215"/>
      <c r="H35" s="218">
        <f t="shared" si="14"/>
        <v>0</v>
      </c>
      <c r="I35" s="117"/>
      <c r="J35" s="118">
        <f t="shared" si="15"/>
        <v>0</v>
      </c>
      <c r="K35" s="168"/>
      <c r="L35" s="126"/>
      <c r="M35" s="119"/>
      <c r="N35" s="119"/>
      <c r="O35" s="119"/>
      <c r="P35" s="119"/>
      <c r="Q35" s="119"/>
      <c r="R35" s="302"/>
      <c r="S35" s="479"/>
      <c r="T35" s="305"/>
      <c r="U35" s="479"/>
      <c r="V35" s="178">
        <f t="shared" si="16"/>
        <v>0</v>
      </c>
      <c r="W35" s="177">
        <f t="shared" si="17"/>
        <v>0</v>
      </c>
      <c r="X35" s="181"/>
      <c r="Y35" s="96"/>
      <c r="Z35" s="128">
        <f t="shared" si="18"/>
        <v>0</v>
      </c>
      <c r="AA35" s="129">
        <f t="shared" si="19"/>
        <v>0</v>
      </c>
      <c r="AB35" s="129">
        <f t="shared" si="20"/>
        <v>0</v>
      </c>
      <c r="AC35" s="134">
        <f t="shared" si="21"/>
        <v>0</v>
      </c>
      <c r="AD35" s="190">
        <f t="shared" si="22"/>
        <v>0</v>
      </c>
      <c r="AE35" s="190">
        <f t="shared" si="23"/>
        <v>0</v>
      </c>
      <c r="AF35" s="190">
        <f t="shared" si="24"/>
        <v>0</v>
      </c>
      <c r="AG35" s="136">
        <f t="shared" si="25"/>
        <v>0</v>
      </c>
      <c r="AH35" s="46"/>
      <c r="AI35" s="136">
        <f t="shared" si="26"/>
        <v>0</v>
      </c>
      <c r="AJ35" s="30"/>
    </row>
    <row r="36" spans="1:36" hidden="1" x14ac:dyDescent="0.2">
      <c r="A36" s="46"/>
      <c r="B36" s="115"/>
      <c r="C36" s="116"/>
      <c r="D36" s="221"/>
      <c r="E36" s="221"/>
      <c r="F36" s="215"/>
      <c r="G36" s="215"/>
      <c r="H36" s="218">
        <f t="shared" si="14"/>
        <v>0</v>
      </c>
      <c r="I36" s="117"/>
      <c r="J36" s="118">
        <f t="shared" si="15"/>
        <v>0</v>
      </c>
      <c r="K36" s="168"/>
      <c r="L36" s="126"/>
      <c r="M36" s="119"/>
      <c r="N36" s="119"/>
      <c r="O36" s="119"/>
      <c r="P36" s="119"/>
      <c r="Q36" s="119"/>
      <c r="R36" s="302"/>
      <c r="S36" s="479"/>
      <c r="T36" s="305"/>
      <c r="U36" s="479"/>
      <c r="V36" s="178">
        <f t="shared" si="16"/>
        <v>0</v>
      </c>
      <c r="W36" s="177">
        <f t="shared" si="17"/>
        <v>0</v>
      </c>
      <c r="X36" s="181"/>
      <c r="Y36" s="96"/>
      <c r="Z36" s="128">
        <f t="shared" si="18"/>
        <v>0</v>
      </c>
      <c r="AA36" s="129">
        <f t="shared" si="19"/>
        <v>0</v>
      </c>
      <c r="AB36" s="129">
        <f t="shared" si="20"/>
        <v>0</v>
      </c>
      <c r="AC36" s="134">
        <f t="shared" si="21"/>
        <v>0</v>
      </c>
      <c r="AD36" s="190">
        <f t="shared" si="22"/>
        <v>0</v>
      </c>
      <c r="AE36" s="190">
        <f t="shared" si="23"/>
        <v>0</v>
      </c>
      <c r="AF36" s="190">
        <f t="shared" si="24"/>
        <v>0</v>
      </c>
      <c r="AG36" s="136">
        <f t="shared" si="25"/>
        <v>0</v>
      </c>
      <c r="AH36" s="46"/>
      <c r="AI36" s="136">
        <f t="shared" si="26"/>
        <v>0</v>
      </c>
      <c r="AJ36" s="30"/>
    </row>
    <row r="37" spans="1:36" hidden="1" x14ac:dyDescent="0.2">
      <c r="A37" s="46"/>
      <c r="B37" s="115"/>
      <c r="C37" s="116"/>
      <c r="D37" s="221"/>
      <c r="E37" s="221"/>
      <c r="F37" s="215"/>
      <c r="G37" s="215"/>
      <c r="H37" s="218">
        <f t="shared" si="14"/>
        <v>0</v>
      </c>
      <c r="I37" s="117"/>
      <c r="J37" s="118">
        <f t="shared" si="15"/>
        <v>0</v>
      </c>
      <c r="K37" s="168"/>
      <c r="L37" s="126"/>
      <c r="M37" s="119"/>
      <c r="N37" s="119"/>
      <c r="O37" s="119"/>
      <c r="P37" s="119"/>
      <c r="Q37" s="119"/>
      <c r="R37" s="302"/>
      <c r="S37" s="479"/>
      <c r="T37" s="305"/>
      <c r="U37" s="479"/>
      <c r="V37" s="178">
        <f t="shared" si="16"/>
        <v>0</v>
      </c>
      <c r="W37" s="177">
        <f t="shared" si="17"/>
        <v>0</v>
      </c>
      <c r="X37" s="181"/>
      <c r="Y37" s="96"/>
      <c r="Z37" s="128">
        <f t="shared" si="18"/>
        <v>0</v>
      </c>
      <c r="AA37" s="129">
        <f t="shared" si="19"/>
        <v>0</v>
      </c>
      <c r="AB37" s="129">
        <f t="shared" si="20"/>
        <v>0</v>
      </c>
      <c r="AC37" s="134">
        <f t="shared" si="21"/>
        <v>0</v>
      </c>
      <c r="AD37" s="190">
        <f t="shared" si="22"/>
        <v>0</v>
      </c>
      <c r="AE37" s="190">
        <f t="shared" si="23"/>
        <v>0</v>
      </c>
      <c r="AF37" s="190">
        <f t="shared" si="24"/>
        <v>0</v>
      </c>
      <c r="AG37" s="136">
        <f t="shared" si="25"/>
        <v>0</v>
      </c>
      <c r="AH37" s="46"/>
      <c r="AI37" s="136">
        <f t="shared" si="26"/>
        <v>0</v>
      </c>
      <c r="AJ37" s="30"/>
    </row>
    <row r="38" spans="1:36" hidden="1" x14ac:dyDescent="0.2">
      <c r="A38" s="46"/>
      <c r="B38" s="115"/>
      <c r="C38" s="116"/>
      <c r="D38" s="221"/>
      <c r="E38" s="221"/>
      <c r="F38" s="215"/>
      <c r="G38" s="215"/>
      <c r="H38" s="218">
        <f t="shared" si="14"/>
        <v>0</v>
      </c>
      <c r="I38" s="117"/>
      <c r="J38" s="118">
        <f t="shared" si="15"/>
        <v>0</v>
      </c>
      <c r="K38" s="168"/>
      <c r="L38" s="126"/>
      <c r="M38" s="119"/>
      <c r="N38" s="119"/>
      <c r="O38" s="119"/>
      <c r="P38" s="119"/>
      <c r="Q38" s="119"/>
      <c r="R38" s="302"/>
      <c r="S38" s="479"/>
      <c r="T38" s="305"/>
      <c r="U38" s="479"/>
      <c r="V38" s="178">
        <f t="shared" si="16"/>
        <v>0</v>
      </c>
      <c r="W38" s="177">
        <f t="shared" si="17"/>
        <v>0</v>
      </c>
      <c r="X38" s="181"/>
      <c r="Y38" s="96"/>
      <c r="Z38" s="128">
        <f t="shared" si="18"/>
        <v>0</v>
      </c>
      <c r="AA38" s="129">
        <f t="shared" si="19"/>
        <v>0</v>
      </c>
      <c r="AB38" s="129">
        <f t="shared" si="20"/>
        <v>0</v>
      </c>
      <c r="AC38" s="134">
        <f t="shared" si="21"/>
        <v>0</v>
      </c>
      <c r="AD38" s="190">
        <f t="shared" si="22"/>
        <v>0</v>
      </c>
      <c r="AE38" s="190">
        <f t="shared" si="23"/>
        <v>0</v>
      </c>
      <c r="AF38" s="190">
        <f t="shared" si="24"/>
        <v>0</v>
      </c>
      <c r="AG38" s="136">
        <f t="shared" si="25"/>
        <v>0</v>
      </c>
      <c r="AH38" s="46"/>
      <c r="AI38" s="136">
        <f t="shared" si="26"/>
        <v>0</v>
      </c>
      <c r="AJ38" s="30"/>
    </row>
    <row r="39" spans="1:36" hidden="1" x14ac:dyDescent="0.2">
      <c r="A39" s="46"/>
      <c r="B39" s="115"/>
      <c r="C39" s="116"/>
      <c r="D39" s="221"/>
      <c r="E39" s="221"/>
      <c r="F39" s="215"/>
      <c r="G39" s="215"/>
      <c r="H39" s="218">
        <f t="shared" si="14"/>
        <v>0</v>
      </c>
      <c r="I39" s="117"/>
      <c r="J39" s="118">
        <f t="shared" si="15"/>
        <v>0</v>
      </c>
      <c r="K39" s="168"/>
      <c r="L39" s="126"/>
      <c r="M39" s="119"/>
      <c r="N39" s="119"/>
      <c r="O39" s="119"/>
      <c r="P39" s="119"/>
      <c r="Q39" s="119"/>
      <c r="R39" s="302"/>
      <c r="S39" s="479"/>
      <c r="T39" s="305"/>
      <c r="U39" s="479"/>
      <c r="V39" s="178">
        <f t="shared" si="16"/>
        <v>0</v>
      </c>
      <c r="W39" s="177">
        <f t="shared" si="17"/>
        <v>0</v>
      </c>
      <c r="X39" s="181"/>
      <c r="Y39" s="96"/>
      <c r="Z39" s="128">
        <f t="shared" si="18"/>
        <v>0</v>
      </c>
      <c r="AA39" s="129">
        <f t="shared" si="19"/>
        <v>0</v>
      </c>
      <c r="AB39" s="129">
        <f t="shared" si="20"/>
        <v>0</v>
      </c>
      <c r="AC39" s="134">
        <f t="shared" si="21"/>
        <v>0</v>
      </c>
      <c r="AD39" s="190">
        <f t="shared" si="22"/>
        <v>0</v>
      </c>
      <c r="AE39" s="190">
        <f t="shared" si="23"/>
        <v>0</v>
      </c>
      <c r="AF39" s="190">
        <f t="shared" si="24"/>
        <v>0</v>
      </c>
      <c r="AG39" s="136">
        <f t="shared" si="25"/>
        <v>0</v>
      </c>
      <c r="AH39" s="46"/>
      <c r="AI39" s="136">
        <f t="shared" si="26"/>
        <v>0</v>
      </c>
      <c r="AJ39" s="30"/>
    </row>
    <row r="40" spans="1:36" hidden="1" x14ac:dyDescent="0.2">
      <c r="A40" s="46"/>
      <c r="B40" s="115"/>
      <c r="C40" s="116"/>
      <c r="D40" s="221"/>
      <c r="E40" s="221"/>
      <c r="F40" s="215"/>
      <c r="G40" s="215"/>
      <c r="H40" s="218">
        <f t="shared" si="14"/>
        <v>0</v>
      </c>
      <c r="I40" s="117"/>
      <c r="J40" s="118">
        <f t="shared" si="15"/>
        <v>0</v>
      </c>
      <c r="K40" s="168"/>
      <c r="L40" s="126"/>
      <c r="M40" s="119"/>
      <c r="N40" s="119"/>
      <c r="O40" s="119"/>
      <c r="P40" s="119"/>
      <c r="Q40" s="119"/>
      <c r="R40" s="302"/>
      <c r="S40" s="479"/>
      <c r="T40" s="305"/>
      <c r="U40" s="479"/>
      <c r="V40" s="178">
        <f t="shared" si="16"/>
        <v>0</v>
      </c>
      <c r="W40" s="177">
        <f t="shared" si="17"/>
        <v>0</v>
      </c>
      <c r="X40" s="181"/>
      <c r="Y40" s="96"/>
      <c r="Z40" s="128">
        <f t="shared" si="18"/>
        <v>0</v>
      </c>
      <c r="AA40" s="129">
        <f t="shared" si="19"/>
        <v>0</v>
      </c>
      <c r="AB40" s="129">
        <f t="shared" si="20"/>
        <v>0</v>
      </c>
      <c r="AC40" s="134">
        <f t="shared" si="21"/>
        <v>0</v>
      </c>
      <c r="AD40" s="190">
        <f t="shared" si="22"/>
        <v>0</v>
      </c>
      <c r="AE40" s="190">
        <f t="shared" si="23"/>
        <v>0</v>
      </c>
      <c r="AF40" s="190">
        <f t="shared" si="24"/>
        <v>0</v>
      </c>
      <c r="AG40" s="136">
        <f t="shared" si="25"/>
        <v>0</v>
      </c>
      <c r="AH40" s="46"/>
      <c r="AI40" s="136">
        <f t="shared" si="26"/>
        <v>0</v>
      </c>
      <c r="AJ40" s="30"/>
    </row>
    <row r="41" spans="1:36" hidden="1" x14ac:dyDescent="0.2">
      <c r="A41" s="46"/>
      <c r="B41" s="115"/>
      <c r="C41" s="116"/>
      <c r="D41" s="221"/>
      <c r="E41" s="221"/>
      <c r="F41" s="215"/>
      <c r="G41" s="215"/>
      <c r="H41" s="218">
        <f t="shared" si="14"/>
        <v>0</v>
      </c>
      <c r="I41" s="117"/>
      <c r="J41" s="118">
        <f t="shared" si="15"/>
        <v>0</v>
      </c>
      <c r="K41" s="168"/>
      <c r="L41" s="126"/>
      <c r="M41" s="119"/>
      <c r="N41" s="119"/>
      <c r="O41" s="119"/>
      <c r="P41" s="119"/>
      <c r="Q41" s="119"/>
      <c r="R41" s="302"/>
      <c r="S41" s="479"/>
      <c r="T41" s="305"/>
      <c r="U41" s="479"/>
      <c r="V41" s="178">
        <f t="shared" si="16"/>
        <v>0</v>
      </c>
      <c r="W41" s="177">
        <f t="shared" si="17"/>
        <v>0</v>
      </c>
      <c r="X41" s="181"/>
      <c r="Y41" s="96"/>
      <c r="Z41" s="128">
        <f t="shared" si="18"/>
        <v>0</v>
      </c>
      <c r="AA41" s="129">
        <f t="shared" si="19"/>
        <v>0</v>
      </c>
      <c r="AB41" s="129">
        <f t="shared" si="20"/>
        <v>0</v>
      </c>
      <c r="AC41" s="134">
        <f t="shared" si="21"/>
        <v>0</v>
      </c>
      <c r="AD41" s="190">
        <f t="shared" si="22"/>
        <v>0</v>
      </c>
      <c r="AE41" s="190">
        <f t="shared" si="23"/>
        <v>0</v>
      </c>
      <c r="AF41" s="190">
        <f t="shared" si="24"/>
        <v>0</v>
      </c>
      <c r="AG41" s="136">
        <f t="shared" si="25"/>
        <v>0</v>
      </c>
      <c r="AH41" s="46"/>
      <c r="AI41" s="136">
        <f t="shared" si="26"/>
        <v>0</v>
      </c>
      <c r="AJ41" s="30"/>
    </row>
    <row r="42" spans="1:36" hidden="1" x14ac:dyDescent="0.2">
      <c r="A42" s="46"/>
      <c r="B42" s="115"/>
      <c r="C42" s="116"/>
      <c r="D42" s="221"/>
      <c r="E42" s="221"/>
      <c r="F42" s="215"/>
      <c r="G42" s="215"/>
      <c r="H42" s="218">
        <f t="shared" si="14"/>
        <v>0</v>
      </c>
      <c r="I42" s="117"/>
      <c r="J42" s="118">
        <f t="shared" si="15"/>
        <v>0</v>
      </c>
      <c r="K42" s="168"/>
      <c r="L42" s="126"/>
      <c r="M42" s="119"/>
      <c r="N42" s="119"/>
      <c r="O42" s="119"/>
      <c r="P42" s="119"/>
      <c r="Q42" s="119"/>
      <c r="R42" s="302"/>
      <c r="S42" s="479"/>
      <c r="T42" s="305"/>
      <c r="U42" s="479"/>
      <c r="V42" s="178">
        <f t="shared" si="16"/>
        <v>0</v>
      </c>
      <c r="W42" s="177">
        <f t="shared" si="17"/>
        <v>0</v>
      </c>
      <c r="X42" s="181"/>
      <c r="Y42" s="96"/>
      <c r="Z42" s="128">
        <f t="shared" si="18"/>
        <v>0</v>
      </c>
      <c r="AA42" s="129">
        <f t="shared" si="19"/>
        <v>0</v>
      </c>
      <c r="AB42" s="129">
        <f t="shared" si="20"/>
        <v>0</v>
      </c>
      <c r="AC42" s="134">
        <f t="shared" si="21"/>
        <v>0</v>
      </c>
      <c r="AD42" s="190">
        <f t="shared" si="22"/>
        <v>0</v>
      </c>
      <c r="AE42" s="190">
        <f t="shared" si="23"/>
        <v>0</v>
      </c>
      <c r="AF42" s="190">
        <f t="shared" si="24"/>
        <v>0</v>
      </c>
      <c r="AG42" s="136">
        <f t="shared" si="25"/>
        <v>0</v>
      </c>
      <c r="AH42" s="46"/>
      <c r="AI42" s="136">
        <f t="shared" si="26"/>
        <v>0</v>
      </c>
      <c r="AJ42" s="30"/>
    </row>
    <row r="43" spans="1:36" hidden="1" x14ac:dyDescent="0.2">
      <c r="A43" s="46"/>
      <c r="B43" s="115"/>
      <c r="C43" s="116"/>
      <c r="D43" s="221"/>
      <c r="E43" s="221"/>
      <c r="F43" s="215"/>
      <c r="G43" s="215"/>
      <c r="H43" s="218">
        <f t="shared" si="14"/>
        <v>0</v>
      </c>
      <c r="I43" s="117"/>
      <c r="J43" s="118">
        <f t="shared" si="15"/>
        <v>0</v>
      </c>
      <c r="K43" s="168"/>
      <c r="L43" s="126"/>
      <c r="M43" s="119"/>
      <c r="N43" s="119"/>
      <c r="O43" s="119"/>
      <c r="P43" s="119"/>
      <c r="Q43" s="119"/>
      <c r="R43" s="302"/>
      <c r="S43" s="479"/>
      <c r="T43" s="305"/>
      <c r="U43" s="479"/>
      <c r="V43" s="178">
        <f t="shared" si="16"/>
        <v>0</v>
      </c>
      <c r="W43" s="177">
        <f t="shared" si="17"/>
        <v>0</v>
      </c>
      <c r="X43" s="181"/>
      <c r="Y43" s="96"/>
      <c r="Z43" s="128">
        <f t="shared" si="18"/>
        <v>0</v>
      </c>
      <c r="AA43" s="129">
        <f t="shared" si="19"/>
        <v>0</v>
      </c>
      <c r="AB43" s="129">
        <f t="shared" si="20"/>
        <v>0</v>
      </c>
      <c r="AC43" s="134">
        <f t="shared" si="21"/>
        <v>0</v>
      </c>
      <c r="AD43" s="190">
        <f t="shared" si="22"/>
        <v>0</v>
      </c>
      <c r="AE43" s="190">
        <f t="shared" si="23"/>
        <v>0</v>
      </c>
      <c r="AF43" s="190">
        <f t="shared" si="24"/>
        <v>0</v>
      </c>
      <c r="AG43" s="136">
        <f t="shared" si="25"/>
        <v>0</v>
      </c>
      <c r="AH43" s="46"/>
      <c r="AI43" s="136">
        <f t="shared" si="26"/>
        <v>0</v>
      </c>
      <c r="AJ43" s="30"/>
    </row>
    <row r="44" spans="1:36" hidden="1" x14ac:dyDescent="0.2">
      <c r="A44" s="46"/>
      <c r="B44" s="115"/>
      <c r="C44" s="116"/>
      <c r="D44" s="221"/>
      <c r="E44" s="221"/>
      <c r="F44" s="215"/>
      <c r="G44" s="215"/>
      <c r="H44" s="218">
        <f t="shared" si="14"/>
        <v>0</v>
      </c>
      <c r="I44" s="117"/>
      <c r="J44" s="118">
        <f t="shared" si="15"/>
        <v>0</v>
      </c>
      <c r="K44" s="168"/>
      <c r="L44" s="126"/>
      <c r="M44" s="119"/>
      <c r="N44" s="119"/>
      <c r="O44" s="119"/>
      <c r="P44" s="119"/>
      <c r="Q44" s="119"/>
      <c r="R44" s="302"/>
      <c r="S44" s="479"/>
      <c r="T44" s="305"/>
      <c r="U44" s="479"/>
      <c r="V44" s="178">
        <f t="shared" si="16"/>
        <v>0</v>
      </c>
      <c r="W44" s="177">
        <f t="shared" si="17"/>
        <v>0</v>
      </c>
      <c r="X44" s="181"/>
      <c r="Y44" s="96"/>
      <c r="Z44" s="128">
        <f t="shared" si="18"/>
        <v>0</v>
      </c>
      <c r="AA44" s="129">
        <f t="shared" si="19"/>
        <v>0</v>
      </c>
      <c r="AB44" s="129">
        <f t="shared" si="20"/>
        <v>0</v>
      </c>
      <c r="AC44" s="134">
        <f t="shared" si="21"/>
        <v>0</v>
      </c>
      <c r="AD44" s="190">
        <f t="shared" si="22"/>
        <v>0</v>
      </c>
      <c r="AE44" s="190">
        <f t="shared" si="23"/>
        <v>0</v>
      </c>
      <c r="AF44" s="190">
        <f t="shared" si="24"/>
        <v>0</v>
      </c>
      <c r="AG44" s="136">
        <f t="shared" si="25"/>
        <v>0</v>
      </c>
      <c r="AH44" s="46"/>
      <c r="AI44" s="136">
        <f t="shared" si="26"/>
        <v>0</v>
      </c>
      <c r="AJ44" s="30"/>
    </row>
    <row r="45" spans="1:36" hidden="1" x14ac:dyDescent="0.2">
      <c r="A45" s="46"/>
      <c r="B45" s="115"/>
      <c r="C45" s="116"/>
      <c r="D45" s="221"/>
      <c r="E45" s="221"/>
      <c r="F45" s="215"/>
      <c r="G45" s="215"/>
      <c r="H45" s="218">
        <f t="shared" si="14"/>
        <v>0</v>
      </c>
      <c r="I45" s="117"/>
      <c r="J45" s="118">
        <f t="shared" si="15"/>
        <v>0</v>
      </c>
      <c r="K45" s="168"/>
      <c r="L45" s="126"/>
      <c r="M45" s="119"/>
      <c r="N45" s="119"/>
      <c r="O45" s="119"/>
      <c r="P45" s="119"/>
      <c r="Q45" s="119"/>
      <c r="R45" s="302"/>
      <c r="S45" s="479"/>
      <c r="T45" s="305"/>
      <c r="U45" s="479"/>
      <c r="V45" s="178">
        <f t="shared" si="16"/>
        <v>0</v>
      </c>
      <c r="W45" s="177">
        <f t="shared" si="17"/>
        <v>0</v>
      </c>
      <c r="X45" s="181"/>
      <c r="Y45" s="96"/>
      <c r="Z45" s="128">
        <f t="shared" si="18"/>
        <v>0</v>
      </c>
      <c r="AA45" s="129">
        <f t="shared" si="19"/>
        <v>0</v>
      </c>
      <c r="AB45" s="129">
        <f t="shared" si="20"/>
        <v>0</v>
      </c>
      <c r="AC45" s="134">
        <f t="shared" si="21"/>
        <v>0</v>
      </c>
      <c r="AD45" s="190">
        <f t="shared" si="22"/>
        <v>0</v>
      </c>
      <c r="AE45" s="190">
        <f t="shared" si="23"/>
        <v>0</v>
      </c>
      <c r="AF45" s="190">
        <f t="shared" si="24"/>
        <v>0</v>
      </c>
      <c r="AG45" s="136">
        <f t="shared" si="25"/>
        <v>0</v>
      </c>
      <c r="AH45" s="46"/>
      <c r="AI45" s="136">
        <f t="shared" si="26"/>
        <v>0</v>
      </c>
      <c r="AJ45" s="30"/>
    </row>
    <row r="46" spans="1:36" hidden="1" x14ac:dyDescent="0.2">
      <c r="A46" s="46"/>
      <c r="B46" s="115"/>
      <c r="C46" s="116"/>
      <c r="D46" s="221"/>
      <c r="E46" s="221"/>
      <c r="F46" s="215"/>
      <c r="G46" s="215"/>
      <c r="H46" s="218">
        <f t="shared" si="14"/>
        <v>0</v>
      </c>
      <c r="I46" s="117"/>
      <c r="J46" s="118">
        <f t="shared" si="15"/>
        <v>0</v>
      </c>
      <c r="K46" s="168"/>
      <c r="L46" s="126"/>
      <c r="M46" s="119"/>
      <c r="N46" s="119"/>
      <c r="O46" s="119"/>
      <c r="P46" s="119"/>
      <c r="Q46" s="119"/>
      <c r="R46" s="302"/>
      <c r="S46" s="479"/>
      <c r="T46" s="305"/>
      <c r="U46" s="479"/>
      <c r="V46" s="178">
        <f t="shared" si="16"/>
        <v>0</v>
      </c>
      <c r="W46" s="177">
        <f t="shared" si="17"/>
        <v>0</v>
      </c>
      <c r="X46" s="181"/>
      <c r="Y46" s="96"/>
      <c r="Z46" s="128">
        <f t="shared" si="18"/>
        <v>0</v>
      </c>
      <c r="AA46" s="129">
        <f t="shared" si="19"/>
        <v>0</v>
      </c>
      <c r="AB46" s="129">
        <f t="shared" si="20"/>
        <v>0</v>
      </c>
      <c r="AC46" s="134">
        <f t="shared" si="21"/>
        <v>0</v>
      </c>
      <c r="AD46" s="190">
        <f t="shared" si="22"/>
        <v>0</v>
      </c>
      <c r="AE46" s="190">
        <f t="shared" si="23"/>
        <v>0</v>
      </c>
      <c r="AF46" s="190">
        <f t="shared" si="24"/>
        <v>0</v>
      </c>
      <c r="AG46" s="136">
        <f t="shared" si="25"/>
        <v>0</v>
      </c>
      <c r="AH46" s="46"/>
      <c r="AI46" s="136">
        <f t="shared" si="26"/>
        <v>0</v>
      </c>
      <c r="AJ46" s="30"/>
    </row>
    <row r="47" spans="1:36" hidden="1" x14ac:dyDescent="0.2">
      <c r="A47" s="46"/>
      <c r="B47" s="115"/>
      <c r="C47" s="116"/>
      <c r="D47" s="221"/>
      <c r="E47" s="221"/>
      <c r="F47" s="215"/>
      <c r="G47" s="215"/>
      <c r="H47" s="218">
        <f t="shared" si="14"/>
        <v>0</v>
      </c>
      <c r="I47" s="117"/>
      <c r="J47" s="118">
        <f t="shared" si="15"/>
        <v>0</v>
      </c>
      <c r="K47" s="168"/>
      <c r="L47" s="126"/>
      <c r="M47" s="119"/>
      <c r="N47" s="119"/>
      <c r="O47" s="119"/>
      <c r="P47" s="119"/>
      <c r="Q47" s="119"/>
      <c r="R47" s="302"/>
      <c r="S47" s="479"/>
      <c r="T47" s="305"/>
      <c r="U47" s="479"/>
      <c r="V47" s="178">
        <f t="shared" si="16"/>
        <v>0</v>
      </c>
      <c r="W47" s="177">
        <f t="shared" si="17"/>
        <v>0</v>
      </c>
      <c r="X47" s="181"/>
      <c r="Y47" s="96"/>
      <c r="Z47" s="128">
        <f t="shared" si="18"/>
        <v>0</v>
      </c>
      <c r="AA47" s="129">
        <f t="shared" si="19"/>
        <v>0</v>
      </c>
      <c r="AB47" s="129">
        <f t="shared" si="20"/>
        <v>0</v>
      </c>
      <c r="AC47" s="134">
        <f t="shared" si="21"/>
        <v>0</v>
      </c>
      <c r="AD47" s="190">
        <f t="shared" si="22"/>
        <v>0</v>
      </c>
      <c r="AE47" s="190">
        <f t="shared" si="23"/>
        <v>0</v>
      </c>
      <c r="AF47" s="190">
        <f t="shared" si="24"/>
        <v>0</v>
      </c>
      <c r="AG47" s="136">
        <f t="shared" si="25"/>
        <v>0</v>
      </c>
      <c r="AH47" s="46"/>
      <c r="AI47" s="136">
        <f t="shared" si="26"/>
        <v>0</v>
      </c>
      <c r="AJ47" s="30"/>
    </row>
    <row r="48" spans="1:36" hidden="1" x14ac:dyDescent="0.2">
      <c r="A48" s="46"/>
      <c r="B48" s="115"/>
      <c r="C48" s="116"/>
      <c r="D48" s="221"/>
      <c r="E48" s="221"/>
      <c r="F48" s="215"/>
      <c r="G48" s="215"/>
      <c r="H48" s="218">
        <f t="shared" si="14"/>
        <v>0</v>
      </c>
      <c r="I48" s="117"/>
      <c r="J48" s="118">
        <f t="shared" si="15"/>
        <v>0</v>
      </c>
      <c r="K48" s="168"/>
      <c r="L48" s="126"/>
      <c r="M48" s="119"/>
      <c r="N48" s="119"/>
      <c r="O48" s="119"/>
      <c r="P48" s="119"/>
      <c r="Q48" s="119"/>
      <c r="R48" s="302"/>
      <c r="S48" s="479"/>
      <c r="T48" s="305"/>
      <c r="U48" s="479"/>
      <c r="V48" s="178">
        <f t="shared" si="16"/>
        <v>0</v>
      </c>
      <c r="W48" s="177">
        <f t="shared" si="17"/>
        <v>0</v>
      </c>
      <c r="X48" s="181"/>
      <c r="Y48" s="96"/>
      <c r="Z48" s="128">
        <f t="shared" si="18"/>
        <v>0</v>
      </c>
      <c r="AA48" s="129">
        <f t="shared" si="19"/>
        <v>0</v>
      </c>
      <c r="AB48" s="129">
        <f t="shared" si="20"/>
        <v>0</v>
      </c>
      <c r="AC48" s="134">
        <f t="shared" si="21"/>
        <v>0</v>
      </c>
      <c r="AD48" s="190">
        <f t="shared" si="22"/>
        <v>0</v>
      </c>
      <c r="AE48" s="190">
        <f t="shared" si="23"/>
        <v>0</v>
      </c>
      <c r="AF48" s="190">
        <f t="shared" si="24"/>
        <v>0</v>
      </c>
      <c r="AG48" s="136">
        <f t="shared" si="25"/>
        <v>0</v>
      </c>
      <c r="AH48" s="46"/>
      <c r="AI48" s="136">
        <f t="shared" si="26"/>
        <v>0</v>
      </c>
      <c r="AJ48" s="30"/>
    </row>
    <row r="49" spans="1:36" hidden="1" x14ac:dyDescent="0.2">
      <c r="A49" s="46"/>
      <c r="B49" s="115"/>
      <c r="C49" s="116"/>
      <c r="D49" s="221"/>
      <c r="E49" s="221"/>
      <c r="F49" s="215"/>
      <c r="G49" s="215"/>
      <c r="H49" s="218">
        <f t="shared" si="14"/>
        <v>0</v>
      </c>
      <c r="I49" s="117"/>
      <c r="J49" s="118">
        <f t="shared" si="15"/>
        <v>0</v>
      </c>
      <c r="K49" s="168"/>
      <c r="L49" s="126"/>
      <c r="M49" s="119"/>
      <c r="N49" s="119"/>
      <c r="O49" s="119"/>
      <c r="P49" s="119"/>
      <c r="Q49" s="119"/>
      <c r="R49" s="302"/>
      <c r="S49" s="479"/>
      <c r="T49" s="305"/>
      <c r="U49" s="479"/>
      <c r="V49" s="178">
        <f t="shared" si="16"/>
        <v>0</v>
      </c>
      <c r="W49" s="177">
        <f t="shared" si="17"/>
        <v>0</v>
      </c>
      <c r="X49" s="181"/>
      <c r="Y49" s="96"/>
      <c r="Z49" s="128">
        <f t="shared" si="18"/>
        <v>0</v>
      </c>
      <c r="AA49" s="129">
        <f t="shared" si="19"/>
        <v>0</v>
      </c>
      <c r="AB49" s="129">
        <f t="shared" si="20"/>
        <v>0</v>
      </c>
      <c r="AC49" s="134">
        <f t="shared" si="21"/>
        <v>0</v>
      </c>
      <c r="AD49" s="190">
        <f t="shared" si="22"/>
        <v>0</v>
      </c>
      <c r="AE49" s="190">
        <f t="shared" si="23"/>
        <v>0</v>
      </c>
      <c r="AF49" s="190">
        <f t="shared" si="24"/>
        <v>0</v>
      </c>
      <c r="AG49" s="136">
        <f t="shared" si="25"/>
        <v>0</v>
      </c>
      <c r="AH49" s="46"/>
      <c r="AI49" s="136">
        <f t="shared" si="26"/>
        <v>0</v>
      </c>
      <c r="AJ49" s="30"/>
    </row>
    <row r="50" spans="1:36" hidden="1" x14ac:dyDescent="0.2">
      <c r="A50" s="46"/>
      <c r="B50" s="115"/>
      <c r="C50" s="116"/>
      <c r="D50" s="221"/>
      <c r="E50" s="221"/>
      <c r="F50" s="215"/>
      <c r="G50" s="215"/>
      <c r="H50" s="218">
        <f t="shared" si="14"/>
        <v>0</v>
      </c>
      <c r="I50" s="117"/>
      <c r="J50" s="118">
        <f t="shared" si="15"/>
        <v>0</v>
      </c>
      <c r="K50" s="168"/>
      <c r="L50" s="126"/>
      <c r="M50" s="119"/>
      <c r="N50" s="119"/>
      <c r="O50" s="119"/>
      <c r="P50" s="119"/>
      <c r="Q50" s="119"/>
      <c r="R50" s="302"/>
      <c r="S50" s="479"/>
      <c r="T50" s="305"/>
      <c r="U50" s="479"/>
      <c r="V50" s="178">
        <f t="shared" si="16"/>
        <v>0</v>
      </c>
      <c r="W50" s="177">
        <f t="shared" si="17"/>
        <v>0</v>
      </c>
      <c r="X50" s="181"/>
      <c r="Y50" s="96"/>
      <c r="Z50" s="128">
        <f t="shared" si="18"/>
        <v>0</v>
      </c>
      <c r="AA50" s="129">
        <f t="shared" si="19"/>
        <v>0</v>
      </c>
      <c r="AB50" s="129">
        <f t="shared" si="20"/>
        <v>0</v>
      </c>
      <c r="AC50" s="134">
        <f t="shared" si="21"/>
        <v>0</v>
      </c>
      <c r="AD50" s="190">
        <f t="shared" si="22"/>
        <v>0</v>
      </c>
      <c r="AE50" s="190">
        <f t="shared" si="23"/>
        <v>0</v>
      </c>
      <c r="AF50" s="190">
        <f t="shared" si="24"/>
        <v>0</v>
      </c>
      <c r="AG50" s="136">
        <f t="shared" si="25"/>
        <v>0</v>
      </c>
      <c r="AH50" s="46"/>
      <c r="AI50" s="136">
        <f t="shared" si="26"/>
        <v>0</v>
      </c>
      <c r="AJ50" s="30"/>
    </row>
    <row r="51" spans="1:36" hidden="1" x14ac:dyDescent="0.2">
      <c r="A51" s="46"/>
      <c r="B51" s="115"/>
      <c r="C51" s="116"/>
      <c r="D51" s="221"/>
      <c r="E51" s="221"/>
      <c r="F51" s="215"/>
      <c r="G51" s="215"/>
      <c r="H51" s="218">
        <f t="shared" si="14"/>
        <v>0</v>
      </c>
      <c r="I51" s="117"/>
      <c r="J51" s="118">
        <f t="shared" si="15"/>
        <v>0</v>
      </c>
      <c r="K51" s="168"/>
      <c r="L51" s="126"/>
      <c r="M51" s="119"/>
      <c r="N51" s="119"/>
      <c r="O51" s="119"/>
      <c r="P51" s="119"/>
      <c r="Q51" s="119"/>
      <c r="R51" s="302"/>
      <c r="S51" s="479"/>
      <c r="T51" s="305"/>
      <c r="U51" s="479"/>
      <c r="V51" s="178">
        <f t="shared" si="16"/>
        <v>0</v>
      </c>
      <c r="W51" s="177">
        <f t="shared" si="17"/>
        <v>0</v>
      </c>
      <c r="X51" s="181"/>
      <c r="Y51" s="96"/>
      <c r="Z51" s="128">
        <f t="shared" si="18"/>
        <v>0</v>
      </c>
      <c r="AA51" s="129">
        <f t="shared" si="19"/>
        <v>0</v>
      </c>
      <c r="AB51" s="129">
        <f t="shared" si="20"/>
        <v>0</v>
      </c>
      <c r="AC51" s="134">
        <f t="shared" si="21"/>
        <v>0</v>
      </c>
      <c r="AD51" s="190">
        <f t="shared" si="22"/>
        <v>0</v>
      </c>
      <c r="AE51" s="190">
        <f t="shared" si="23"/>
        <v>0</v>
      </c>
      <c r="AF51" s="190">
        <f t="shared" si="24"/>
        <v>0</v>
      </c>
      <c r="AG51" s="136">
        <f t="shared" si="25"/>
        <v>0</v>
      </c>
      <c r="AH51" s="46"/>
      <c r="AI51" s="136">
        <f t="shared" si="26"/>
        <v>0</v>
      </c>
      <c r="AJ51" s="30"/>
    </row>
    <row r="52" spans="1:36" hidden="1" x14ac:dyDescent="0.2">
      <c r="A52" s="46"/>
      <c r="B52" s="115"/>
      <c r="C52" s="116"/>
      <c r="D52" s="221"/>
      <c r="E52" s="221"/>
      <c r="F52" s="215"/>
      <c r="G52" s="215"/>
      <c r="H52" s="218">
        <f t="shared" si="14"/>
        <v>0</v>
      </c>
      <c r="I52" s="117"/>
      <c r="J52" s="118">
        <f t="shared" si="15"/>
        <v>0</v>
      </c>
      <c r="K52" s="168"/>
      <c r="L52" s="126"/>
      <c r="M52" s="119"/>
      <c r="N52" s="119"/>
      <c r="O52" s="119"/>
      <c r="P52" s="119"/>
      <c r="Q52" s="119"/>
      <c r="R52" s="302"/>
      <c r="S52" s="479"/>
      <c r="T52" s="305"/>
      <c r="U52" s="479"/>
      <c r="V52" s="178">
        <f t="shared" si="16"/>
        <v>0</v>
      </c>
      <c r="W52" s="177">
        <f t="shared" si="17"/>
        <v>0</v>
      </c>
      <c r="X52" s="181"/>
      <c r="Y52" s="96"/>
      <c r="Z52" s="128">
        <f t="shared" si="18"/>
        <v>0</v>
      </c>
      <c r="AA52" s="129">
        <f t="shared" si="19"/>
        <v>0</v>
      </c>
      <c r="AB52" s="129">
        <f t="shared" si="20"/>
        <v>0</v>
      </c>
      <c r="AC52" s="134">
        <f t="shared" si="21"/>
        <v>0</v>
      </c>
      <c r="AD52" s="190">
        <f t="shared" si="22"/>
        <v>0</v>
      </c>
      <c r="AE52" s="190">
        <f t="shared" si="23"/>
        <v>0</v>
      </c>
      <c r="AF52" s="190">
        <f t="shared" si="24"/>
        <v>0</v>
      </c>
      <c r="AG52" s="136">
        <f t="shared" si="25"/>
        <v>0</v>
      </c>
      <c r="AH52" s="46"/>
      <c r="AI52" s="136">
        <f t="shared" si="26"/>
        <v>0</v>
      </c>
      <c r="AJ52" s="30"/>
    </row>
    <row r="53" spans="1:36" hidden="1" x14ac:dyDescent="0.2">
      <c r="A53" s="46"/>
      <c r="B53" s="115"/>
      <c r="C53" s="116"/>
      <c r="D53" s="221"/>
      <c r="E53" s="221"/>
      <c r="F53" s="215"/>
      <c r="G53" s="215"/>
      <c r="H53" s="218">
        <f t="shared" si="14"/>
        <v>0</v>
      </c>
      <c r="I53" s="117"/>
      <c r="J53" s="118">
        <f t="shared" si="15"/>
        <v>0</v>
      </c>
      <c r="K53" s="168"/>
      <c r="L53" s="126"/>
      <c r="M53" s="119"/>
      <c r="N53" s="119"/>
      <c r="O53" s="119"/>
      <c r="P53" s="119"/>
      <c r="Q53" s="119"/>
      <c r="R53" s="302"/>
      <c r="S53" s="479"/>
      <c r="T53" s="305"/>
      <c r="U53" s="479"/>
      <c r="V53" s="178">
        <f t="shared" si="16"/>
        <v>0</v>
      </c>
      <c r="W53" s="177">
        <f t="shared" si="17"/>
        <v>0</v>
      </c>
      <c r="X53" s="181"/>
      <c r="Y53" s="96"/>
      <c r="Z53" s="128">
        <f t="shared" si="18"/>
        <v>0</v>
      </c>
      <c r="AA53" s="129">
        <f t="shared" si="19"/>
        <v>0</v>
      </c>
      <c r="AB53" s="129">
        <f t="shared" si="20"/>
        <v>0</v>
      </c>
      <c r="AC53" s="134">
        <f t="shared" si="21"/>
        <v>0</v>
      </c>
      <c r="AD53" s="190">
        <f t="shared" si="22"/>
        <v>0</v>
      </c>
      <c r="AE53" s="190">
        <f t="shared" si="23"/>
        <v>0</v>
      </c>
      <c r="AF53" s="190">
        <f t="shared" si="24"/>
        <v>0</v>
      </c>
      <c r="AG53" s="136">
        <f t="shared" si="25"/>
        <v>0</v>
      </c>
      <c r="AH53" s="46"/>
      <c r="AI53" s="136">
        <f t="shared" si="26"/>
        <v>0</v>
      </c>
      <c r="AJ53" s="30"/>
    </row>
    <row r="54" spans="1:36" hidden="1" x14ac:dyDescent="0.2">
      <c r="A54" s="46"/>
      <c r="B54" s="115"/>
      <c r="C54" s="116"/>
      <c r="D54" s="221"/>
      <c r="E54" s="221"/>
      <c r="F54" s="215"/>
      <c r="G54" s="215"/>
      <c r="H54" s="218">
        <f t="shared" si="14"/>
        <v>0</v>
      </c>
      <c r="I54" s="117"/>
      <c r="J54" s="118">
        <f t="shared" si="15"/>
        <v>0</v>
      </c>
      <c r="K54" s="168"/>
      <c r="L54" s="126"/>
      <c r="M54" s="119"/>
      <c r="N54" s="119"/>
      <c r="O54" s="119"/>
      <c r="P54" s="119"/>
      <c r="Q54" s="119"/>
      <c r="R54" s="302"/>
      <c r="S54" s="479"/>
      <c r="T54" s="305"/>
      <c r="U54" s="479"/>
      <c r="V54" s="178">
        <f t="shared" si="16"/>
        <v>0</v>
      </c>
      <c r="W54" s="177">
        <f t="shared" si="17"/>
        <v>0</v>
      </c>
      <c r="X54" s="181"/>
      <c r="Y54" s="96"/>
      <c r="Z54" s="128">
        <f t="shared" si="18"/>
        <v>0</v>
      </c>
      <c r="AA54" s="129">
        <f t="shared" si="19"/>
        <v>0</v>
      </c>
      <c r="AB54" s="129">
        <f t="shared" si="20"/>
        <v>0</v>
      </c>
      <c r="AC54" s="134">
        <f t="shared" si="21"/>
        <v>0</v>
      </c>
      <c r="AD54" s="190">
        <f t="shared" si="22"/>
        <v>0</v>
      </c>
      <c r="AE54" s="190">
        <f t="shared" si="23"/>
        <v>0</v>
      </c>
      <c r="AF54" s="190">
        <f t="shared" si="24"/>
        <v>0</v>
      </c>
      <c r="AG54" s="136">
        <f t="shared" si="25"/>
        <v>0</v>
      </c>
      <c r="AH54" s="46"/>
      <c r="AI54" s="136">
        <f t="shared" si="26"/>
        <v>0</v>
      </c>
      <c r="AJ54" s="30"/>
    </row>
    <row r="55" spans="1:36" hidden="1" x14ac:dyDescent="0.2">
      <c r="A55" s="46"/>
      <c r="B55" s="115"/>
      <c r="C55" s="116"/>
      <c r="D55" s="221"/>
      <c r="E55" s="221"/>
      <c r="F55" s="215"/>
      <c r="G55" s="215"/>
      <c r="H55" s="218">
        <f t="shared" si="14"/>
        <v>0</v>
      </c>
      <c r="I55" s="117"/>
      <c r="J55" s="118">
        <f t="shared" si="15"/>
        <v>0</v>
      </c>
      <c r="K55" s="168"/>
      <c r="L55" s="126"/>
      <c r="M55" s="119"/>
      <c r="N55" s="119"/>
      <c r="O55" s="119"/>
      <c r="P55" s="119"/>
      <c r="Q55" s="119"/>
      <c r="R55" s="302"/>
      <c r="S55" s="479"/>
      <c r="T55" s="305"/>
      <c r="U55" s="479"/>
      <c r="V55" s="178">
        <f t="shared" si="16"/>
        <v>0</v>
      </c>
      <c r="W55" s="177">
        <f t="shared" si="17"/>
        <v>0</v>
      </c>
      <c r="X55" s="181"/>
      <c r="Y55" s="96"/>
      <c r="Z55" s="128">
        <f t="shared" si="18"/>
        <v>0</v>
      </c>
      <c r="AA55" s="129">
        <f t="shared" si="19"/>
        <v>0</v>
      </c>
      <c r="AB55" s="129">
        <f t="shared" si="20"/>
        <v>0</v>
      </c>
      <c r="AC55" s="134">
        <f t="shared" si="21"/>
        <v>0</v>
      </c>
      <c r="AD55" s="190">
        <f t="shared" si="22"/>
        <v>0</v>
      </c>
      <c r="AE55" s="190">
        <f t="shared" si="23"/>
        <v>0</v>
      </c>
      <c r="AF55" s="190">
        <f t="shared" si="24"/>
        <v>0</v>
      </c>
      <c r="AG55" s="136">
        <f t="shared" si="25"/>
        <v>0</v>
      </c>
      <c r="AH55" s="46"/>
      <c r="AI55" s="136">
        <f t="shared" si="26"/>
        <v>0</v>
      </c>
      <c r="AJ55" s="30"/>
    </row>
    <row r="56" spans="1:36" hidden="1" x14ac:dyDescent="0.2">
      <c r="A56" s="46"/>
      <c r="B56" s="115"/>
      <c r="C56" s="116"/>
      <c r="D56" s="221"/>
      <c r="E56" s="221"/>
      <c r="F56" s="215"/>
      <c r="G56" s="215"/>
      <c r="H56" s="218">
        <f t="shared" si="14"/>
        <v>0</v>
      </c>
      <c r="I56" s="117"/>
      <c r="J56" s="118">
        <f t="shared" si="15"/>
        <v>0</v>
      </c>
      <c r="K56" s="168"/>
      <c r="L56" s="126"/>
      <c r="M56" s="119"/>
      <c r="N56" s="119"/>
      <c r="O56" s="119"/>
      <c r="P56" s="119"/>
      <c r="Q56" s="119"/>
      <c r="R56" s="302"/>
      <c r="S56" s="479"/>
      <c r="T56" s="305"/>
      <c r="U56" s="479"/>
      <c r="V56" s="178">
        <f t="shared" si="16"/>
        <v>0</v>
      </c>
      <c r="W56" s="177">
        <f t="shared" si="17"/>
        <v>0</v>
      </c>
      <c r="X56" s="181"/>
      <c r="Y56" s="96"/>
      <c r="Z56" s="128">
        <f t="shared" si="18"/>
        <v>0</v>
      </c>
      <c r="AA56" s="129">
        <f t="shared" si="19"/>
        <v>0</v>
      </c>
      <c r="AB56" s="129">
        <f t="shared" si="20"/>
        <v>0</v>
      </c>
      <c r="AC56" s="134">
        <f t="shared" si="21"/>
        <v>0</v>
      </c>
      <c r="AD56" s="190">
        <f t="shared" si="22"/>
        <v>0</v>
      </c>
      <c r="AE56" s="190">
        <f t="shared" si="23"/>
        <v>0</v>
      </c>
      <c r="AF56" s="190">
        <f t="shared" si="24"/>
        <v>0</v>
      </c>
      <c r="AG56" s="136">
        <f t="shared" si="25"/>
        <v>0</v>
      </c>
      <c r="AH56" s="46"/>
      <c r="AI56" s="136">
        <f t="shared" si="26"/>
        <v>0</v>
      </c>
      <c r="AJ56" s="30"/>
    </row>
    <row r="57" spans="1:36" hidden="1" x14ac:dyDescent="0.2">
      <c r="A57" s="46"/>
      <c r="B57" s="115"/>
      <c r="C57" s="116"/>
      <c r="D57" s="221"/>
      <c r="E57" s="221"/>
      <c r="F57" s="215"/>
      <c r="G57" s="215"/>
      <c r="H57" s="218">
        <f t="shared" si="14"/>
        <v>0</v>
      </c>
      <c r="I57" s="117"/>
      <c r="J57" s="118">
        <f t="shared" si="15"/>
        <v>0</v>
      </c>
      <c r="K57" s="168"/>
      <c r="L57" s="126"/>
      <c r="M57" s="119"/>
      <c r="N57" s="119"/>
      <c r="O57" s="119"/>
      <c r="P57" s="119"/>
      <c r="Q57" s="119"/>
      <c r="R57" s="302"/>
      <c r="S57" s="479"/>
      <c r="T57" s="305"/>
      <c r="U57" s="479"/>
      <c r="V57" s="178">
        <f t="shared" si="16"/>
        <v>0</v>
      </c>
      <c r="W57" s="177">
        <f t="shared" si="17"/>
        <v>0</v>
      </c>
      <c r="X57" s="181"/>
      <c r="Y57" s="96"/>
      <c r="Z57" s="128">
        <f t="shared" si="18"/>
        <v>0</v>
      </c>
      <c r="AA57" s="129">
        <f t="shared" si="19"/>
        <v>0</v>
      </c>
      <c r="AB57" s="129">
        <f t="shared" si="20"/>
        <v>0</v>
      </c>
      <c r="AC57" s="134">
        <f t="shared" si="21"/>
        <v>0</v>
      </c>
      <c r="AD57" s="190">
        <f t="shared" si="22"/>
        <v>0</v>
      </c>
      <c r="AE57" s="190">
        <f t="shared" si="23"/>
        <v>0</v>
      </c>
      <c r="AF57" s="190">
        <f t="shared" si="24"/>
        <v>0</v>
      </c>
      <c r="AG57" s="136">
        <f t="shared" si="25"/>
        <v>0</v>
      </c>
      <c r="AH57" s="46"/>
      <c r="AI57" s="136">
        <f t="shared" si="26"/>
        <v>0</v>
      </c>
      <c r="AJ57" s="30"/>
    </row>
    <row r="58" spans="1:36" hidden="1" x14ac:dyDescent="0.2">
      <c r="A58" s="46"/>
      <c r="B58" s="115"/>
      <c r="C58" s="116"/>
      <c r="D58" s="221"/>
      <c r="E58" s="221"/>
      <c r="F58" s="215"/>
      <c r="G58" s="215"/>
      <c r="H58" s="218">
        <f t="shared" si="14"/>
        <v>0</v>
      </c>
      <c r="I58" s="117"/>
      <c r="J58" s="118">
        <f t="shared" si="15"/>
        <v>0</v>
      </c>
      <c r="K58" s="168"/>
      <c r="L58" s="126"/>
      <c r="M58" s="119"/>
      <c r="N58" s="119"/>
      <c r="O58" s="119"/>
      <c r="P58" s="119"/>
      <c r="Q58" s="119"/>
      <c r="R58" s="302"/>
      <c r="S58" s="479"/>
      <c r="T58" s="305"/>
      <c r="U58" s="479"/>
      <c r="V58" s="178">
        <f t="shared" si="16"/>
        <v>0</v>
      </c>
      <c r="W58" s="177">
        <f t="shared" si="17"/>
        <v>0</v>
      </c>
      <c r="X58" s="181"/>
      <c r="Y58" s="96"/>
      <c r="Z58" s="128">
        <f t="shared" si="18"/>
        <v>0</v>
      </c>
      <c r="AA58" s="129">
        <f t="shared" si="19"/>
        <v>0</v>
      </c>
      <c r="AB58" s="129">
        <f t="shared" si="20"/>
        <v>0</v>
      </c>
      <c r="AC58" s="134">
        <f t="shared" si="21"/>
        <v>0</v>
      </c>
      <c r="AD58" s="190">
        <f t="shared" si="22"/>
        <v>0</v>
      </c>
      <c r="AE58" s="190">
        <f t="shared" si="23"/>
        <v>0</v>
      </c>
      <c r="AF58" s="190">
        <f t="shared" si="24"/>
        <v>0</v>
      </c>
      <c r="AG58" s="136">
        <f t="shared" si="25"/>
        <v>0</v>
      </c>
      <c r="AH58" s="46"/>
      <c r="AI58" s="136">
        <f t="shared" si="26"/>
        <v>0</v>
      </c>
      <c r="AJ58" s="30"/>
    </row>
    <row r="59" spans="1:36" hidden="1" x14ac:dyDescent="0.2">
      <c r="A59" s="46"/>
      <c r="B59" s="115"/>
      <c r="C59" s="116"/>
      <c r="D59" s="221"/>
      <c r="E59" s="221"/>
      <c r="F59" s="215"/>
      <c r="G59" s="215"/>
      <c r="H59" s="218">
        <f t="shared" si="14"/>
        <v>0</v>
      </c>
      <c r="I59" s="117"/>
      <c r="J59" s="118">
        <f t="shared" si="15"/>
        <v>0</v>
      </c>
      <c r="K59" s="168"/>
      <c r="L59" s="126"/>
      <c r="M59" s="119"/>
      <c r="N59" s="119"/>
      <c r="O59" s="119"/>
      <c r="P59" s="119"/>
      <c r="Q59" s="119"/>
      <c r="R59" s="302"/>
      <c r="S59" s="479"/>
      <c r="T59" s="305"/>
      <c r="U59" s="479"/>
      <c r="V59" s="178">
        <f t="shared" si="16"/>
        <v>0</v>
      </c>
      <c r="W59" s="177">
        <f t="shared" si="17"/>
        <v>0</v>
      </c>
      <c r="X59" s="181"/>
      <c r="Y59" s="96"/>
      <c r="Z59" s="128">
        <f t="shared" si="18"/>
        <v>0</v>
      </c>
      <c r="AA59" s="129">
        <f t="shared" si="19"/>
        <v>0</v>
      </c>
      <c r="AB59" s="129">
        <f t="shared" si="20"/>
        <v>0</v>
      </c>
      <c r="AC59" s="134">
        <f t="shared" si="21"/>
        <v>0</v>
      </c>
      <c r="AD59" s="190">
        <f t="shared" si="22"/>
        <v>0</v>
      </c>
      <c r="AE59" s="190">
        <f t="shared" si="23"/>
        <v>0</v>
      </c>
      <c r="AF59" s="190">
        <f t="shared" si="24"/>
        <v>0</v>
      </c>
      <c r="AG59" s="136">
        <f t="shared" si="25"/>
        <v>0</v>
      </c>
      <c r="AH59" s="46"/>
      <c r="AI59" s="136">
        <f t="shared" si="26"/>
        <v>0</v>
      </c>
      <c r="AJ59" s="30"/>
    </row>
    <row r="60" spans="1:36" hidden="1" x14ac:dyDescent="0.2">
      <c r="A60" s="46"/>
      <c r="B60" s="115"/>
      <c r="C60" s="116"/>
      <c r="D60" s="221"/>
      <c r="E60" s="221"/>
      <c r="F60" s="215"/>
      <c r="G60" s="215"/>
      <c r="H60" s="218">
        <f t="shared" si="14"/>
        <v>0</v>
      </c>
      <c r="I60" s="117"/>
      <c r="J60" s="118">
        <f t="shared" si="15"/>
        <v>0</v>
      </c>
      <c r="K60" s="168"/>
      <c r="L60" s="126"/>
      <c r="M60" s="119"/>
      <c r="N60" s="119"/>
      <c r="O60" s="119"/>
      <c r="P60" s="119"/>
      <c r="Q60" s="119"/>
      <c r="R60" s="302"/>
      <c r="S60" s="479"/>
      <c r="T60" s="305"/>
      <c r="U60" s="479"/>
      <c r="V60" s="178">
        <f t="shared" si="16"/>
        <v>0</v>
      </c>
      <c r="W60" s="177">
        <f t="shared" si="17"/>
        <v>0</v>
      </c>
      <c r="X60" s="181"/>
      <c r="Y60" s="96"/>
      <c r="Z60" s="128">
        <f t="shared" si="18"/>
        <v>0</v>
      </c>
      <c r="AA60" s="129">
        <f t="shared" si="19"/>
        <v>0</v>
      </c>
      <c r="AB60" s="129">
        <f t="shared" si="20"/>
        <v>0</v>
      </c>
      <c r="AC60" s="134">
        <f t="shared" si="21"/>
        <v>0</v>
      </c>
      <c r="AD60" s="190">
        <f t="shared" si="22"/>
        <v>0</v>
      </c>
      <c r="AE60" s="190">
        <f t="shared" si="23"/>
        <v>0</v>
      </c>
      <c r="AF60" s="190">
        <f t="shared" si="24"/>
        <v>0</v>
      </c>
      <c r="AG60" s="136">
        <f t="shared" si="25"/>
        <v>0</v>
      </c>
      <c r="AH60" s="46"/>
      <c r="AI60" s="136">
        <f t="shared" si="26"/>
        <v>0</v>
      </c>
      <c r="AJ60" s="30"/>
    </row>
    <row r="61" spans="1:36" hidden="1" x14ac:dyDescent="0.2">
      <c r="A61" s="46"/>
      <c r="B61" s="115"/>
      <c r="C61" s="116"/>
      <c r="D61" s="221"/>
      <c r="E61" s="221"/>
      <c r="F61" s="215"/>
      <c r="G61" s="215"/>
      <c r="H61" s="218">
        <f t="shared" si="14"/>
        <v>0</v>
      </c>
      <c r="I61" s="117"/>
      <c r="J61" s="118">
        <f t="shared" si="15"/>
        <v>0</v>
      </c>
      <c r="K61" s="168"/>
      <c r="L61" s="126"/>
      <c r="M61" s="119"/>
      <c r="N61" s="119"/>
      <c r="O61" s="119"/>
      <c r="P61" s="119"/>
      <c r="Q61" s="119"/>
      <c r="R61" s="302"/>
      <c r="S61" s="479"/>
      <c r="T61" s="305"/>
      <c r="U61" s="479"/>
      <c r="V61" s="178">
        <f t="shared" si="16"/>
        <v>0</v>
      </c>
      <c r="W61" s="177">
        <f t="shared" si="17"/>
        <v>0</v>
      </c>
      <c r="X61" s="181"/>
      <c r="Y61" s="96"/>
      <c r="Z61" s="128">
        <f t="shared" si="18"/>
        <v>0</v>
      </c>
      <c r="AA61" s="129">
        <f t="shared" si="19"/>
        <v>0</v>
      </c>
      <c r="AB61" s="129">
        <f t="shared" si="20"/>
        <v>0</v>
      </c>
      <c r="AC61" s="134">
        <f t="shared" si="21"/>
        <v>0</v>
      </c>
      <c r="AD61" s="190">
        <f t="shared" si="22"/>
        <v>0</v>
      </c>
      <c r="AE61" s="190">
        <f t="shared" si="23"/>
        <v>0</v>
      </c>
      <c r="AF61" s="190">
        <f t="shared" si="24"/>
        <v>0</v>
      </c>
      <c r="AG61" s="136">
        <f t="shared" si="25"/>
        <v>0</v>
      </c>
      <c r="AH61" s="46"/>
      <c r="AI61" s="136">
        <f t="shared" si="26"/>
        <v>0</v>
      </c>
      <c r="AJ61" s="30"/>
    </row>
    <row r="62" spans="1:36" hidden="1" x14ac:dyDescent="0.2">
      <c r="A62" s="46"/>
      <c r="B62" s="115"/>
      <c r="C62" s="116"/>
      <c r="D62" s="221"/>
      <c r="E62" s="221"/>
      <c r="F62" s="215"/>
      <c r="G62" s="215"/>
      <c r="H62" s="218">
        <f t="shared" si="14"/>
        <v>0</v>
      </c>
      <c r="I62" s="117"/>
      <c r="J62" s="118">
        <f t="shared" si="15"/>
        <v>0</v>
      </c>
      <c r="K62" s="168"/>
      <c r="L62" s="126"/>
      <c r="M62" s="119"/>
      <c r="N62" s="119"/>
      <c r="O62" s="119"/>
      <c r="P62" s="119"/>
      <c r="Q62" s="119"/>
      <c r="R62" s="302"/>
      <c r="S62" s="479"/>
      <c r="T62" s="305"/>
      <c r="U62" s="479"/>
      <c r="V62" s="178">
        <f t="shared" si="16"/>
        <v>0</v>
      </c>
      <c r="W62" s="177">
        <f t="shared" si="17"/>
        <v>0</v>
      </c>
      <c r="X62" s="181"/>
      <c r="Y62" s="96"/>
      <c r="Z62" s="128">
        <f t="shared" si="18"/>
        <v>0</v>
      </c>
      <c r="AA62" s="129">
        <f t="shared" si="19"/>
        <v>0</v>
      </c>
      <c r="AB62" s="129">
        <f t="shared" si="20"/>
        <v>0</v>
      </c>
      <c r="AC62" s="134">
        <f t="shared" si="21"/>
        <v>0</v>
      </c>
      <c r="AD62" s="190">
        <f t="shared" si="22"/>
        <v>0</v>
      </c>
      <c r="AE62" s="190">
        <f t="shared" si="23"/>
        <v>0</v>
      </c>
      <c r="AF62" s="190">
        <f t="shared" si="24"/>
        <v>0</v>
      </c>
      <c r="AG62" s="136">
        <f t="shared" si="25"/>
        <v>0</v>
      </c>
      <c r="AH62" s="46"/>
      <c r="AI62" s="136">
        <f t="shared" si="26"/>
        <v>0</v>
      </c>
      <c r="AJ62" s="30"/>
    </row>
    <row r="63" spans="1:36" hidden="1" x14ac:dyDescent="0.2">
      <c r="A63" s="46"/>
      <c r="B63" s="115"/>
      <c r="C63" s="116"/>
      <c r="D63" s="221"/>
      <c r="E63" s="221"/>
      <c r="F63" s="215"/>
      <c r="G63" s="215"/>
      <c r="H63" s="218">
        <f t="shared" si="14"/>
        <v>0</v>
      </c>
      <c r="I63" s="117"/>
      <c r="J63" s="118">
        <f t="shared" si="15"/>
        <v>0</v>
      </c>
      <c r="K63" s="168"/>
      <c r="L63" s="126"/>
      <c r="M63" s="119"/>
      <c r="N63" s="119"/>
      <c r="O63" s="119"/>
      <c r="P63" s="119"/>
      <c r="Q63" s="119"/>
      <c r="R63" s="302"/>
      <c r="S63" s="479"/>
      <c r="T63" s="305"/>
      <c r="U63" s="479"/>
      <c r="V63" s="178">
        <f t="shared" si="16"/>
        <v>0</v>
      </c>
      <c r="W63" s="177">
        <f t="shared" si="17"/>
        <v>0</v>
      </c>
      <c r="X63" s="181"/>
      <c r="Y63" s="96"/>
      <c r="Z63" s="128">
        <f t="shared" si="18"/>
        <v>0</v>
      </c>
      <c r="AA63" s="129">
        <f t="shared" si="19"/>
        <v>0</v>
      </c>
      <c r="AB63" s="129">
        <f t="shared" si="20"/>
        <v>0</v>
      </c>
      <c r="AC63" s="134">
        <f t="shared" si="21"/>
        <v>0</v>
      </c>
      <c r="AD63" s="190">
        <f t="shared" si="22"/>
        <v>0</v>
      </c>
      <c r="AE63" s="190">
        <f t="shared" si="23"/>
        <v>0</v>
      </c>
      <c r="AF63" s="190">
        <f t="shared" si="24"/>
        <v>0</v>
      </c>
      <c r="AG63" s="136">
        <f t="shared" si="25"/>
        <v>0</v>
      </c>
      <c r="AH63" s="46"/>
      <c r="AI63" s="136">
        <f t="shared" si="26"/>
        <v>0</v>
      </c>
      <c r="AJ63" s="30"/>
    </row>
    <row r="64" spans="1:36" hidden="1" x14ac:dyDescent="0.2">
      <c r="A64" s="46"/>
      <c r="B64" s="115"/>
      <c r="C64" s="116"/>
      <c r="D64" s="221"/>
      <c r="E64" s="221"/>
      <c r="F64" s="215"/>
      <c r="G64" s="215"/>
      <c r="H64" s="218">
        <f t="shared" si="14"/>
        <v>0</v>
      </c>
      <c r="I64" s="117"/>
      <c r="J64" s="118">
        <f t="shared" si="15"/>
        <v>0</v>
      </c>
      <c r="K64" s="168"/>
      <c r="L64" s="126"/>
      <c r="M64" s="119"/>
      <c r="N64" s="119"/>
      <c r="O64" s="119"/>
      <c r="P64" s="119"/>
      <c r="Q64" s="119"/>
      <c r="R64" s="302"/>
      <c r="S64" s="479"/>
      <c r="T64" s="305"/>
      <c r="U64" s="479"/>
      <c r="V64" s="178">
        <f t="shared" si="16"/>
        <v>0</v>
      </c>
      <c r="W64" s="177">
        <f t="shared" si="17"/>
        <v>0</v>
      </c>
      <c r="X64" s="181"/>
      <c r="Y64" s="96"/>
      <c r="Z64" s="128">
        <f t="shared" si="18"/>
        <v>0</v>
      </c>
      <c r="AA64" s="129">
        <f t="shared" si="19"/>
        <v>0</v>
      </c>
      <c r="AB64" s="129">
        <f t="shared" si="20"/>
        <v>0</v>
      </c>
      <c r="AC64" s="134">
        <f t="shared" si="21"/>
        <v>0</v>
      </c>
      <c r="AD64" s="190">
        <f t="shared" si="22"/>
        <v>0</v>
      </c>
      <c r="AE64" s="190">
        <f t="shared" si="23"/>
        <v>0</v>
      </c>
      <c r="AF64" s="190">
        <f t="shared" si="24"/>
        <v>0</v>
      </c>
      <c r="AG64" s="136">
        <f t="shared" si="25"/>
        <v>0</v>
      </c>
      <c r="AH64" s="46"/>
      <c r="AI64" s="136">
        <f t="shared" si="26"/>
        <v>0</v>
      </c>
      <c r="AJ64" s="30"/>
    </row>
    <row r="65" spans="1:36" hidden="1" x14ac:dyDescent="0.2">
      <c r="A65" s="46"/>
      <c r="B65" s="115"/>
      <c r="C65" s="116"/>
      <c r="D65" s="221"/>
      <c r="E65" s="221"/>
      <c r="F65" s="215"/>
      <c r="G65" s="215"/>
      <c r="H65" s="218">
        <f t="shared" si="14"/>
        <v>0</v>
      </c>
      <c r="I65" s="117"/>
      <c r="J65" s="118">
        <f t="shared" si="15"/>
        <v>0</v>
      </c>
      <c r="K65" s="168"/>
      <c r="L65" s="126"/>
      <c r="M65" s="119"/>
      <c r="N65" s="119"/>
      <c r="O65" s="119"/>
      <c r="P65" s="119"/>
      <c r="Q65" s="119"/>
      <c r="R65" s="302"/>
      <c r="S65" s="479"/>
      <c r="T65" s="305"/>
      <c r="U65" s="479"/>
      <c r="V65" s="178">
        <f t="shared" si="16"/>
        <v>0</v>
      </c>
      <c r="W65" s="177">
        <f t="shared" si="17"/>
        <v>0</v>
      </c>
      <c r="X65" s="181"/>
      <c r="Y65" s="96"/>
      <c r="Z65" s="128">
        <f t="shared" si="18"/>
        <v>0</v>
      </c>
      <c r="AA65" s="129">
        <f t="shared" si="19"/>
        <v>0</v>
      </c>
      <c r="AB65" s="129">
        <f t="shared" si="20"/>
        <v>0</v>
      </c>
      <c r="AC65" s="134">
        <f t="shared" si="21"/>
        <v>0</v>
      </c>
      <c r="AD65" s="190">
        <f t="shared" si="22"/>
        <v>0</v>
      </c>
      <c r="AE65" s="190">
        <f t="shared" si="23"/>
        <v>0</v>
      </c>
      <c r="AF65" s="190">
        <f t="shared" si="24"/>
        <v>0</v>
      </c>
      <c r="AG65" s="136">
        <f t="shared" si="25"/>
        <v>0</v>
      </c>
      <c r="AH65" s="46"/>
      <c r="AI65" s="136">
        <f t="shared" si="26"/>
        <v>0</v>
      </c>
      <c r="AJ65" s="30"/>
    </row>
    <row r="66" spans="1:36" hidden="1" x14ac:dyDescent="0.2">
      <c r="A66" s="46"/>
      <c r="B66" s="115"/>
      <c r="C66" s="116"/>
      <c r="D66" s="221"/>
      <c r="E66" s="221"/>
      <c r="F66" s="215"/>
      <c r="G66" s="215"/>
      <c r="H66" s="218">
        <f t="shared" si="14"/>
        <v>0</v>
      </c>
      <c r="I66" s="117"/>
      <c r="J66" s="118">
        <f t="shared" si="15"/>
        <v>0</v>
      </c>
      <c r="K66" s="168"/>
      <c r="L66" s="126"/>
      <c r="M66" s="119"/>
      <c r="N66" s="119"/>
      <c r="O66" s="119"/>
      <c r="P66" s="119"/>
      <c r="Q66" s="119"/>
      <c r="R66" s="302"/>
      <c r="S66" s="479"/>
      <c r="T66" s="305"/>
      <c r="U66" s="479"/>
      <c r="V66" s="178">
        <f t="shared" si="16"/>
        <v>0</v>
      </c>
      <c r="W66" s="177">
        <f t="shared" si="17"/>
        <v>0</v>
      </c>
      <c r="X66" s="181"/>
      <c r="Y66" s="96"/>
      <c r="Z66" s="128">
        <f t="shared" si="18"/>
        <v>0</v>
      </c>
      <c r="AA66" s="129">
        <f t="shared" si="19"/>
        <v>0</v>
      </c>
      <c r="AB66" s="129">
        <f t="shared" si="20"/>
        <v>0</v>
      </c>
      <c r="AC66" s="134">
        <f t="shared" si="21"/>
        <v>0</v>
      </c>
      <c r="AD66" s="190">
        <f t="shared" si="22"/>
        <v>0</v>
      </c>
      <c r="AE66" s="190">
        <f t="shared" si="23"/>
        <v>0</v>
      </c>
      <c r="AF66" s="190">
        <f t="shared" si="24"/>
        <v>0</v>
      </c>
      <c r="AG66" s="136">
        <f t="shared" si="25"/>
        <v>0</v>
      </c>
      <c r="AH66" s="46"/>
      <c r="AI66" s="136">
        <f t="shared" si="26"/>
        <v>0</v>
      </c>
      <c r="AJ66" s="30"/>
    </row>
    <row r="67" spans="1:36" hidden="1" x14ac:dyDescent="0.2">
      <c r="A67" s="46"/>
      <c r="B67" s="115"/>
      <c r="C67" s="116"/>
      <c r="D67" s="221"/>
      <c r="E67" s="221"/>
      <c r="F67" s="215"/>
      <c r="G67" s="215"/>
      <c r="H67" s="218">
        <f t="shared" si="14"/>
        <v>0</v>
      </c>
      <c r="I67" s="117"/>
      <c r="J67" s="118">
        <f t="shared" si="15"/>
        <v>0</v>
      </c>
      <c r="K67" s="168"/>
      <c r="L67" s="126"/>
      <c r="M67" s="119"/>
      <c r="N67" s="119"/>
      <c r="O67" s="119"/>
      <c r="P67" s="119"/>
      <c r="Q67" s="119"/>
      <c r="R67" s="302"/>
      <c r="S67" s="479"/>
      <c r="T67" s="305"/>
      <c r="U67" s="479"/>
      <c r="V67" s="178">
        <f t="shared" si="16"/>
        <v>0</v>
      </c>
      <c r="W67" s="177">
        <f t="shared" si="17"/>
        <v>0</v>
      </c>
      <c r="X67" s="181"/>
      <c r="Y67" s="96"/>
      <c r="Z67" s="128">
        <f t="shared" si="18"/>
        <v>0</v>
      </c>
      <c r="AA67" s="129">
        <f t="shared" si="19"/>
        <v>0</v>
      </c>
      <c r="AB67" s="129">
        <f t="shared" si="20"/>
        <v>0</v>
      </c>
      <c r="AC67" s="134">
        <f t="shared" si="21"/>
        <v>0</v>
      </c>
      <c r="AD67" s="190">
        <f t="shared" si="22"/>
        <v>0</v>
      </c>
      <c r="AE67" s="190">
        <f t="shared" si="23"/>
        <v>0</v>
      </c>
      <c r="AF67" s="190">
        <f t="shared" si="24"/>
        <v>0</v>
      </c>
      <c r="AG67" s="136">
        <f t="shared" si="25"/>
        <v>0</v>
      </c>
      <c r="AH67" s="46"/>
      <c r="AI67" s="136">
        <f t="shared" si="26"/>
        <v>0</v>
      </c>
      <c r="AJ67" s="30"/>
    </row>
    <row r="68" spans="1:36" hidden="1" x14ac:dyDescent="0.2">
      <c r="A68" s="46"/>
      <c r="B68" s="115"/>
      <c r="C68" s="116"/>
      <c r="D68" s="221"/>
      <c r="E68" s="221"/>
      <c r="F68" s="215"/>
      <c r="G68" s="215"/>
      <c r="H68" s="218">
        <f t="shared" si="14"/>
        <v>0</v>
      </c>
      <c r="I68" s="117"/>
      <c r="J68" s="118">
        <f t="shared" si="15"/>
        <v>0</v>
      </c>
      <c r="K68" s="168"/>
      <c r="L68" s="126"/>
      <c r="M68" s="119"/>
      <c r="N68" s="119"/>
      <c r="O68" s="119"/>
      <c r="P68" s="119"/>
      <c r="Q68" s="119"/>
      <c r="R68" s="302"/>
      <c r="S68" s="479"/>
      <c r="T68" s="305"/>
      <c r="U68" s="479"/>
      <c r="V68" s="178">
        <f t="shared" si="16"/>
        <v>0</v>
      </c>
      <c r="W68" s="177">
        <f t="shared" si="17"/>
        <v>0</v>
      </c>
      <c r="X68" s="181"/>
      <c r="Y68" s="96"/>
      <c r="Z68" s="128">
        <f t="shared" si="18"/>
        <v>0</v>
      </c>
      <c r="AA68" s="129">
        <f t="shared" si="19"/>
        <v>0</v>
      </c>
      <c r="AB68" s="129">
        <f t="shared" si="20"/>
        <v>0</v>
      </c>
      <c r="AC68" s="134">
        <f t="shared" si="21"/>
        <v>0</v>
      </c>
      <c r="AD68" s="190">
        <f t="shared" si="22"/>
        <v>0</v>
      </c>
      <c r="AE68" s="190">
        <f t="shared" si="23"/>
        <v>0</v>
      </c>
      <c r="AF68" s="190">
        <f t="shared" si="24"/>
        <v>0</v>
      </c>
      <c r="AG68" s="136">
        <f t="shared" si="25"/>
        <v>0</v>
      </c>
      <c r="AH68" s="46"/>
      <c r="AI68" s="136">
        <f t="shared" si="26"/>
        <v>0</v>
      </c>
      <c r="AJ68" s="30"/>
    </row>
    <row r="69" spans="1:36" hidden="1" x14ac:dyDescent="0.2">
      <c r="A69" s="46"/>
      <c r="B69" s="115"/>
      <c r="C69" s="116"/>
      <c r="D69" s="221"/>
      <c r="E69" s="221"/>
      <c r="F69" s="215"/>
      <c r="G69" s="215"/>
      <c r="H69" s="218">
        <f t="shared" si="14"/>
        <v>0</v>
      </c>
      <c r="I69" s="117"/>
      <c r="J69" s="118">
        <f t="shared" si="15"/>
        <v>0</v>
      </c>
      <c r="K69" s="168"/>
      <c r="L69" s="126"/>
      <c r="M69" s="119"/>
      <c r="N69" s="119"/>
      <c r="O69" s="119"/>
      <c r="P69" s="119"/>
      <c r="Q69" s="119"/>
      <c r="R69" s="302"/>
      <c r="S69" s="479"/>
      <c r="T69" s="305"/>
      <c r="U69" s="479"/>
      <c r="V69" s="178">
        <f t="shared" si="16"/>
        <v>0</v>
      </c>
      <c r="W69" s="177">
        <f t="shared" si="17"/>
        <v>0</v>
      </c>
      <c r="X69" s="181"/>
      <c r="Y69" s="96"/>
      <c r="Z69" s="128">
        <f t="shared" si="18"/>
        <v>0</v>
      </c>
      <c r="AA69" s="129">
        <f t="shared" si="19"/>
        <v>0</v>
      </c>
      <c r="AB69" s="129">
        <f t="shared" si="20"/>
        <v>0</v>
      </c>
      <c r="AC69" s="134">
        <f t="shared" si="21"/>
        <v>0</v>
      </c>
      <c r="AD69" s="190">
        <f t="shared" si="22"/>
        <v>0</v>
      </c>
      <c r="AE69" s="190">
        <f t="shared" si="23"/>
        <v>0</v>
      </c>
      <c r="AF69" s="190">
        <f t="shared" si="24"/>
        <v>0</v>
      </c>
      <c r="AG69" s="136">
        <f t="shared" si="25"/>
        <v>0</v>
      </c>
      <c r="AH69" s="46"/>
      <c r="AI69" s="136">
        <f t="shared" si="26"/>
        <v>0</v>
      </c>
      <c r="AJ69" s="30"/>
    </row>
    <row r="70" spans="1:36" hidden="1" x14ac:dyDescent="0.2">
      <c r="A70" s="46"/>
      <c r="B70" s="115"/>
      <c r="C70" s="116"/>
      <c r="D70" s="221"/>
      <c r="E70" s="221"/>
      <c r="F70" s="215"/>
      <c r="G70" s="215"/>
      <c r="H70" s="218">
        <f t="shared" si="14"/>
        <v>0</v>
      </c>
      <c r="I70" s="117"/>
      <c r="J70" s="118">
        <f t="shared" si="15"/>
        <v>0</v>
      </c>
      <c r="K70" s="168"/>
      <c r="L70" s="126"/>
      <c r="M70" s="119"/>
      <c r="N70" s="119"/>
      <c r="O70" s="119"/>
      <c r="P70" s="119"/>
      <c r="Q70" s="119"/>
      <c r="R70" s="302"/>
      <c r="S70" s="479"/>
      <c r="T70" s="305"/>
      <c r="U70" s="479"/>
      <c r="V70" s="178">
        <f t="shared" si="16"/>
        <v>0</v>
      </c>
      <c r="W70" s="177">
        <f t="shared" si="17"/>
        <v>0</v>
      </c>
      <c r="X70" s="181"/>
      <c r="Y70" s="96"/>
      <c r="Z70" s="128">
        <f t="shared" si="18"/>
        <v>0</v>
      </c>
      <c r="AA70" s="129">
        <f t="shared" si="19"/>
        <v>0</v>
      </c>
      <c r="AB70" s="129">
        <f t="shared" si="20"/>
        <v>0</v>
      </c>
      <c r="AC70" s="134">
        <f t="shared" si="21"/>
        <v>0</v>
      </c>
      <c r="AD70" s="190">
        <f t="shared" si="22"/>
        <v>0</v>
      </c>
      <c r="AE70" s="190">
        <f t="shared" si="23"/>
        <v>0</v>
      </c>
      <c r="AF70" s="190">
        <f t="shared" si="24"/>
        <v>0</v>
      </c>
      <c r="AG70" s="136">
        <f t="shared" si="25"/>
        <v>0</v>
      </c>
      <c r="AH70" s="46"/>
      <c r="AI70" s="136">
        <f t="shared" si="26"/>
        <v>0</v>
      </c>
      <c r="AJ70" s="30"/>
    </row>
    <row r="71" spans="1:36" hidden="1" x14ac:dyDescent="0.2">
      <c r="A71" s="46"/>
      <c r="B71" s="115"/>
      <c r="C71" s="116"/>
      <c r="D71" s="221"/>
      <c r="E71" s="221"/>
      <c r="F71" s="215"/>
      <c r="G71" s="215"/>
      <c r="H71" s="218">
        <f t="shared" si="14"/>
        <v>0</v>
      </c>
      <c r="I71" s="117"/>
      <c r="J71" s="118">
        <f t="shared" si="15"/>
        <v>0</v>
      </c>
      <c r="K71" s="168"/>
      <c r="L71" s="126"/>
      <c r="M71" s="119"/>
      <c r="N71" s="119"/>
      <c r="O71" s="119"/>
      <c r="P71" s="119"/>
      <c r="Q71" s="119"/>
      <c r="R71" s="302"/>
      <c r="S71" s="479"/>
      <c r="T71" s="305"/>
      <c r="U71" s="479"/>
      <c r="V71" s="178">
        <f t="shared" si="16"/>
        <v>0</v>
      </c>
      <c r="W71" s="177">
        <f t="shared" si="17"/>
        <v>0</v>
      </c>
      <c r="X71" s="181"/>
      <c r="Y71" s="96"/>
      <c r="Z71" s="128">
        <f t="shared" si="18"/>
        <v>0</v>
      </c>
      <c r="AA71" s="129">
        <f t="shared" si="19"/>
        <v>0</v>
      </c>
      <c r="AB71" s="129">
        <f t="shared" si="20"/>
        <v>0</v>
      </c>
      <c r="AC71" s="134">
        <f t="shared" si="21"/>
        <v>0</v>
      </c>
      <c r="AD71" s="190">
        <f t="shared" si="22"/>
        <v>0</v>
      </c>
      <c r="AE71" s="190">
        <f t="shared" si="23"/>
        <v>0</v>
      </c>
      <c r="AF71" s="190">
        <f t="shared" si="24"/>
        <v>0</v>
      </c>
      <c r="AG71" s="136">
        <f t="shared" si="25"/>
        <v>0</v>
      </c>
      <c r="AH71" s="46"/>
      <c r="AI71" s="136">
        <f t="shared" si="26"/>
        <v>0</v>
      </c>
      <c r="AJ71" s="30"/>
    </row>
    <row r="72" spans="1:36" hidden="1" x14ac:dyDescent="0.2">
      <c r="A72" s="46"/>
      <c r="B72" s="115"/>
      <c r="C72" s="116"/>
      <c r="D72" s="221"/>
      <c r="E72" s="221"/>
      <c r="F72" s="215"/>
      <c r="G72" s="215"/>
      <c r="H72" s="218">
        <f t="shared" si="14"/>
        <v>0</v>
      </c>
      <c r="I72" s="117"/>
      <c r="J72" s="118">
        <f t="shared" si="15"/>
        <v>0</v>
      </c>
      <c r="K72" s="168"/>
      <c r="L72" s="126"/>
      <c r="M72" s="119"/>
      <c r="N72" s="119"/>
      <c r="O72" s="119"/>
      <c r="P72" s="119"/>
      <c r="Q72" s="119"/>
      <c r="R72" s="302"/>
      <c r="S72" s="479"/>
      <c r="T72" s="305"/>
      <c r="U72" s="479"/>
      <c r="V72" s="178">
        <f t="shared" si="16"/>
        <v>0</v>
      </c>
      <c r="W72" s="177">
        <f t="shared" si="17"/>
        <v>0</v>
      </c>
      <c r="X72" s="181"/>
      <c r="Y72" s="96"/>
      <c r="Z72" s="128">
        <f t="shared" si="18"/>
        <v>0</v>
      </c>
      <c r="AA72" s="129">
        <f t="shared" si="19"/>
        <v>0</v>
      </c>
      <c r="AB72" s="129">
        <f t="shared" si="20"/>
        <v>0</v>
      </c>
      <c r="AC72" s="134">
        <f t="shared" si="21"/>
        <v>0</v>
      </c>
      <c r="AD72" s="190">
        <f t="shared" si="22"/>
        <v>0</v>
      </c>
      <c r="AE72" s="190">
        <f t="shared" si="23"/>
        <v>0</v>
      </c>
      <c r="AF72" s="190">
        <f t="shared" si="24"/>
        <v>0</v>
      </c>
      <c r="AG72" s="136">
        <f t="shared" si="25"/>
        <v>0</v>
      </c>
      <c r="AH72" s="46"/>
      <c r="AI72" s="136">
        <f t="shared" si="26"/>
        <v>0</v>
      </c>
      <c r="AJ72" s="30"/>
    </row>
    <row r="73" spans="1:36" hidden="1" x14ac:dyDescent="0.2">
      <c r="A73" s="46"/>
      <c r="B73" s="115"/>
      <c r="C73" s="116"/>
      <c r="D73" s="221"/>
      <c r="E73" s="221"/>
      <c r="F73" s="215"/>
      <c r="G73" s="215"/>
      <c r="H73" s="218">
        <f t="shared" si="14"/>
        <v>0</v>
      </c>
      <c r="I73" s="117"/>
      <c r="J73" s="118">
        <f t="shared" si="15"/>
        <v>0</v>
      </c>
      <c r="K73" s="168"/>
      <c r="L73" s="126"/>
      <c r="M73" s="119"/>
      <c r="N73" s="119"/>
      <c r="O73" s="119"/>
      <c r="P73" s="119"/>
      <c r="Q73" s="119"/>
      <c r="R73" s="302"/>
      <c r="S73" s="479"/>
      <c r="T73" s="305"/>
      <c r="U73" s="479"/>
      <c r="V73" s="178">
        <f t="shared" si="16"/>
        <v>0</v>
      </c>
      <c r="W73" s="177">
        <f t="shared" si="17"/>
        <v>0</v>
      </c>
      <c r="X73" s="181"/>
      <c r="Y73" s="96"/>
      <c r="Z73" s="128">
        <f t="shared" si="18"/>
        <v>0</v>
      </c>
      <c r="AA73" s="129">
        <f t="shared" si="19"/>
        <v>0</v>
      </c>
      <c r="AB73" s="129">
        <f t="shared" si="20"/>
        <v>0</v>
      </c>
      <c r="AC73" s="134">
        <f t="shared" si="21"/>
        <v>0</v>
      </c>
      <c r="AD73" s="190">
        <f t="shared" si="22"/>
        <v>0</v>
      </c>
      <c r="AE73" s="190">
        <f t="shared" si="23"/>
        <v>0</v>
      </c>
      <c r="AF73" s="190">
        <f t="shared" si="24"/>
        <v>0</v>
      </c>
      <c r="AG73" s="136">
        <f t="shared" si="25"/>
        <v>0</v>
      </c>
      <c r="AH73" s="46"/>
      <c r="AI73" s="136">
        <f t="shared" si="26"/>
        <v>0</v>
      </c>
      <c r="AJ73" s="30"/>
    </row>
    <row r="74" spans="1:36" hidden="1" x14ac:dyDescent="0.2">
      <c r="A74" s="46"/>
      <c r="B74" s="115"/>
      <c r="C74" s="116"/>
      <c r="D74" s="221"/>
      <c r="E74" s="221"/>
      <c r="F74" s="215"/>
      <c r="G74" s="215"/>
      <c r="H74" s="218">
        <f t="shared" si="14"/>
        <v>0</v>
      </c>
      <c r="I74" s="117"/>
      <c r="J74" s="118">
        <f t="shared" si="15"/>
        <v>0</v>
      </c>
      <c r="K74" s="168"/>
      <c r="L74" s="126"/>
      <c r="M74" s="119"/>
      <c r="N74" s="119"/>
      <c r="O74" s="119"/>
      <c r="P74" s="119"/>
      <c r="Q74" s="119"/>
      <c r="R74" s="302"/>
      <c r="S74" s="479"/>
      <c r="T74" s="305"/>
      <c r="U74" s="479"/>
      <c r="V74" s="178">
        <f t="shared" si="16"/>
        <v>0</v>
      </c>
      <c r="W74" s="177">
        <f t="shared" si="17"/>
        <v>0</v>
      </c>
      <c r="X74" s="181"/>
      <c r="Y74" s="96"/>
      <c r="Z74" s="128">
        <f t="shared" si="18"/>
        <v>0</v>
      </c>
      <c r="AA74" s="129">
        <f t="shared" si="19"/>
        <v>0</v>
      </c>
      <c r="AB74" s="129">
        <f t="shared" si="20"/>
        <v>0</v>
      </c>
      <c r="AC74" s="134">
        <f t="shared" si="21"/>
        <v>0</v>
      </c>
      <c r="AD74" s="190">
        <f t="shared" si="22"/>
        <v>0</v>
      </c>
      <c r="AE74" s="190">
        <f t="shared" si="23"/>
        <v>0</v>
      </c>
      <c r="AF74" s="190">
        <f t="shared" si="24"/>
        <v>0</v>
      </c>
      <c r="AG74" s="136">
        <f t="shared" si="25"/>
        <v>0</v>
      </c>
      <c r="AH74" s="46"/>
      <c r="AI74" s="136">
        <f t="shared" si="26"/>
        <v>0</v>
      </c>
      <c r="AJ74" s="30"/>
    </row>
    <row r="75" spans="1:36" hidden="1" x14ac:dyDescent="0.2">
      <c r="A75" s="46"/>
      <c r="B75" s="115"/>
      <c r="C75" s="116"/>
      <c r="D75" s="221"/>
      <c r="E75" s="221"/>
      <c r="F75" s="215"/>
      <c r="G75" s="215"/>
      <c r="H75" s="218">
        <f t="shared" si="14"/>
        <v>0</v>
      </c>
      <c r="I75" s="117"/>
      <c r="J75" s="118">
        <f t="shared" si="15"/>
        <v>0</v>
      </c>
      <c r="K75" s="168"/>
      <c r="L75" s="126"/>
      <c r="M75" s="119"/>
      <c r="N75" s="119"/>
      <c r="O75" s="119"/>
      <c r="P75" s="119"/>
      <c r="Q75" s="119"/>
      <c r="R75" s="302"/>
      <c r="S75" s="479"/>
      <c r="T75" s="305"/>
      <c r="U75" s="479"/>
      <c r="V75" s="178">
        <f t="shared" si="16"/>
        <v>0</v>
      </c>
      <c r="W75" s="177">
        <f t="shared" si="17"/>
        <v>0</v>
      </c>
      <c r="X75" s="181"/>
      <c r="Y75" s="96"/>
      <c r="Z75" s="128">
        <f t="shared" si="18"/>
        <v>0</v>
      </c>
      <c r="AA75" s="129">
        <f t="shared" si="19"/>
        <v>0</v>
      </c>
      <c r="AB75" s="129">
        <f t="shared" si="20"/>
        <v>0</v>
      </c>
      <c r="AC75" s="134">
        <f t="shared" si="21"/>
        <v>0</v>
      </c>
      <c r="AD75" s="190">
        <f t="shared" si="22"/>
        <v>0</v>
      </c>
      <c r="AE75" s="190">
        <f t="shared" si="23"/>
        <v>0</v>
      </c>
      <c r="AF75" s="190">
        <f t="shared" si="24"/>
        <v>0</v>
      </c>
      <c r="AG75" s="136">
        <f t="shared" si="25"/>
        <v>0</v>
      </c>
      <c r="AH75" s="46"/>
      <c r="AI75" s="136">
        <f t="shared" si="26"/>
        <v>0</v>
      </c>
      <c r="AJ75" s="30"/>
    </row>
    <row r="76" spans="1:36" hidden="1" x14ac:dyDescent="0.2">
      <c r="A76" s="46"/>
      <c r="B76" s="115"/>
      <c r="C76" s="116"/>
      <c r="D76" s="221"/>
      <c r="E76" s="221"/>
      <c r="F76" s="215"/>
      <c r="G76" s="215"/>
      <c r="H76" s="218">
        <f t="shared" si="14"/>
        <v>0</v>
      </c>
      <c r="I76" s="117"/>
      <c r="J76" s="118">
        <f t="shared" si="15"/>
        <v>0</v>
      </c>
      <c r="K76" s="168"/>
      <c r="L76" s="126"/>
      <c r="M76" s="119"/>
      <c r="N76" s="119"/>
      <c r="O76" s="119"/>
      <c r="P76" s="119"/>
      <c r="Q76" s="119"/>
      <c r="R76" s="302"/>
      <c r="S76" s="479"/>
      <c r="T76" s="305"/>
      <c r="U76" s="479"/>
      <c r="V76" s="178">
        <f t="shared" si="16"/>
        <v>0</v>
      </c>
      <c r="W76" s="177">
        <f t="shared" si="17"/>
        <v>0</v>
      </c>
      <c r="X76" s="181"/>
      <c r="Y76" s="96"/>
      <c r="Z76" s="128">
        <f t="shared" si="18"/>
        <v>0</v>
      </c>
      <c r="AA76" s="129">
        <f t="shared" si="19"/>
        <v>0</v>
      </c>
      <c r="AB76" s="129">
        <f t="shared" si="20"/>
        <v>0</v>
      </c>
      <c r="AC76" s="134">
        <f t="shared" si="21"/>
        <v>0</v>
      </c>
      <c r="AD76" s="190">
        <f t="shared" si="22"/>
        <v>0</v>
      </c>
      <c r="AE76" s="190">
        <f t="shared" si="23"/>
        <v>0</v>
      </c>
      <c r="AF76" s="190">
        <f t="shared" si="24"/>
        <v>0</v>
      </c>
      <c r="AG76" s="136">
        <f t="shared" si="25"/>
        <v>0</v>
      </c>
      <c r="AH76" s="46"/>
      <c r="AI76" s="136">
        <f t="shared" si="26"/>
        <v>0</v>
      </c>
      <c r="AJ76" s="30"/>
    </row>
    <row r="77" spans="1:36" hidden="1" x14ac:dyDescent="0.2">
      <c r="A77" s="46"/>
      <c r="B77" s="115"/>
      <c r="C77" s="116"/>
      <c r="D77" s="221"/>
      <c r="E77" s="221"/>
      <c r="F77" s="215"/>
      <c r="G77" s="215"/>
      <c r="H77" s="218">
        <f t="shared" si="14"/>
        <v>0</v>
      </c>
      <c r="I77" s="117"/>
      <c r="J77" s="118">
        <f t="shared" si="15"/>
        <v>0</v>
      </c>
      <c r="K77" s="168"/>
      <c r="L77" s="126"/>
      <c r="M77" s="119"/>
      <c r="N77" s="119"/>
      <c r="O77" s="119"/>
      <c r="P77" s="119"/>
      <c r="Q77" s="119"/>
      <c r="R77" s="302"/>
      <c r="S77" s="479"/>
      <c r="T77" s="305"/>
      <c r="U77" s="479"/>
      <c r="V77" s="178">
        <f t="shared" si="16"/>
        <v>0</v>
      </c>
      <c r="W77" s="177">
        <f t="shared" si="17"/>
        <v>0</v>
      </c>
      <c r="X77" s="181"/>
      <c r="Y77" s="96"/>
      <c r="Z77" s="128">
        <f t="shared" si="18"/>
        <v>0</v>
      </c>
      <c r="AA77" s="129">
        <f t="shared" si="19"/>
        <v>0</v>
      </c>
      <c r="AB77" s="129">
        <f t="shared" si="20"/>
        <v>0</v>
      </c>
      <c r="AC77" s="134">
        <f t="shared" si="21"/>
        <v>0</v>
      </c>
      <c r="AD77" s="190">
        <f t="shared" si="22"/>
        <v>0</v>
      </c>
      <c r="AE77" s="190">
        <f t="shared" si="23"/>
        <v>0</v>
      </c>
      <c r="AF77" s="190">
        <f t="shared" si="24"/>
        <v>0</v>
      </c>
      <c r="AG77" s="136">
        <f t="shared" si="25"/>
        <v>0</v>
      </c>
      <c r="AH77" s="46"/>
      <c r="AI77" s="136">
        <f t="shared" si="26"/>
        <v>0</v>
      </c>
      <c r="AJ77" s="30"/>
    </row>
    <row r="78" spans="1:36" hidden="1" x14ac:dyDescent="0.2">
      <c r="A78" s="46"/>
      <c r="B78" s="115"/>
      <c r="C78" s="116"/>
      <c r="D78" s="221"/>
      <c r="E78" s="221"/>
      <c r="F78" s="215"/>
      <c r="G78" s="215"/>
      <c r="H78" s="218">
        <f t="shared" si="14"/>
        <v>0</v>
      </c>
      <c r="I78" s="117"/>
      <c r="J78" s="118">
        <f t="shared" si="15"/>
        <v>0</v>
      </c>
      <c r="K78" s="168"/>
      <c r="L78" s="126"/>
      <c r="M78" s="119"/>
      <c r="N78" s="119"/>
      <c r="O78" s="119"/>
      <c r="P78" s="119"/>
      <c r="Q78" s="119"/>
      <c r="R78" s="302"/>
      <c r="S78" s="479"/>
      <c r="T78" s="305"/>
      <c r="U78" s="479"/>
      <c r="V78" s="178">
        <f t="shared" si="16"/>
        <v>0</v>
      </c>
      <c r="W78" s="177">
        <f t="shared" si="17"/>
        <v>0</v>
      </c>
      <c r="X78" s="181"/>
      <c r="Y78" s="96"/>
      <c r="Z78" s="128">
        <f t="shared" si="18"/>
        <v>0</v>
      </c>
      <c r="AA78" s="129">
        <f t="shared" si="19"/>
        <v>0</v>
      </c>
      <c r="AB78" s="129">
        <f t="shared" si="20"/>
        <v>0</v>
      </c>
      <c r="AC78" s="134">
        <f t="shared" si="21"/>
        <v>0</v>
      </c>
      <c r="AD78" s="190">
        <f t="shared" si="22"/>
        <v>0</v>
      </c>
      <c r="AE78" s="190">
        <f t="shared" si="23"/>
        <v>0</v>
      </c>
      <c r="AF78" s="190">
        <f t="shared" si="24"/>
        <v>0</v>
      </c>
      <c r="AG78" s="136">
        <f t="shared" si="25"/>
        <v>0</v>
      </c>
      <c r="AH78" s="46"/>
      <c r="AI78" s="136">
        <f t="shared" si="26"/>
        <v>0</v>
      </c>
      <c r="AJ78" s="30"/>
    </row>
    <row r="79" spans="1:36" hidden="1" x14ac:dyDescent="0.2">
      <c r="A79" s="46"/>
      <c r="B79" s="115"/>
      <c r="C79" s="116"/>
      <c r="D79" s="221"/>
      <c r="E79" s="221"/>
      <c r="F79" s="215"/>
      <c r="G79" s="215"/>
      <c r="H79" s="218">
        <f t="shared" si="14"/>
        <v>0</v>
      </c>
      <c r="I79" s="117"/>
      <c r="J79" s="118">
        <f t="shared" si="15"/>
        <v>0</v>
      </c>
      <c r="K79" s="168"/>
      <c r="L79" s="126"/>
      <c r="M79" s="119"/>
      <c r="N79" s="119"/>
      <c r="O79" s="119"/>
      <c r="P79" s="119"/>
      <c r="Q79" s="119"/>
      <c r="R79" s="302"/>
      <c r="S79" s="479"/>
      <c r="T79" s="305"/>
      <c r="U79" s="479"/>
      <c r="V79" s="178">
        <f t="shared" si="16"/>
        <v>0</v>
      </c>
      <c r="W79" s="177">
        <f t="shared" si="17"/>
        <v>0</v>
      </c>
      <c r="X79" s="181"/>
      <c r="Y79" s="96"/>
      <c r="Z79" s="128">
        <f t="shared" si="18"/>
        <v>0</v>
      </c>
      <c r="AA79" s="129">
        <f t="shared" si="19"/>
        <v>0</v>
      </c>
      <c r="AB79" s="129">
        <f t="shared" si="20"/>
        <v>0</v>
      </c>
      <c r="AC79" s="134">
        <f t="shared" si="21"/>
        <v>0</v>
      </c>
      <c r="AD79" s="190">
        <f t="shared" si="22"/>
        <v>0</v>
      </c>
      <c r="AE79" s="190">
        <f t="shared" si="23"/>
        <v>0</v>
      </c>
      <c r="AF79" s="190">
        <f t="shared" si="24"/>
        <v>0</v>
      </c>
      <c r="AG79" s="136">
        <f t="shared" si="25"/>
        <v>0</v>
      </c>
      <c r="AH79" s="46"/>
      <c r="AI79" s="136">
        <f t="shared" si="26"/>
        <v>0</v>
      </c>
      <c r="AJ79" s="30"/>
    </row>
    <row r="80" spans="1:36" hidden="1" x14ac:dyDescent="0.2">
      <c r="A80" s="46"/>
      <c r="B80" s="115"/>
      <c r="C80" s="116"/>
      <c r="D80" s="221"/>
      <c r="E80" s="221"/>
      <c r="F80" s="215"/>
      <c r="G80" s="215"/>
      <c r="H80" s="218">
        <f t="shared" si="14"/>
        <v>0</v>
      </c>
      <c r="I80" s="117"/>
      <c r="J80" s="118">
        <f t="shared" si="15"/>
        <v>0</v>
      </c>
      <c r="K80" s="168"/>
      <c r="L80" s="126"/>
      <c r="M80" s="119"/>
      <c r="N80" s="119"/>
      <c r="O80" s="119"/>
      <c r="P80" s="119"/>
      <c r="Q80" s="119"/>
      <c r="R80" s="302"/>
      <c r="S80" s="479"/>
      <c r="T80" s="305"/>
      <c r="U80" s="479"/>
      <c r="V80" s="178">
        <f t="shared" si="16"/>
        <v>0</v>
      </c>
      <c r="W80" s="177">
        <f t="shared" si="17"/>
        <v>0</v>
      </c>
      <c r="X80" s="181"/>
      <c r="Y80" s="96"/>
      <c r="Z80" s="128">
        <f t="shared" si="18"/>
        <v>0</v>
      </c>
      <c r="AA80" s="129">
        <f t="shared" si="19"/>
        <v>0</v>
      </c>
      <c r="AB80" s="129">
        <f t="shared" si="20"/>
        <v>0</v>
      </c>
      <c r="AC80" s="134">
        <f t="shared" si="21"/>
        <v>0</v>
      </c>
      <c r="AD80" s="190">
        <f t="shared" si="22"/>
        <v>0</v>
      </c>
      <c r="AE80" s="190">
        <f t="shared" si="23"/>
        <v>0</v>
      </c>
      <c r="AF80" s="190">
        <f t="shared" si="24"/>
        <v>0</v>
      </c>
      <c r="AG80" s="136">
        <f t="shared" si="25"/>
        <v>0</v>
      </c>
      <c r="AH80" s="46"/>
      <c r="AI80" s="136">
        <f t="shared" si="26"/>
        <v>0</v>
      </c>
      <c r="AJ80" s="30"/>
    </row>
    <row r="81" spans="1:36" hidden="1" x14ac:dyDescent="0.2">
      <c r="A81" s="46"/>
      <c r="B81" s="115"/>
      <c r="C81" s="116"/>
      <c r="D81" s="221"/>
      <c r="E81" s="221"/>
      <c r="F81" s="215"/>
      <c r="G81" s="215"/>
      <c r="H81" s="218">
        <f t="shared" si="14"/>
        <v>0</v>
      </c>
      <c r="I81" s="117"/>
      <c r="J81" s="118">
        <f t="shared" si="15"/>
        <v>0</v>
      </c>
      <c r="K81" s="168"/>
      <c r="L81" s="126"/>
      <c r="M81" s="119"/>
      <c r="N81" s="119"/>
      <c r="O81" s="119"/>
      <c r="P81" s="119"/>
      <c r="Q81" s="119"/>
      <c r="R81" s="302"/>
      <c r="S81" s="479"/>
      <c r="T81" s="305"/>
      <c r="U81" s="479"/>
      <c r="V81" s="178">
        <f t="shared" si="16"/>
        <v>0</v>
      </c>
      <c r="W81" s="177">
        <f t="shared" si="17"/>
        <v>0</v>
      </c>
      <c r="X81" s="181"/>
      <c r="Y81" s="96"/>
      <c r="Z81" s="128">
        <f t="shared" si="18"/>
        <v>0</v>
      </c>
      <c r="AA81" s="129">
        <f t="shared" si="19"/>
        <v>0</v>
      </c>
      <c r="AB81" s="129">
        <f t="shared" si="20"/>
        <v>0</v>
      </c>
      <c r="AC81" s="134">
        <f t="shared" si="21"/>
        <v>0</v>
      </c>
      <c r="AD81" s="190">
        <f t="shared" si="22"/>
        <v>0</v>
      </c>
      <c r="AE81" s="190">
        <f t="shared" si="23"/>
        <v>0</v>
      </c>
      <c r="AF81" s="190">
        <f t="shared" si="24"/>
        <v>0</v>
      </c>
      <c r="AG81" s="136">
        <f t="shared" si="25"/>
        <v>0</v>
      </c>
      <c r="AH81" s="46"/>
      <c r="AI81" s="136">
        <f t="shared" si="26"/>
        <v>0</v>
      </c>
      <c r="AJ81" s="30"/>
    </row>
    <row r="82" spans="1:36" hidden="1" x14ac:dyDescent="0.2">
      <c r="A82" s="46"/>
      <c r="B82" s="115"/>
      <c r="C82" s="116"/>
      <c r="D82" s="221"/>
      <c r="E82" s="221"/>
      <c r="F82" s="215"/>
      <c r="G82" s="215"/>
      <c r="H82" s="218">
        <f t="shared" si="14"/>
        <v>0</v>
      </c>
      <c r="I82" s="117"/>
      <c r="J82" s="118">
        <f t="shared" si="15"/>
        <v>0</v>
      </c>
      <c r="K82" s="168"/>
      <c r="L82" s="126"/>
      <c r="M82" s="119"/>
      <c r="N82" s="119"/>
      <c r="O82" s="119"/>
      <c r="P82" s="119"/>
      <c r="Q82" s="119"/>
      <c r="R82" s="302"/>
      <c r="S82" s="479"/>
      <c r="T82" s="305"/>
      <c r="U82" s="479"/>
      <c r="V82" s="178">
        <f t="shared" si="16"/>
        <v>0</v>
      </c>
      <c r="W82" s="177">
        <f t="shared" si="17"/>
        <v>0</v>
      </c>
      <c r="X82" s="181"/>
      <c r="Y82" s="96"/>
      <c r="Z82" s="128">
        <f t="shared" si="18"/>
        <v>0</v>
      </c>
      <c r="AA82" s="129">
        <f t="shared" si="19"/>
        <v>0</v>
      </c>
      <c r="AB82" s="129">
        <f t="shared" si="20"/>
        <v>0</v>
      </c>
      <c r="AC82" s="134">
        <f t="shared" si="21"/>
        <v>0</v>
      </c>
      <c r="AD82" s="190">
        <f t="shared" si="22"/>
        <v>0</v>
      </c>
      <c r="AE82" s="190">
        <f t="shared" si="23"/>
        <v>0</v>
      </c>
      <c r="AF82" s="190">
        <f t="shared" si="24"/>
        <v>0</v>
      </c>
      <c r="AG82" s="136">
        <f t="shared" si="25"/>
        <v>0</v>
      </c>
      <c r="AH82" s="46"/>
      <c r="AI82" s="136">
        <f t="shared" si="26"/>
        <v>0</v>
      </c>
      <c r="AJ82" s="30"/>
    </row>
    <row r="83" spans="1:36" hidden="1" x14ac:dyDescent="0.2">
      <c r="A83" s="46"/>
      <c r="B83" s="115"/>
      <c r="C83" s="116"/>
      <c r="D83" s="221"/>
      <c r="E83" s="221"/>
      <c r="F83" s="215"/>
      <c r="G83" s="215"/>
      <c r="H83" s="218">
        <f t="shared" si="14"/>
        <v>0</v>
      </c>
      <c r="I83" s="117"/>
      <c r="J83" s="118">
        <f t="shared" si="15"/>
        <v>0</v>
      </c>
      <c r="K83" s="168"/>
      <c r="L83" s="126"/>
      <c r="M83" s="119"/>
      <c r="N83" s="119"/>
      <c r="O83" s="119"/>
      <c r="P83" s="119"/>
      <c r="Q83" s="119"/>
      <c r="R83" s="302"/>
      <c r="S83" s="479"/>
      <c r="T83" s="305"/>
      <c r="U83" s="479"/>
      <c r="V83" s="178">
        <f t="shared" si="16"/>
        <v>0</v>
      </c>
      <c r="W83" s="177">
        <f t="shared" si="17"/>
        <v>0</v>
      </c>
      <c r="X83" s="181"/>
      <c r="Y83" s="96"/>
      <c r="Z83" s="128">
        <f t="shared" si="18"/>
        <v>0</v>
      </c>
      <c r="AA83" s="129">
        <f t="shared" si="19"/>
        <v>0</v>
      </c>
      <c r="AB83" s="129">
        <f t="shared" si="20"/>
        <v>0</v>
      </c>
      <c r="AC83" s="134">
        <f t="shared" si="21"/>
        <v>0</v>
      </c>
      <c r="AD83" s="190">
        <f t="shared" si="22"/>
        <v>0</v>
      </c>
      <c r="AE83" s="190">
        <f t="shared" si="23"/>
        <v>0</v>
      </c>
      <c r="AF83" s="190">
        <f t="shared" si="24"/>
        <v>0</v>
      </c>
      <c r="AG83" s="136">
        <f t="shared" si="25"/>
        <v>0</v>
      </c>
      <c r="AH83" s="46"/>
      <c r="AI83" s="136">
        <f t="shared" si="26"/>
        <v>0</v>
      </c>
      <c r="AJ83" s="30"/>
    </row>
    <row r="84" spans="1:36" hidden="1" x14ac:dyDescent="0.2">
      <c r="A84" s="46"/>
      <c r="B84" s="115"/>
      <c r="C84" s="116"/>
      <c r="D84" s="221"/>
      <c r="E84" s="221"/>
      <c r="F84" s="215"/>
      <c r="G84" s="215"/>
      <c r="H84" s="218">
        <f t="shared" si="14"/>
        <v>0</v>
      </c>
      <c r="I84" s="117"/>
      <c r="J84" s="118">
        <f t="shared" si="15"/>
        <v>0</v>
      </c>
      <c r="K84" s="168"/>
      <c r="L84" s="126"/>
      <c r="M84" s="119"/>
      <c r="N84" s="119"/>
      <c r="O84" s="119"/>
      <c r="P84" s="119"/>
      <c r="Q84" s="119"/>
      <c r="R84" s="302"/>
      <c r="S84" s="479"/>
      <c r="T84" s="305"/>
      <c r="U84" s="479"/>
      <c r="V84" s="178">
        <f t="shared" si="16"/>
        <v>0</v>
      </c>
      <c r="W84" s="177">
        <f t="shared" si="17"/>
        <v>0</v>
      </c>
      <c r="X84" s="181"/>
      <c r="Y84" s="96"/>
      <c r="Z84" s="128">
        <f t="shared" si="18"/>
        <v>0</v>
      </c>
      <c r="AA84" s="129">
        <f t="shared" si="19"/>
        <v>0</v>
      </c>
      <c r="AB84" s="129">
        <f t="shared" si="20"/>
        <v>0</v>
      </c>
      <c r="AC84" s="134">
        <f t="shared" si="21"/>
        <v>0</v>
      </c>
      <c r="AD84" s="190">
        <f t="shared" si="22"/>
        <v>0</v>
      </c>
      <c r="AE84" s="190">
        <f t="shared" si="23"/>
        <v>0</v>
      </c>
      <c r="AF84" s="190">
        <f t="shared" si="24"/>
        <v>0</v>
      </c>
      <c r="AG84" s="136">
        <f t="shared" si="25"/>
        <v>0</v>
      </c>
      <c r="AH84" s="46"/>
      <c r="AI84" s="136">
        <f t="shared" si="26"/>
        <v>0</v>
      </c>
      <c r="AJ84" s="30"/>
    </row>
    <row r="85" spans="1:36" hidden="1" x14ac:dyDescent="0.2">
      <c r="A85" s="46"/>
      <c r="B85" s="115"/>
      <c r="C85" s="116"/>
      <c r="D85" s="221"/>
      <c r="E85" s="221"/>
      <c r="F85" s="215"/>
      <c r="G85" s="215"/>
      <c r="H85" s="218">
        <f t="shared" si="14"/>
        <v>0</v>
      </c>
      <c r="I85" s="117"/>
      <c r="J85" s="118">
        <f t="shared" si="15"/>
        <v>0</v>
      </c>
      <c r="K85" s="168"/>
      <c r="L85" s="126"/>
      <c r="M85" s="119"/>
      <c r="N85" s="119"/>
      <c r="O85" s="119"/>
      <c r="P85" s="119"/>
      <c r="Q85" s="119"/>
      <c r="R85" s="302"/>
      <c r="S85" s="479"/>
      <c r="T85" s="305"/>
      <c r="U85" s="479"/>
      <c r="V85" s="178">
        <f t="shared" si="16"/>
        <v>0</v>
      </c>
      <c r="W85" s="177">
        <f t="shared" si="17"/>
        <v>0</v>
      </c>
      <c r="X85" s="181"/>
      <c r="Y85" s="96"/>
      <c r="Z85" s="128">
        <f t="shared" si="18"/>
        <v>0</v>
      </c>
      <c r="AA85" s="129">
        <f t="shared" si="19"/>
        <v>0</v>
      </c>
      <c r="AB85" s="129">
        <f t="shared" si="20"/>
        <v>0</v>
      </c>
      <c r="AC85" s="134">
        <f t="shared" si="21"/>
        <v>0</v>
      </c>
      <c r="AD85" s="190">
        <f t="shared" si="22"/>
        <v>0</v>
      </c>
      <c r="AE85" s="190">
        <f t="shared" si="23"/>
        <v>0</v>
      </c>
      <c r="AF85" s="190">
        <f t="shared" si="24"/>
        <v>0</v>
      </c>
      <c r="AG85" s="136">
        <f t="shared" si="25"/>
        <v>0</v>
      </c>
      <c r="AH85" s="46"/>
      <c r="AI85" s="136">
        <f t="shared" si="26"/>
        <v>0</v>
      </c>
      <c r="AJ85" s="30"/>
    </row>
    <row r="86" spans="1:36" hidden="1" x14ac:dyDescent="0.2">
      <c r="A86" s="46"/>
      <c r="B86" s="115"/>
      <c r="C86" s="116"/>
      <c r="D86" s="221"/>
      <c r="E86" s="221"/>
      <c r="F86" s="215"/>
      <c r="G86" s="215"/>
      <c r="H86" s="218">
        <f t="shared" si="14"/>
        <v>0</v>
      </c>
      <c r="I86" s="117"/>
      <c r="J86" s="118">
        <f t="shared" si="15"/>
        <v>0</v>
      </c>
      <c r="K86" s="168"/>
      <c r="L86" s="126"/>
      <c r="M86" s="119"/>
      <c r="N86" s="119"/>
      <c r="O86" s="119"/>
      <c r="P86" s="119"/>
      <c r="Q86" s="119"/>
      <c r="R86" s="302"/>
      <c r="S86" s="479"/>
      <c r="T86" s="305"/>
      <c r="U86" s="479"/>
      <c r="V86" s="178">
        <f t="shared" si="16"/>
        <v>0</v>
      </c>
      <c r="W86" s="177">
        <f t="shared" si="17"/>
        <v>0</v>
      </c>
      <c r="X86" s="181"/>
      <c r="Y86" s="96"/>
      <c r="Z86" s="128">
        <f t="shared" si="18"/>
        <v>0</v>
      </c>
      <c r="AA86" s="129">
        <f t="shared" si="19"/>
        <v>0</v>
      </c>
      <c r="AB86" s="129">
        <f t="shared" si="20"/>
        <v>0</v>
      </c>
      <c r="AC86" s="134">
        <f t="shared" si="21"/>
        <v>0</v>
      </c>
      <c r="AD86" s="190">
        <f t="shared" si="22"/>
        <v>0</v>
      </c>
      <c r="AE86" s="190">
        <f t="shared" si="23"/>
        <v>0</v>
      </c>
      <c r="AF86" s="190">
        <f t="shared" si="24"/>
        <v>0</v>
      </c>
      <c r="AG86" s="136">
        <f t="shared" si="25"/>
        <v>0</v>
      </c>
      <c r="AH86" s="46"/>
      <c r="AI86" s="136">
        <f t="shared" si="26"/>
        <v>0</v>
      </c>
      <c r="AJ86" s="30"/>
    </row>
    <row r="87" spans="1:36" hidden="1" x14ac:dyDescent="0.2">
      <c r="A87" s="46"/>
      <c r="B87" s="115"/>
      <c r="C87" s="116"/>
      <c r="D87" s="221"/>
      <c r="E87" s="221"/>
      <c r="F87" s="215"/>
      <c r="G87" s="215"/>
      <c r="H87" s="218">
        <f t="shared" si="14"/>
        <v>0</v>
      </c>
      <c r="I87" s="117"/>
      <c r="J87" s="118">
        <f t="shared" si="15"/>
        <v>0</v>
      </c>
      <c r="K87" s="168"/>
      <c r="L87" s="126"/>
      <c r="M87" s="119"/>
      <c r="N87" s="119"/>
      <c r="O87" s="119"/>
      <c r="P87" s="119"/>
      <c r="Q87" s="119"/>
      <c r="R87" s="302"/>
      <c r="S87" s="479"/>
      <c r="T87" s="305"/>
      <c r="U87" s="479"/>
      <c r="V87" s="178">
        <f t="shared" si="16"/>
        <v>0</v>
      </c>
      <c r="W87" s="177">
        <f t="shared" si="17"/>
        <v>0</v>
      </c>
      <c r="X87" s="181"/>
      <c r="Y87" s="96"/>
      <c r="Z87" s="128">
        <f t="shared" si="18"/>
        <v>0</v>
      </c>
      <c r="AA87" s="129">
        <f t="shared" si="19"/>
        <v>0</v>
      </c>
      <c r="AB87" s="129">
        <f t="shared" si="20"/>
        <v>0</v>
      </c>
      <c r="AC87" s="134">
        <f t="shared" si="21"/>
        <v>0</v>
      </c>
      <c r="AD87" s="190">
        <f t="shared" si="22"/>
        <v>0</v>
      </c>
      <c r="AE87" s="190">
        <f t="shared" si="23"/>
        <v>0</v>
      </c>
      <c r="AF87" s="190">
        <f t="shared" si="24"/>
        <v>0</v>
      </c>
      <c r="AG87" s="136">
        <f t="shared" si="25"/>
        <v>0</v>
      </c>
      <c r="AH87" s="46"/>
      <c r="AI87" s="136">
        <f t="shared" si="26"/>
        <v>0</v>
      </c>
      <c r="AJ87" s="30"/>
    </row>
    <row r="88" spans="1:36" hidden="1" x14ac:dyDescent="0.2">
      <c r="A88" s="46"/>
      <c r="B88" s="115"/>
      <c r="C88" s="116"/>
      <c r="D88" s="221"/>
      <c r="E88" s="221"/>
      <c r="F88" s="215"/>
      <c r="G88" s="215"/>
      <c r="H88" s="218">
        <f t="shared" si="14"/>
        <v>0</v>
      </c>
      <c r="I88" s="117"/>
      <c r="J88" s="118">
        <f t="shared" si="15"/>
        <v>0</v>
      </c>
      <c r="K88" s="168"/>
      <c r="L88" s="126"/>
      <c r="M88" s="119"/>
      <c r="N88" s="119"/>
      <c r="O88" s="119"/>
      <c r="P88" s="119"/>
      <c r="Q88" s="119"/>
      <c r="R88" s="302"/>
      <c r="S88" s="479"/>
      <c r="T88" s="305"/>
      <c r="U88" s="479"/>
      <c r="V88" s="178">
        <f t="shared" si="16"/>
        <v>0</v>
      </c>
      <c r="W88" s="177">
        <f t="shared" si="17"/>
        <v>0</v>
      </c>
      <c r="X88" s="181"/>
      <c r="Y88" s="96"/>
      <c r="Z88" s="128">
        <f t="shared" si="18"/>
        <v>0</v>
      </c>
      <c r="AA88" s="129">
        <f t="shared" si="19"/>
        <v>0</v>
      </c>
      <c r="AB88" s="129">
        <f t="shared" si="20"/>
        <v>0</v>
      </c>
      <c r="AC88" s="134">
        <f t="shared" si="21"/>
        <v>0</v>
      </c>
      <c r="AD88" s="190">
        <f t="shared" si="22"/>
        <v>0</v>
      </c>
      <c r="AE88" s="190">
        <f t="shared" si="23"/>
        <v>0</v>
      </c>
      <c r="AF88" s="190">
        <f t="shared" si="24"/>
        <v>0</v>
      </c>
      <c r="AG88" s="136">
        <f t="shared" si="25"/>
        <v>0</v>
      </c>
      <c r="AH88" s="46"/>
      <c r="AI88" s="136">
        <f t="shared" si="26"/>
        <v>0</v>
      </c>
      <c r="AJ88" s="30"/>
    </row>
    <row r="89" spans="1:36" hidden="1" x14ac:dyDescent="0.2">
      <c r="A89" s="46"/>
      <c r="B89" s="115"/>
      <c r="C89" s="116"/>
      <c r="D89" s="221"/>
      <c r="E89" s="221"/>
      <c r="F89" s="215"/>
      <c r="G89" s="215"/>
      <c r="H89" s="218">
        <f t="shared" si="14"/>
        <v>0</v>
      </c>
      <c r="I89" s="117"/>
      <c r="J89" s="118">
        <f t="shared" si="15"/>
        <v>0</v>
      </c>
      <c r="K89" s="168"/>
      <c r="L89" s="126"/>
      <c r="M89" s="119"/>
      <c r="N89" s="119"/>
      <c r="O89" s="119"/>
      <c r="P89" s="119"/>
      <c r="Q89" s="119"/>
      <c r="R89" s="302"/>
      <c r="S89" s="479"/>
      <c r="T89" s="305"/>
      <c r="U89" s="479"/>
      <c r="V89" s="178">
        <f t="shared" si="16"/>
        <v>0</v>
      </c>
      <c r="W89" s="177">
        <f t="shared" si="17"/>
        <v>0</v>
      </c>
      <c r="X89" s="181"/>
      <c r="Y89" s="96"/>
      <c r="Z89" s="128">
        <f t="shared" si="18"/>
        <v>0</v>
      </c>
      <c r="AA89" s="129">
        <f t="shared" si="19"/>
        <v>0</v>
      </c>
      <c r="AB89" s="129">
        <f t="shared" si="20"/>
        <v>0</v>
      </c>
      <c r="AC89" s="134">
        <f t="shared" si="21"/>
        <v>0</v>
      </c>
      <c r="AD89" s="190">
        <f t="shared" si="22"/>
        <v>0</v>
      </c>
      <c r="AE89" s="190">
        <f t="shared" si="23"/>
        <v>0</v>
      </c>
      <c r="AF89" s="190">
        <f t="shared" si="24"/>
        <v>0</v>
      </c>
      <c r="AG89" s="136">
        <f t="shared" si="25"/>
        <v>0</v>
      </c>
      <c r="AH89" s="46"/>
      <c r="AI89" s="136">
        <f t="shared" si="26"/>
        <v>0</v>
      </c>
      <c r="AJ89" s="30"/>
    </row>
    <row r="90" spans="1:36" hidden="1" x14ac:dyDescent="0.2">
      <c r="A90" s="46"/>
      <c r="B90" s="115"/>
      <c r="C90" s="116"/>
      <c r="D90" s="221"/>
      <c r="E90" s="221"/>
      <c r="F90" s="215"/>
      <c r="G90" s="215"/>
      <c r="H90" s="218">
        <f t="shared" si="14"/>
        <v>0</v>
      </c>
      <c r="I90" s="117"/>
      <c r="J90" s="118">
        <f t="shared" si="15"/>
        <v>0</v>
      </c>
      <c r="K90" s="168"/>
      <c r="L90" s="126"/>
      <c r="M90" s="119"/>
      <c r="N90" s="119"/>
      <c r="O90" s="119"/>
      <c r="P90" s="119"/>
      <c r="Q90" s="119"/>
      <c r="R90" s="302"/>
      <c r="S90" s="479"/>
      <c r="T90" s="305"/>
      <c r="U90" s="479"/>
      <c r="V90" s="178">
        <f t="shared" si="16"/>
        <v>0</v>
      </c>
      <c r="W90" s="177">
        <f t="shared" si="17"/>
        <v>0</v>
      </c>
      <c r="X90" s="181"/>
      <c r="Y90" s="96"/>
      <c r="Z90" s="128">
        <f t="shared" si="18"/>
        <v>0</v>
      </c>
      <c r="AA90" s="129">
        <f t="shared" si="19"/>
        <v>0</v>
      </c>
      <c r="AB90" s="129">
        <f t="shared" si="20"/>
        <v>0</v>
      </c>
      <c r="AC90" s="134">
        <f t="shared" si="21"/>
        <v>0</v>
      </c>
      <c r="AD90" s="190">
        <f t="shared" si="22"/>
        <v>0</v>
      </c>
      <c r="AE90" s="190">
        <f t="shared" si="23"/>
        <v>0</v>
      </c>
      <c r="AF90" s="190">
        <f t="shared" si="24"/>
        <v>0</v>
      </c>
      <c r="AG90" s="136">
        <f t="shared" si="25"/>
        <v>0</v>
      </c>
      <c r="AH90" s="46"/>
      <c r="AI90" s="136">
        <f t="shared" si="26"/>
        <v>0</v>
      </c>
      <c r="AJ90" s="30"/>
    </row>
    <row r="91" spans="1:36" hidden="1" x14ac:dyDescent="0.2">
      <c r="A91" s="46"/>
      <c r="B91" s="115"/>
      <c r="C91" s="116"/>
      <c r="D91" s="221"/>
      <c r="E91" s="221"/>
      <c r="F91" s="215"/>
      <c r="G91" s="215"/>
      <c r="H91" s="218">
        <f t="shared" si="14"/>
        <v>0</v>
      </c>
      <c r="I91" s="117"/>
      <c r="J91" s="118">
        <f t="shared" si="15"/>
        <v>0</v>
      </c>
      <c r="K91" s="168"/>
      <c r="L91" s="126"/>
      <c r="M91" s="119"/>
      <c r="N91" s="119"/>
      <c r="O91" s="119"/>
      <c r="P91" s="119"/>
      <c r="Q91" s="119"/>
      <c r="R91" s="302"/>
      <c r="S91" s="479"/>
      <c r="T91" s="305"/>
      <c r="U91" s="479"/>
      <c r="V91" s="178">
        <f t="shared" si="16"/>
        <v>0</v>
      </c>
      <c r="W91" s="177">
        <f t="shared" si="17"/>
        <v>0</v>
      </c>
      <c r="X91" s="181"/>
      <c r="Y91" s="96"/>
      <c r="Z91" s="128">
        <f t="shared" si="18"/>
        <v>0</v>
      </c>
      <c r="AA91" s="129">
        <f t="shared" si="19"/>
        <v>0</v>
      </c>
      <c r="AB91" s="129">
        <f t="shared" si="20"/>
        <v>0</v>
      </c>
      <c r="AC91" s="134">
        <f t="shared" si="21"/>
        <v>0</v>
      </c>
      <c r="AD91" s="190">
        <f t="shared" si="22"/>
        <v>0</v>
      </c>
      <c r="AE91" s="190">
        <f t="shared" si="23"/>
        <v>0</v>
      </c>
      <c r="AF91" s="190">
        <f t="shared" si="24"/>
        <v>0</v>
      </c>
      <c r="AG91" s="136">
        <f t="shared" si="25"/>
        <v>0</v>
      </c>
      <c r="AH91" s="46"/>
      <c r="AI91" s="136">
        <f t="shared" si="26"/>
        <v>0</v>
      </c>
      <c r="AJ91" s="30"/>
    </row>
    <row r="92" spans="1:36" hidden="1" x14ac:dyDescent="0.2">
      <c r="A92" s="46"/>
      <c r="B92" s="115"/>
      <c r="C92" s="116"/>
      <c r="D92" s="221"/>
      <c r="E92" s="221"/>
      <c r="F92" s="215"/>
      <c r="G92" s="215"/>
      <c r="H92" s="218">
        <f t="shared" si="14"/>
        <v>0</v>
      </c>
      <c r="I92" s="117"/>
      <c r="J92" s="118">
        <f t="shared" si="15"/>
        <v>0</v>
      </c>
      <c r="K92" s="168"/>
      <c r="L92" s="126"/>
      <c r="M92" s="119"/>
      <c r="N92" s="119"/>
      <c r="O92" s="119"/>
      <c r="P92" s="119"/>
      <c r="Q92" s="119"/>
      <c r="R92" s="302"/>
      <c r="S92" s="479"/>
      <c r="T92" s="305"/>
      <c r="U92" s="479"/>
      <c r="V92" s="178">
        <f t="shared" si="16"/>
        <v>0</v>
      </c>
      <c r="W92" s="177">
        <f t="shared" si="17"/>
        <v>0</v>
      </c>
      <c r="X92" s="181"/>
      <c r="Y92" s="96"/>
      <c r="Z92" s="128">
        <f t="shared" si="18"/>
        <v>0</v>
      </c>
      <c r="AA92" s="129">
        <f t="shared" si="19"/>
        <v>0</v>
      </c>
      <c r="AB92" s="129">
        <f t="shared" si="20"/>
        <v>0</v>
      </c>
      <c r="AC92" s="134">
        <f t="shared" si="21"/>
        <v>0</v>
      </c>
      <c r="AD92" s="190">
        <f t="shared" si="22"/>
        <v>0</v>
      </c>
      <c r="AE92" s="190">
        <f t="shared" si="23"/>
        <v>0</v>
      </c>
      <c r="AF92" s="190">
        <f t="shared" si="24"/>
        <v>0</v>
      </c>
      <c r="AG92" s="136">
        <f t="shared" si="25"/>
        <v>0</v>
      </c>
      <c r="AH92" s="46"/>
      <c r="AI92" s="136">
        <f t="shared" si="26"/>
        <v>0</v>
      </c>
      <c r="AJ92" s="30"/>
    </row>
    <row r="93" spans="1:36" hidden="1" x14ac:dyDescent="0.2">
      <c r="A93" s="46"/>
      <c r="B93" s="115"/>
      <c r="C93" s="116"/>
      <c r="D93" s="221"/>
      <c r="E93" s="221"/>
      <c r="F93" s="215"/>
      <c r="G93" s="215"/>
      <c r="H93" s="218">
        <f t="shared" ref="H93:H128" si="27">IF(OR(F93=0,G93=0),0,ROUND(DAYS360(F93,G93)/30,1))</f>
        <v>0</v>
      </c>
      <c r="I93" s="117"/>
      <c r="J93" s="118">
        <f t="shared" ref="J93:J128" si="28">I93*C93*H93</f>
        <v>0</v>
      </c>
      <c r="K93" s="168"/>
      <c r="L93" s="126"/>
      <c r="M93" s="119"/>
      <c r="N93" s="119"/>
      <c r="O93" s="119"/>
      <c r="P93" s="119"/>
      <c r="Q93" s="119"/>
      <c r="R93" s="302"/>
      <c r="S93" s="479"/>
      <c r="T93" s="305"/>
      <c r="U93" s="479"/>
      <c r="V93" s="178">
        <f t="shared" ref="V93:V128" si="29">SUM(L93:T93)</f>
        <v>0</v>
      </c>
      <c r="W93" s="177">
        <f t="shared" ref="W93:W128" si="30">IF(AND(L93=0,M93=0,N93=0,O93=0,P93=0,Q93=0,R93=0,T93=0),0,IF(V93&lt;&gt;1,1,0))</f>
        <v>0</v>
      </c>
      <c r="X93" s="181"/>
      <c r="Y93" s="96"/>
      <c r="Z93" s="128">
        <f t="shared" ref="Z93:Z128" si="31">J93*L93</f>
        <v>0</v>
      </c>
      <c r="AA93" s="129">
        <f t="shared" ref="AA93:AA128" si="32">M93*J93</f>
        <v>0</v>
      </c>
      <c r="AB93" s="129">
        <f t="shared" ref="AB93:AB128" si="33">N93*J93</f>
        <v>0</v>
      </c>
      <c r="AC93" s="134">
        <f t="shared" ref="AC93:AC128" si="34">O93*J93</f>
        <v>0</v>
      </c>
      <c r="AD93" s="190">
        <f t="shared" ref="AD93:AD128" si="35">P93*J93</f>
        <v>0</v>
      </c>
      <c r="AE93" s="190">
        <f t="shared" ref="AE93:AE128" si="36">Q93*J93</f>
        <v>0</v>
      </c>
      <c r="AF93" s="190">
        <f t="shared" ref="AF93:AF128" si="37">R93*J93</f>
        <v>0</v>
      </c>
      <c r="AG93" s="136">
        <f t="shared" ref="AG93:AG128" si="38">SUM(Z93:AF93)</f>
        <v>0</v>
      </c>
      <c r="AH93" s="46"/>
      <c r="AI93" s="136">
        <f t="shared" ref="AI93:AI128" si="39">T93*J93</f>
        <v>0</v>
      </c>
      <c r="AJ93" s="30"/>
    </row>
    <row r="94" spans="1:36" hidden="1" x14ac:dyDescent="0.2">
      <c r="A94" s="46"/>
      <c r="B94" s="115"/>
      <c r="C94" s="116"/>
      <c r="D94" s="221"/>
      <c r="E94" s="221"/>
      <c r="F94" s="215"/>
      <c r="G94" s="215"/>
      <c r="H94" s="218">
        <f t="shared" si="27"/>
        <v>0</v>
      </c>
      <c r="I94" s="117"/>
      <c r="J94" s="118">
        <f t="shared" si="28"/>
        <v>0</v>
      </c>
      <c r="K94" s="168"/>
      <c r="L94" s="126"/>
      <c r="M94" s="119"/>
      <c r="N94" s="119"/>
      <c r="O94" s="119"/>
      <c r="P94" s="119"/>
      <c r="Q94" s="119"/>
      <c r="R94" s="302"/>
      <c r="S94" s="479"/>
      <c r="T94" s="305"/>
      <c r="U94" s="479"/>
      <c r="V94" s="178">
        <f t="shared" si="29"/>
        <v>0</v>
      </c>
      <c r="W94" s="177">
        <f t="shared" si="30"/>
        <v>0</v>
      </c>
      <c r="X94" s="181"/>
      <c r="Y94" s="96"/>
      <c r="Z94" s="128">
        <f t="shared" si="31"/>
        <v>0</v>
      </c>
      <c r="AA94" s="129">
        <f t="shared" si="32"/>
        <v>0</v>
      </c>
      <c r="AB94" s="129">
        <f t="shared" si="33"/>
        <v>0</v>
      </c>
      <c r="AC94" s="134">
        <f t="shared" si="34"/>
        <v>0</v>
      </c>
      <c r="AD94" s="190">
        <f t="shared" si="35"/>
        <v>0</v>
      </c>
      <c r="AE94" s="190">
        <f t="shared" si="36"/>
        <v>0</v>
      </c>
      <c r="AF94" s="190">
        <f t="shared" si="37"/>
        <v>0</v>
      </c>
      <c r="AG94" s="136">
        <f t="shared" si="38"/>
        <v>0</v>
      </c>
      <c r="AH94" s="46"/>
      <c r="AI94" s="136">
        <f t="shared" si="39"/>
        <v>0</v>
      </c>
      <c r="AJ94" s="30"/>
    </row>
    <row r="95" spans="1:36" hidden="1" x14ac:dyDescent="0.2">
      <c r="A95" s="46"/>
      <c r="B95" s="115"/>
      <c r="C95" s="116"/>
      <c r="D95" s="221"/>
      <c r="E95" s="221"/>
      <c r="F95" s="215"/>
      <c r="G95" s="215"/>
      <c r="H95" s="218">
        <f t="shared" si="27"/>
        <v>0</v>
      </c>
      <c r="I95" s="117"/>
      <c r="J95" s="118">
        <f t="shared" si="28"/>
        <v>0</v>
      </c>
      <c r="K95" s="168"/>
      <c r="L95" s="126"/>
      <c r="M95" s="119"/>
      <c r="N95" s="119"/>
      <c r="O95" s="119"/>
      <c r="P95" s="119"/>
      <c r="Q95" s="119"/>
      <c r="R95" s="302"/>
      <c r="S95" s="479"/>
      <c r="T95" s="305"/>
      <c r="U95" s="479"/>
      <c r="V95" s="178">
        <f t="shared" si="29"/>
        <v>0</v>
      </c>
      <c r="W95" s="177">
        <f t="shared" si="30"/>
        <v>0</v>
      </c>
      <c r="X95" s="181"/>
      <c r="Y95" s="96"/>
      <c r="Z95" s="128">
        <f t="shared" si="31"/>
        <v>0</v>
      </c>
      <c r="AA95" s="129">
        <f t="shared" si="32"/>
        <v>0</v>
      </c>
      <c r="AB95" s="129">
        <f t="shared" si="33"/>
        <v>0</v>
      </c>
      <c r="AC95" s="134">
        <f t="shared" si="34"/>
        <v>0</v>
      </c>
      <c r="AD95" s="190">
        <f t="shared" si="35"/>
        <v>0</v>
      </c>
      <c r="AE95" s="190">
        <f t="shared" si="36"/>
        <v>0</v>
      </c>
      <c r="AF95" s="190">
        <f t="shared" si="37"/>
        <v>0</v>
      </c>
      <c r="AG95" s="136">
        <f t="shared" si="38"/>
        <v>0</v>
      </c>
      <c r="AH95" s="46"/>
      <c r="AI95" s="136">
        <f t="shared" si="39"/>
        <v>0</v>
      </c>
      <c r="AJ95" s="30"/>
    </row>
    <row r="96" spans="1:36" hidden="1" x14ac:dyDescent="0.2">
      <c r="A96" s="46"/>
      <c r="B96" s="115"/>
      <c r="C96" s="116"/>
      <c r="D96" s="221"/>
      <c r="E96" s="221"/>
      <c r="F96" s="215"/>
      <c r="G96" s="215"/>
      <c r="H96" s="218">
        <f t="shared" si="27"/>
        <v>0</v>
      </c>
      <c r="I96" s="117"/>
      <c r="J96" s="118">
        <f t="shared" si="28"/>
        <v>0</v>
      </c>
      <c r="K96" s="168"/>
      <c r="L96" s="126"/>
      <c r="M96" s="119"/>
      <c r="N96" s="119"/>
      <c r="O96" s="119"/>
      <c r="P96" s="119"/>
      <c r="Q96" s="119"/>
      <c r="R96" s="302"/>
      <c r="S96" s="479"/>
      <c r="T96" s="305"/>
      <c r="U96" s="479"/>
      <c r="V96" s="178">
        <f t="shared" si="29"/>
        <v>0</v>
      </c>
      <c r="W96" s="177">
        <f t="shared" si="30"/>
        <v>0</v>
      </c>
      <c r="X96" s="181"/>
      <c r="Y96" s="96"/>
      <c r="Z96" s="128">
        <f t="shared" si="31"/>
        <v>0</v>
      </c>
      <c r="AA96" s="129">
        <f t="shared" si="32"/>
        <v>0</v>
      </c>
      <c r="AB96" s="129">
        <f t="shared" si="33"/>
        <v>0</v>
      </c>
      <c r="AC96" s="134">
        <f t="shared" si="34"/>
        <v>0</v>
      </c>
      <c r="AD96" s="190">
        <f t="shared" si="35"/>
        <v>0</v>
      </c>
      <c r="AE96" s="190">
        <f t="shared" si="36"/>
        <v>0</v>
      </c>
      <c r="AF96" s="190">
        <f t="shared" si="37"/>
        <v>0</v>
      </c>
      <c r="AG96" s="136">
        <f t="shared" si="38"/>
        <v>0</v>
      </c>
      <c r="AH96" s="46"/>
      <c r="AI96" s="136">
        <f t="shared" si="39"/>
        <v>0</v>
      </c>
      <c r="AJ96" s="30"/>
    </row>
    <row r="97" spans="1:36" hidden="1" x14ac:dyDescent="0.2">
      <c r="A97" s="46"/>
      <c r="B97" s="115"/>
      <c r="C97" s="116"/>
      <c r="D97" s="221"/>
      <c r="E97" s="221"/>
      <c r="F97" s="215"/>
      <c r="G97" s="215"/>
      <c r="H97" s="218">
        <f t="shared" si="27"/>
        <v>0</v>
      </c>
      <c r="I97" s="117"/>
      <c r="J97" s="118">
        <f t="shared" si="28"/>
        <v>0</v>
      </c>
      <c r="K97" s="168"/>
      <c r="L97" s="126"/>
      <c r="M97" s="119"/>
      <c r="N97" s="119"/>
      <c r="O97" s="119"/>
      <c r="P97" s="119"/>
      <c r="Q97" s="119"/>
      <c r="R97" s="302"/>
      <c r="S97" s="479"/>
      <c r="T97" s="305"/>
      <c r="U97" s="479"/>
      <c r="V97" s="178">
        <f t="shared" si="29"/>
        <v>0</v>
      </c>
      <c r="W97" s="177">
        <f t="shared" si="30"/>
        <v>0</v>
      </c>
      <c r="X97" s="181"/>
      <c r="Y97" s="96"/>
      <c r="Z97" s="128">
        <f t="shared" si="31"/>
        <v>0</v>
      </c>
      <c r="AA97" s="129">
        <f t="shared" si="32"/>
        <v>0</v>
      </c>
      <c r="AB97" s="129">
        <f t="shared" si="33"/>
        <v>0</v>
      </c>
      <c r="AC97" s="134">
        <f t="shared" si="34"/>
        <v>0</v>
      </c>
      <c r="AD97" s="190">
        <f t="shared" si="35"/>
        <v>0</v>
      </c>
      <c r="AE97" s="190">
        <f t="shared" si="36"/>
        <v>0</v>
      </c>
      <c r="AF97" s="190">
        <f t="shared" si="37"/>
        <v>0</v>
      </c>
      <c r="AG97" s="136">
        <f t="shared" si="38"/>
        <v>0</v>
      </c>
      <c r="AH97" s="46"/>
      <c r="AI97" s="136">
        <f t="shared" si="39"/>
        <v>0</v>
      </c>
      <c r="AJ97" s="30"/>
    </row>
    <row r="98" spans="1:36" hidden="1" x14ac:dyDescent="0.2">
      <c r="A98" s="46"/>
      <c r="B98" s="115"/>
      <c r="C98" s="116"/>
      <c r="D98" s="221"/>
      <c r="E98" s="221"/>
      <c r="F98" s="215"/>
      <c r="G98" s="215"/>
      <c r="H98" s="218">
        <f t="shared" si="27"/>
        <v>0</v>
      </c>
      <c r="I98" s="117"/>
      <c r="J98" s="118">
        <f t="shared" si="28"/>
        <v>0</v>
      </c>
      <c r="K98" s="168"/>
      <c r="L98" s="126"/>
      <c r="M98" s="119"/>
      <c r="N98" s="119"/>
      <c r="O98" s="119"/>
      <c r="P98" s="119"/>
      <c r="Q98" s="119"/>
      <c r="R98" s="302"/>
      <c r="S98" s="479"/>
      <c r="T98" s="305"/>
      <c r="U98" s="479"/>
      <c r="V98" s="178">
        <f t="shared" si="29"/>
        <v>0</v>
      </c>
      <c r="W98" s="177">
        <f t="shared" si="30"/>
        <v>0</v>
      </c>
      <c r="X98" s="181"/>
      <c r="Y98" s="96"/>
      <c r="Z98" s="128">
        <f t="shared" si="31"/>
        <v>0</v>
      </c>
      <c r="AA98" s="129">
        <f t="shared" si="32"/>
        <v>0</v>
      </c>
      <c r="AB98" s="129">
        <f t="shared" si="33"/>
        <v>0</v>
      </c>
      <c r="AC98" s="134">
        <f t="shared" si="34"/>
        <v>0</v>
      </c>
      <c r="AD98" s="190">
        <f t="shared" si="35"/>
        <v>0</v>
      </c>
      <c r="AE98" s="190">
        <f t="shared" si="36"/>
        <v>0</v>
      </c>
      <c r="AF98" s="190">
        <f t="shared" si="37"/>
        <v>0</v>
      </c>
      <c r="AG98" s="136">
        <f t="shared" si="38"/>
        <v>0</v>
      </c>
      <c r="AH98" s="46"/>
      <c r="AI98" s="136">
        <f t="shared" si="39"/>
        <v>0</v>
      </c>
      <c r="AJ98" s="30"/>
    </row>
    <row r="99" spans="1:36" hidden="1" x14ac:dyDescent="0.2">
      <c r="A99" s="46"/>
      <c r="B99" s="115"/>
      <c r="C99" s="116"/>
      <c r="D99" s="221"/>
      <c r="E99" s="221"/>
      <c r="F99" s="215"/>
      <c r="G99" s="215"/>
      <c r="H99" s="218">
        <f t="shared" si="27"/>
        <v>0</v>
      </c>
      <c r="I99" s="117"/>
      <c r="J99" s="118">
        <f t="shared" si="28"/>
        <v>0</v>
      </c>
      <c r="K99" s="168"/>
      <c r="L99" s="126"/>
      <c r="M99" s="119"/>
      <c r="N99" s="119"/>
      <c r="O99" s="119"/>
      <c r="P99" s="119"/>
      <c r="Q99" s="119"/>
      <c r="R99" s="302"/>
      <c r="S99" s="479"/>
      <c r="T99" s="305"/>
      <c r="U99" s="479"/>
      <c r="V99" s="178">
        <f t="shared" si="29"/>
        <v>0</v>
      </c>
      <c r="W99" s="177">
        <f t="shared" si="30"/>
        <v>0</v>
      </c>
      <c r="X99" s="181"/>
      <c r="Y99" s="96"/>
      <c r="Z99" s="128">
        <f t="shared" si="31"/>
        <v>0</v>
      </c>
      <c r="AA99" s="129">
        <f t="shared" si="32"/>
        <v>0</v>
      </c>
      <c r="AB99" s="129">
        <f t="shared" si="33"/>
        <v>0</v>
      </c>
      <c r="AC99" s="134">
        <f t="shared" si="34"/>
        <v>0</v>
      </c>
      <c r="AD99" s="190">
        <f t="shared" si="35"/>
        <v>0</v>
      </c>
      <c r="AE99" s="190">
        <f t="shared" si="36"/>
        <v>0</v>
      </c>
      <c r="AF99" s="190">
        <f t="shared" si="37"/>
        <v>0</v>
      </c>
      <c r="AG99" s="136">
        <f t="shared" si="38"/>
        <v>0</v>
      </c>
      <c r="AH99" s="46"/>
      <c r="AI99" s="136">
        <f t="shared" si="39"/>
        <v>0</v>
      </c>
      <c r="AJ99" s="30"/>
    </row>
    <row r="100" spans="1:36" hidden="1" x14ac:dyDescent="0.2">
      <c r="A100" s="46"/>
      <c r="B100" s="115"/>
      <c r="C100" s="116"/>
      <c r="D100" s="221"/>
      <c r="E100" s="221"/>
      <c r="F100" s="215"/>
      <c r="G100" s="215"/>
      <c r="H100" s="218">
        <f t="shared" si="27"/>
        <v>0</v>
      </c>
      <c r="I100" s="117"/>
      <c r="J100" s="118">
        <f t="shared" si="28"/>
        <v>0</v>
      </c>
      <c r="K100" s="168"/>
      <c r="L100" s="126"/>
      <c r="M100" s="119"/>
      <c r="N100" s="119"/>
      <c r="O100" s="119"/>
      <c r="P100" s="119"/>
      <c r="Q100" s="119"/>
      <c r="R100" s="302"/>
      <c r="S100" s="479"/>
      <c r="T100" s="305"/>
      <c r="U100" s="479"/>
      <c r="V100" s="178">
        <f t="shared" si="29"/>
        <v>0</v>
      </c>
      <c r="W100" s="177">
        <f t="shared" si="30"/>
        <v>0</v>
      </c>
      <c r="X100" s="181"/>
      <c r="Y100" s="96"/>
      <c r="Z100" s="128">
        <f t="shared" si="31"/>
        <v>0</v>
      </c>
      <c r="AA100" s="129">
        <f t="shared" si="32"/>
        <v>0</v>
      </c>
      <c r="AB100" s="129">
        <f t="shared" si="33"/>
        <v>0</v>
      </c>
      <c r="AC100" s="134">
        <f t="shared" si="34"/>
        <v>0</v>
      </c>
      <c r="AD100" s="190">
        <f t="shared" si="35"/>
        <v>0</v>
      </c>
      <c r="AE100" s="190">
        <f t="shared" si="36"/>
        <v>0</v>
      </c>
      <c r="AF100" s="190">
        <f t="shared" si="37"/>
        <v>0</v>
      </c>
      <c r="AG100" s="136">
        <f t="shared" si="38"/>
        <v>0</v>
      </c>
      <c r="AH100" s="46"/>
      <c r="AI100" s="136">
        <f t="shared" si="39"/>
        <v>0</v>
      </c>
      <c r="AJ100" s="30"/>
    </row>
    <row r="101" spans="1:36" hidden="1" x14ac:dyDescent="0.2">
      <c r="A101" s="46"/>
      <c r="B101" s="115"/>
      <c r="C101" s="116"/>
      <c r="D101" s="221"/>
      <c r="E101" s="221"/>
      <c r="F101" s="215"/>
      <c r="G101" s="215"/>
      <c r="H101" s="218">
        <f t="shared" si="27"/>
        <v>0</v>
      </c>
      <c r="I101" s="117"/>
      <c r="J101" s="118">
        <f t="shared" si="28"/>
        <v>0</v>
      </c>
      <c r="K101" s="168"/>
      <c r="L101" s="126"/>
      <c r="M101" s="119"/>
      <c r="N101" s="119"/>
      <c r="O101" s="119"/>
      <c r="P101" s="119"/>
      <c r="Q101" s="119"/>
      <c r="R101" s="302"/>
      <c r="S101" s="479"/>
      <c r="T101" s="305"/>
      <c r="U101" s="479"/>
      <c r="V101" s="178">
        <f t="shared" si="29"/>
        <v>0</v>
      </c>
      <c r="W101" s="177">
        <f t="shared" si="30"/>
        <v>0</v>
      </c>
      <c r="X101" s="181"/>
      <c r="Y101" s="96"/>
      <c r="Z101" s="128">
        <f t="shared" si="31"/>
        <v>0</v>
      </c>
      <c r="AA101" s="129">
        <f t="shared" si="32"/>
        <v>0</v>
      </c>
      <c r="AB101" s="129">
        <f t="shared" si="33"/>
        <v>0</v>
      </c>
      <c r="AC101" s="134">
        <f t="shared" si="34"/>
        <v>0</v>
      </c>
      <c r="AD101" s="190">
        <f t="shared" si="35"/>
        <v>0</v>
      </c>
      <c r="AE101" s="190">
        <f t="shared" si="36"/>
        <v>0</v>
      </c>
      <c r="AF101" s="190">
        <f t="shared" si="37"/>
        <v>0</v>
      </c>
      <c r="AG101" s="136">
        <f t="shared" si="38"/>
        <v>0</v>
      </c>
      <c r="AH101" s="46"/>
      <c r="AI101" s="136">
        <f t="shared" si="39"/>
        <v>0</v>
      </c>
      <c r="AJ101" s="30"/>
    </row>
    <row r="102" spans="1:36" hidden="1" x14ac:dyDescent="0.2">
      <c r="A102" s="46"/>
      <c r="B102" s="115"/>
      <c r="C102" s="116"/>
      <c r="D102" s="221"/>
      <c r="E102" s="221"/>
      <c r="F102" s="215"/>
      <c r="G102" s="215"/>
      <c r="H102" s="218">
        <f t="shared" si="27"/>
        <v>0</v>
      </c>
      <c r="I102" s="117"/>
      <c r="J102" s="118">
        <f t="shared" si="28"/>
        <v>0</v>
      </c>
      <c r="K102" s="168"/>
      <c r="L102" s="126"/>
      <c r="M102" s="119"/>
      <c r="N102" s="119"/>
      <c r="O102" s="119"/>
      <c r="P102" s="119"/>
      <c r="Q102" s="119"/>
      <c r="R102" s="302"/>
      <c r="S102" s="479"/>
      <c r="T102" s="305"/>
      <c r="U102" s="479"/>
      <c r="V102" s="178">
        <f t="shared" si="29"/>
        <v>0</v>
      </c>
      <c r="W102" s="177">
        <f t="shared" si="30"/>
        <v>0</v>
      </c>
      <c r="X102" s="181"/>
      <c r="Y102" s="96"/>
      <c r="Z102" s="128">
        <f t="shared" si="31"/>
        <v>0</v>
      </c>
      <c r="AA102" s="129">
        <f t="shared" si="32"/>
        <v>0</v>
      </c>
      <c r="AB102" s="129">
        <f t="shared" si="33"/>
        <v>0</v>
      </c>
      <c r="AC102" s="134">
        <f t="shared" si="34"/>
        <v>0</v>
      </c>
      <c r="AD102" s="190">
        <f t="shared" si="35"/>
        <v>0</v>
      </c>
      <c r="AE102" s="190">
        <f t="shared" si="36"/>
        <v>0</v>
      </c>
      <c r="AF102" s="190">
        <f t="shared" si="37"/>
        <v>0</v>
      </c>
      <c r="AG102" s="136">
        <f t="shared" si="38"/>
        <v>0</v>
      </c>
      <c r="AH102" s="46"/>
      <c r="AI102" s="136">
        <f t="shared" si="39"/>
        <v>0</v>
      </c>
      <c r="AJ102" s="30"/>
    </row>
    <row r="103" spans="1:36" hidden="1" x14ac:dyDescent="0.2">
      <c r="A103" s="46"/>
      <c r="B103" s="115"/>
      <c r="C103" s="116"/>
      <c r="D103" s="221"/>
      <c r="E103" s="221"/>
      <c r="F103" s="215"/>
      <c r="G103" s="215"/>
      <c r="H103" s="218">
        <f t="shared" si="27"/>
        <v>0</v>
      </c>
      <c r="I103" s="117"/>
      <c r="J103" s="118">
        <f t="shared" si="28"/>
        <v>0</v>
      </c>
      <c r="K103" s="168"/>
      <c r="L103" s="126"/>
      <c r="M103" s="119"/>
      <c r="N103" s="119"/>
      <c r="O103" s="119"/>
      <c r="P103" s="119"/>
      <c r="Q103" s="119"/>
      <c r="R103" s="302"/>
      <c r="S103" s="479"/>
      <c r="T103" s="305"/>
      <c r="U103" s="479"/>
      <c r="V103" s="178">
        <f t="shared" si="29"/>
        <v>0</v>
      </c>
      <c r="W103" s="177">
        <f t="shared" si="30"/>
        <v>0</v>
      </c>
      <c r="X103" s="181"/>
      <c r="Y103" s="96"/>
      <c r="Z103" s="128">
        <f t="shared" si="31"/>
        <v>0</v>
      </c>
      <c r="AA103" s="129">
        <f t="shared" si="32"/>
        <v>0</v>
      </c>
      <c r="AB103" s="129">
        <f t="shared" si="33"/>
        <v>0</v>
      </c>
      <c r="AC103" s="134">
        <f t="shared" si="34"/>
        <v>0</v>
      </c>
      <c r="AD103" s="190">
        <f t="shared" si="35"/>
        <v>0</v>
      </c>
      <c r="AE103" s="190">
        <f t="shared" si="36"/>
        <v>0</v>
      </c>
      <c r="AF103" s="190">
        <f t="shared" si="37"/>
        <v>0</v>
      </c>
      <c r="AG103" s="136">
        <f t="shared" si="38"/>
        <v>0</v>
      </c>
      <c r="AH103" s="46"/>
      <c r="AI103" s="136">
        <f t="shared" si="39"/>
        <v>0</v>
      </c>
      <c r="AJ103" s="30"/>
    </row>
    <row r="104" spans="1:36" hidden="1" x14ac:dyDescent="0.2">
      <c r="A104" s="46"/>
      <c r="B104" s="115"/>
      <c r="C104" s="116"/>
      <c r="D104" s="221"/>
      <c r="E104" s="221"/>
      <c r="F104" s="215"/>
      <c r="G104" s="215"/>
      <c r="H104" s="218">
        <f t="shared" si="27"/>
        <v>0</v>
      </c>
      <c r="I104" s="117"/>
      <c r="J104" s="118">
        <f t="shared" si="28"/>
        <v>0</v>
      </c>
      <c r="K104" s="168"/>
      <c r="L104" s="126"/>
      <c r="M104" s="119"/>
      <c r="N104" s="119"/>
      <c r="O104" s="119"/>
      <c r="P104" s="119"/>
      <c r="Q104" s="119"/>
      <c r="R104" s="302"/>
      <c r="S104" s="479"/>
      <c r="T104" s="305"/>
      <c r="U104" s="479"/>
      <c r="V104" s="178">
        <f t="shared" si="29"/>
        <v>0</v>
      </c>
      <c r="W104" s="177">
        <f t="shared" si="30"/>
        <v>0</v>
      </c>
      <c r="X104" s="181"/>
      <c r="Y104" s="96"/>
      <c r="Z104" s="128">
        <f t="shared" si="31"/>
        <v>0</v>
      </c>
      <c r="AA104" s="129">
        <f t="shared" si="32"/>
        <v>0</v>
      </c>
      <c r="AB104" s="129">
        <f t="shared" si="33"/>
        <v>0</v>
      </c>
      <c r="AC104" s="134">
        <f t="shared" si="34"/>
        <v>0</v>
      </c>
      <c r="AD104" s="190">
        <f t="shared" si="35"/>
        <v>0</v>
      </c>
      <c r="AE104" s="190">
        <f t="shared" si="36"/>
        <v>0</v>
      </c>
      <c r="AF104" s="190">
        <f t="shared" si="37"/>
        <v>0</v>
      </c>
      <c r="AG104" s="136">
        <f t="shared" si="38"/>
        <v>0</v>
      </c>
      <c r="AH104" s="46"/>
      <c r="AI104" s="136">
        <f t="shared" si="39"/>
        <v>0</v>
      </c>
      <c r="AJ104" s="30"/>
    </row>
    <row r="105" spans="1:36" hidden="1" x14ac:dyDescent="0.2">
      <c r="A105" s="46"/>
      <c r="B105" s="115"/>
      <c r="C105" s="116"/>
      <c r="D105" s="221"/>
      <c r="E105" s="221"/>
      <c r="F105" s="215"/>
      <c r="G105" s="215"/>
      <c r="H105" s="218">
        <f t="shared" si="27"/>
        <v>0</v>
      </c>
      <c r="I105" s="117"/>
      <c r="J105" s="118">
        <f t="shared" si="28"/>
        <v>0</v>
      </c>
      <c r="K105" s="168"/>
      <c r="L105" s="126"/>
      <c r="M105" s="119"/>
      <c r="N105" s="119"/>
      <c r="O105" s="119"/>
      <c r="P105" s="119"/>
      <c r="Q105" s="119"/>
      <c r="R105" s="302"/>
      <c r="S105" s="479"/>
      <c r="T105" s="305"/>
      <c r="U105" s="479"/>
      <c r="V105" s="178">
        <f t="shared" si="29"/>
        <v>0</v>
      </c>
      <c r="W105" s="177">
        <f t="shared" si="30"/>
        <v>0</v>
      </c>
      <c r="X105" s="181"/>
      <c r="Y105" s="96"/>
      <c r="Z105" s="128">
        <f t="shared" si="31"/>
        <v>0</v>
      </c>
      <c r="AA105" s="129">
        <f t="shared" si="32"/>
        <v>0</v>
      </c>
      <c r="AB105" s="129">
        <f t="shared" si="33"/>
        <v>0</v>
      </c>
      <c r="AC105" s="134">
        <f t="shared" si="34"/>
        <v>0</v>
      </c>
      <c r="AD105" s="190">
        <f t="shared" si="35"/>
        <v>0</v>
      </c>
      <c r="AE105" s="190">
        <f t="shared" si="36"/>
        <v>0</v>
      </c>
      <c r="AF105" s="190">
        <f t="shared" si="37"/>
        <v>0</v>
      </c>
      <c r="AG105" s="136">
        <f t="shared" si="38"/>
        <v>0</v>
      </c>
      <c r="AH105" s="46"/>
      <c r="AI105" s="136">
        <f t="shared" si="39"/>
        <v>0</v>
      </c>
      <c r="AJ105" s="30"/>
    </row>
    <row r="106" spans="1:36" hidden="1" x14ac:dyDescent="0.2">
      <c r="A106" s="46"/>
      <c r="B106" s="115"/>
      <c r="C106" s="116"/>
      <c r="D106" s="221"/>
      <c r="E106" s="221"/>
      <c r="F106" s="215"/>
      <c r="G106" s="215"/>
      <c r="H106" s="218">
        <f t="shared" si="27"/>
        <v>0</v>
      </c>
      <c r="I106" s="117"/>
      <c r="J106" s="118">
        <f t="shared" si="28"/>
        <v>0</v>
      </c>
      <c r="K106" s="168"/>
      <c r="L106" s="126"/>
      <c r="M106" s="119"/>
      <c r="N106" s="119"/>
      <c r="O106" s="119"/>
      <c r="P106" s="119"/>
      <c r="Q106" s="119"/>
      <c r="R106" s="302"/>
      <c r="S106" s="479"/>
      <c r="T106" s="305"/>
      <c r="U106" s="479"/>
      <c r="V106" s="178">
        <f t="shared" si="29"/>
        <v>0</v>
      </c>
      <c r="W106" s="177">
        <f t="shared" si="30"/>
        <v>0</v>
      </c>
      <c r="X106" s="181"/>
      <c r="Y106" s="96"/>
      <c r="Z106" s="128">
        <f t="shared" si="31"/>
        <v>0</v>
      </c>
      <c r="AA106" s="129">
        <f t="shared" si="32"/>
        <v>0</v>
      </c>
      <c r="AB106" s="129">
        <f t="shared" si="33"/>
        <v>0</v>
      </c>
      <c r="AC106" s="134">
        <f t="shared" si="34"/>
        <v>0</v>
      </c>
      <c r="AD106" s="190">
        <f t="shared" si="35"/>
        <v>0</v>
      </c>
      <c r="AE106" s="190">
        <f t="shared" si="36"/>
        <v>0</v>
      </c>
      <c r="AF106" s="190">
        <f t="shared" si="37"/>
        <v>0</v>
      </c>
      <c r="AG106" s="136">
        <f t="shared" si="38"/>
        <v>0</v>
      </c>
      <c r="AH106" s="46"/>
      <c r="AI106" s="136">
        <f t="shared" si="39"/>
        <v>0</v>
      </c>
      <c r="AJ106" s="30"/>
    </row>
    <row r="107" spans="1:36" hidden="1" x14ac:dyDescent="0.2">
      <c r="A107" s="46"/>
      <c r="B107" s="115"/>
      <c r="C107" s="116"/>
      <c r="D107" s="221"/>
      <c r="E107" s="221"/>
      <c r="F107" s="215"/>
      <c r="G107" s="215"/>
      <c r="H107" s="218">
        <f t="shared" si="27"/>
        <v>0</v>
      </c>
      <c r="I107" s="117"/>
      <c r="J107" s="118">
        <f t="shared" si="28"/>
        <v>0</v>
      </c>
      <c r="K107" s="168"/>
      <c r="L107" s="126"/>
      <c r="M107" s="119"/>
      <c r="N107" s="119"/>
      <c r="O107" s="119"/>
      <c r="P107" s="119"/>
      <c r="Q107" s="119"/>
      <c r="R107" s="302"/>
      <c r="S107" s="479"/>
      <c r="T107" s="305"/>
      <c r="U107" s="479"/>
      <c r="V107" s="178">
        <f t="shared" si="29"/>
        <v>0</v>
      </c>
      <c r="W107" s="177">
        <f t="shared" si="30"/>
        <v>0</v>
      </c>
      <c r="X107" s="181"/>
      <c r="Y107" s="96"/>
      <c r="Z107" s="128">
        <f t="shared" si="31"/>
        <v>0</v>
      </c>
      <c r="AA107" s="129">
        <f t="shared" si="32"/>
        <v>0</v>
      </c>
      <c r="AB107" s="129">
        <f t="shared" si="33"/>
        <v>0</v>
      </c>
      <c r="AC107" s="134">
        <f t="shared" si="34"/>
        <v>0</v>
      </c>
      <c r="AD107" s="190">
        <f t="shared" si="35"/>
        <v>0</v>
      </c>
      <c r="AE107" s="190">
        <f t="shared" si="36"/>
        <v>0</v>
      </c>
      <c r="AF107" s="190">
        <f t="shared" si="37"/>
        <v>0</v>
      </c>
      <c r="AG107" s="136">
        <f t="shared" si="38"/>
        <v>0</v>
      </c>
      <c r="AH107" s="46"/>
      <c r="AI107" s="136">
        <f t="shared" si="39"/>
        <v>0</v>
      </c>
      <c r="AJ107" s="30"/>
    </row>
    <row r="108" spans="1:36" hidden="1" x14ac:dyDescent="0.2">
      <c r="A108" s="46"/>
      <c r="B108" s="115"/>
      <c r="C108" s="116"/>
      <c r="D108" s="221"/>
      <c r="E108" s="221"/>
      <c r="F108" s="215"/>
      <c r="G108" s="215"/>
      <c r="H108" s="218">
        <f t="shared" si="27"/>
        <v>0</v>
      </c>
      <c r="I108" s="117"/>
      <c r="J108" s="118">
        <f t="shared" si="28"/>
        <v>0</v>
      </c>
      <c r="K108" s="168"/>
      <c r="L108" s="126"/>
      <c r="M108" s="119"/>
      <c r="N108" s="119"/>
      <c r="O108" s="119"/>
      <c r="P108" s="119"/>
      <c r="Q108" s="119"/>
      <c r="R108" s="302"/>
      <c r="S108" s="479"/>
      <c r="T108" s="305"/>
      <c r="U108" s="479"/>
      <c r="V108" s="178">
        <f t="shared" si="29"/>
        <v>0</v>
      </c>
      <c r="W108" s="177">
        <f t="shared" si="30"/>
        <v>0</v>
      </c>
      <c r="X108" s="181"/>
      <c r="Y108" s="96"/>
      <c r="Z108" s="128">
        <f t="shared" si="31"/>
        <v>0</v>
      </c>
      <c r="AA108" s="129">
        <f t="shared" si="32"/>
        <v>0</v>
      </c>
      <c r="AB108" s="129">
        <f t="shared" si="33"/>
        <v>0</v>
      </c>
      <c r="AC108" s="134">
        <f t="shared" si="34"/>
        <v>0</v>
      </c>
      <c r="AD108" s="190">
        <f t="shared" si="35"/>
        <v>0</v>
      </c>
      <c r="AE108" s="190">
        <f t="shared" si="36"/>
        <v>0</v>
      </c>
      <c r="AF108" s="190">
        <f t="shared" si="37"/>
        <v>0</v>
      </c>
      <c r="AG108" s="136">
        <f t="shared" si="38"/>
        <v>0</v>
      </c>
      <c r="AH108" s="46"/>
      <c r="AI108" s="136">
        <f t="shared" si="39"/>
        <v>0</v>
      </c>
      <c r="AJ108" s="30"/>
    </row>
    <row r="109" spans="1:36" hidden="1" x14ac:dyDescent="0.2">
      <c r="A109" s="46"/>
      <c r="B109" s="115"/>
      <c r="C109" s="116"/>
      <c r="D109" s="221"/>
      <c r="E109" s="221"/>
      <c r="F109" s="215"/>
      <c r="G109" s="215"/>
      <c r="H109" s="218">
        <f t="shared" si="27"/>
        <v>0</v>
      </c>
      <c r="I109" s="117"/>
      <c r="J109" s="118">
        <f t="shared" si="28"/>
        <v>0</v>
      </c>
      <c r="K109" s="168"/>
      <c r="L109" s="126"/>
      <c r="M109" s="119"/>
      <c r="N109" s="119"/>
      <c r="O109" s="119"/>
      <c r="P109" s="119"/>
      <c r="Q109" s="119"/>
      <c r="R109" s="302"/>
      <c r="S109" s="479"/>
      <c r="T109" s="305"/>
      <c r="U109" s="479"/>
      <c r="V109" s="178">
        <f t="shared" si="29"/>
        <v>0</v>
      </c>
      <c r="W109" s="177">
        <f t="shared" si="30"/>
        <v>0</v>
      </c>
      <c r="X109" s="181"/>
      <c r="Y109" s="96"/>
      <c r="Z109" s="128">
        <f t="shared" si="31"/>
        <v>0</v>
      </c>
      <c r="AA109" s="129">
        <f t="shared" si="32"/>
        <v>0</v>
      </c>
      <c r="AB109" s="129">
        <f t="shared" si="33"/>
        <v>0</v>
      </c>
      <c r="AC109" s="134">
        <f t="shared" si="34"/>
        <v>0</v>
      </c>
      <c r="AD109" s="190">
        <f t="shared" si="35"/>
        <v>0</v>
      </c>
      <c r="AE109" s="190">
        <f t="shared" si="36"/>
        <v>0</v>
      </c>
      <c r="AF109" s="190">
        <f t="shared" si="37"/>
        <v>0</v>
      </c>
      <c r="AG109" s="136">
        <f t="shared" si="38"/>
        <v>0</v>
      </c>
      <c r="AH109" s="46"/>
      <c r="AI109" s="136">
        <f t="shared" si="39"/>
        <v>0</v>
      </c>
      <c r="AJ109" s="30"/>
    </row>
    <row r="110" spans="1:36" hidden="1" x14ac:dyDescent="0.2">
      <c r="A110" s="46"/>
      <c r="B110" s="115"/>
      <c r="C110" s="116"/>
      <c r="D110" s="221"/>
      <c r="E110" s="221"/>
      <c r="F110" s="215"/>
      <c r="G110" s="215"/>
      <c r="H110" s="218">
        <f t="shared" si="27"/>
        <v>0</v>
      </c>
      <c r="I110" s="117"/>
      <c r="J110" s="118">
        <f t="shared" si="28"/>
        <v>0</v>
      </c>
      <c r="K110" s="168"/>
      <c r="L110" s="126"/>
      <c r="M110" s="119"/>
      <c r="N110" s="119"/>
      <c r="O110" s="119"/>
      <c r="P110" s="119"/>
      <c r="Q110" s="119"/>
      <c r="R110" s="302"/>
      <c r="S110" s="479"/>
      <c r="T110" s="305"/>
      <c r="U110" s="479"/>
      <c r="V110" s="178">
        <f t="shared" si="29"/>
        <v>0</v>
      </c>
      <c r="W110" s="177">
        <f t="shared" si="30"/>
        <v>0</v>
      </c>
      <c r="X110" s="181"/>
      <c r="Y110" s="96"/>
      <c r="Z110" s="128">
        <f t="shared" si="31"/>
        <v>0</v>
      </c>
      <c r="AA110" s="129">
        <f t="shared" si="32"/>
        <v>0</v>
      </c>
      <c r="AB110" s="129">
        <f t="shared" si="33"/>
        <v>0</v>
      </c>
      <c r="AC110" s="134">
        <f t="shared" si="34"/>
        <v>0</v>
      </c>
      <c r="AD110" s="190">
        <f t="shared" si="35"/>
        <v>0</v>
      </c>
      <c r="AE110" s="190">
        <f t="shared" si="36"/>
        <v>0</v>
      </c>
      <c r="AF110" s="190">
        <f t="shared" si="37"/>
        <v>0</v>
      </c>
      <c r="AG110" s="136">
        <f t="shared" si="38"/>
        <v>0</v>
      </c>
      <c r="AH110" s="46"/>
      <c r="AI110" s="136">
        <f t="shared" si="39"/>
        <v>0</v>
      </c>
      <c r="AJ110" s="30"/>
    </row>
    <row r="111" spans="1:36" hidden="1" x14ac:dyDescent="0.2">
      <c r="A111" s="46"/>
      <c r="B111" s="115"/>
      <c r="C111" s="116"/>
      <c r="D111" s="221"/>
      <c r="E111" s="221"/>
      <c r="F111" s="215"/>
      <c r="G111" s="215"/>
      <c r="H111" s="218">
        <f t="shared" si="27"/>
        <v>0</v>
      </c>
      <c r="I111" s="117"/>
      <c r="J111" s="118">
        <f t="shared" si="28"/>
        <v>0</v>
      </c>
      <c r="K111" s="168"/>
      <c r="L111" s="126"/>
      <c r="M111" s="119"/>
      <c r="N111" s="119"/>
      <c r="O111" s="119"/>
      <c r="P111" s="119"/>
      <c r="Q111" s="119"/>
      <c r="R111" s="302"/>
      <c r="S111" s="479"/>
      <c r="T111" s="305"/>
      <c r="U111" s="479"/>
      <c r="V111" s="178">
        <f t="shared" si="29"/>
        <v>0</v>
      </c>
      <c r="W111" s="177">
        <f t="shared" si="30"/>
        <v>0</v>
      </c>
      <c r="X111" s="181"/>
      <c r="Y111" s="96"/>
      <c r="Z111" s="128">
        <f t="shared" si="31"/>
        <v>0</v>
      </c>
      <c r="AA111" s="129">
        <f t="shared" si="32"/>
        <v>0</v>
      </c>
      <c r="AB111" s="129">
        <f t="shared" si="33"/>
        <v>0</v>
      </c>
      <c r="AC111" s="134">
        <f t="shared" si="34"/>
        <v>0</v>
      </c>
      <c r="AD111" s="190">
        <f t="shared" si="35"/>
        <v>0</v>
      </c>
      <c r="AE111" s="190">
        <f t="shared" si="36"/>
        <v>0</v>
      </c>
      <c r="AF111" s="190">
        <f t="shared" si="37"/>
        <v>0</v>
      </c>
      <c r="AG111" s="136">
        <f t="shared" si="38"/>
        <v>0</v>
      </c>
      <c r="AH111" s="46"/>
      <c r="AI111" s="136">
        <f t="shared" si="39"/>
        <v>0</v>
      </c>
      <c r="AJ111" s="30"/>
    </row>
    <row r="112" spans="1:36" hidden="1" x14ac:dyDescent="0.2">
      <c r="A112" s="46"/>
      <c r="B112" s="115"/>
      <c r="C112" s="116"/>
      <c r="D112" s="221"/>
      <c r="E112" s="221"/>
      <c r="F112" s="215"/>
      <c r="G112" s="215"/>
      <c r="H112" s="218">
        <f t="shared" si="27"/>
        <v>0</v>
      </c>
      <c r="I112" s="117"/>
      <c r="J112" s="118">
        <f t="shared" si="28"/>
        <v>0</v>
      </c>
      <c r="K112" s="168"/>
      <c r="L112" s="126"/>
      <c r="M112" s="119"/>
      <c r="N112" s="119"/>
      <c r="O112" s="119"/>
      <c r="P112" s="119"/>
      <c r="Q112" s="119"/>
      <c r="R112" s="302"/>
      <c r="S112" s="479"/>
      <c r="T112" s="305"/>
      <c r="U112" s="479"/>
      <c r="V112" s="178">
        <f t="shared" si="29"/>
        <v>0</v>
      </c>
      <c r="W112" s="177">
        <f t="shared" si="30"/>
        <v>0</v>
      </c>
      <c r="X112" s="181"/>
      <c r="Y112" s="96"/>
      <c r="Z112" s="128">
        <f t="shared" si="31"/>
        <v>0</v>
      </c>
      <c r="AA112" s="129">
        <f t="shared" si="32"/>
        <v>0</v>
      </c>
      <c r="AB112" s="129">
        <f t="shared" si="33"/>
        <v>0</v>
      </c>
      <c r="AC112" s="134">
        <f t="shared" si="34"/>
        <v>0</v>
      </c>
      <c r="AD112" s="190">
        <f t="shared" si="35"/>
        <v>0</v>
      </c>
      <c r="AE112" s="190">
        <f t="shared" si="36"/>
        <v>0</v>
      </c>
      <c r="AF112" s="190">
        <f t="shared" si="37"/>
        <v>0</v>
      </c>
      <c r="AG112" s="136">
        <f t="shared" si="38"/>
        <v>0</v>
      </c>
      <c r="AH112" s="46"/>
      <c r="AI112" s="136">
        <f t="shared" si="39"/>
        <v>0</v>
      </c>
      <c r="AJ112" s="30"/>
    </row>
    <row r="113" spans="1:36" hidden="1" x14ac:dyDescent="0.2">
      <c r="A113" s="46"/>
      <c r="B113" s="115"/>
      <c r="C113" s="116"/>
      <c r="D113" s="221"/>
      <c r="E113" s="221"/>
      <c r="F113" s="215"/>
      <c r="G113" s="215"/>
      <c r="H113" s="218">
        <f t="shared" si="27"/>
        <v>0</v>
      </c>
      <c r="I113" s="117"/>
      <c r="J113" s="118">
        <f t="shared" si="28"/>
        <v>0</v>
      </c>
      <c r="K113" s="168"/>
      <c r="L113" s="126"/>
      <c r="M113" s="119"/>
      <c r="N113" s="119"/>
      <c r="O113" s="119"/>
      <c r="P113" s="119"/>
      <c r="Q113" s="119"/>
      <c r="R113" s="302"/>
      <c r="S113" s="479"/>
      <c r="T113" s="305"/>
      <c r="U113" s="479"/>
      <c r="V113" s="178">
        <f t="shared" si="29"/>
        <v>0</v>
      </c>
      <c r="W113" s="177">
        <f t="shared" si="30"/>
        <v>0</v>
      </c>
      <c r="X113" s="181"/>
      <c r="Y113" s="96"/>
      <c r="Z113" s="128">
        <f t="shared" si="31"/>
        <v>0</v>
      </c>
      <c r="AA113" s="129">
        <f t="shared" si="32"/>
        <v>0</v>
      </c>
      <c r="AB113" s="129">
        <f t="shared" si="33"/>
        <v>0</v>
      </c>
      <c r="AC113" s="134">
        <f t="shared" si="34"/>
        <v>0</v>
      </c>
      <c r="AD113" s="190">
        <f t="shared" si="35"/>
        <v>0</v>
      </c>
      <c r="AE113" s="190">
        <f t="shared" si="36"/>
        <v>0</v>
      </c>
      <c r="AF113" s="190">
        <f t="shared" si="37"/>
        <v>0</v>
      </c>
      <c r="AG113" s="136">
        <f t="shared" si="38"/>
        <v>0</v>
      </c>
      <c r="AH113" s="46"/>
      <c r="AI113" s="136">
        <f t="shared" si="39"/>
        <v>0</v>
      </c>
      <c r="AJ113" s="30"/>
    </row>
    <row r="114" spans="1:36" hidden="1" x14ac:dyDescent="0.2">
      <c r="A114" s="46"/>
      <c r="B114" s="115"/>
      <c r="C114" s="116"/>
      <c r="D114" s="221"/>
      <c r="E114" s="221"/>
      <c r="F114" s="215"/>
      <c r="G114" s="215"/>
      <c r="H114" s="218">
        <f t="shared" si="27"/>
        <v>0</v>
      </c>
      <c r="I114" s="117"/>
      <c r="J114" s="118">
        <f t="shared" si="28"/>
        <v>0</v>
      </c>
      <c r="K114" s="168"/>
      <c r="L114" s="126"/>
      <c r="M114" s="119"/>
      <c r="N114" s="119"/>
      <c r="O114" s="119"/>
      <c r="P114" s="119"/>
      <c r="Q114" s="119"/>
      <c r="R114" s="302"/>
      <c r="S114" s="479"/>
      <c r="T114" s="305"/>
      <c r="U114" s="479"/>
      <c r="V114" s="178">
        <f t="shared" si="29"/>
        <v>0</v>
      </c>
      <c r="W114" s="177">
        <f t="shared" si="30"/>
        <v>0</v>
      </c>
      <c r="X114" s="181"/>
      <c r="Y114" s="96"/>
      <c r="Z114" s="128">
        <f t="shared" si="31"/>
        <v>0</v>
      </c>
      <c r="AA114" s="129">
        <f t="shared" si="32"/>
        <v>0</v>
      </c>
      <c r="AB114" s="129">
        <f t="shared" si="33"/>
        <v>0</v>
      </c>
      <c r="AC114" s="134">
        <f t="shared" si="34"/>
        <v>0</v>
      </c>
      <c r="AD114" s="190">
        <f t="shared" si="35"/>
        <v>0</v>
      </c>
      <c r="AE114" s="190">
        <f t="shared" si="36"/>
        <v>0</v>
      </c>
      <c r="AF114" s="190">
        <f t="shared" si="37"/>
        <v>0</v>
      </c>
      <c r="AG114" s="136">
        <f t="shared" si="38"/>
        <v>0</v>
      </c>
      <c r="AH114" s="46"/>
      <c r="AI114" s="136">
        <f t="shared" si="39"/>
        <v>0</v>
      </c>
      <c r="AJ114" s="30"/>
    </row>
    <row r="115" spans="1:36" hidden="1" x14ac:dyDescent="0.2">
      <c r="A115" s="46"/>
      <c r="B115" s="115"/>
      <c r="C115" s="116"/>
      <c r="D115" s="221"/>
      <c r="E115" s="221"/>
      <c r="F115" s="215"/>
      <c r="G115" s="215"/>
      <c r="H115" s="218">
        <f t="shared" si="27"/>
        <v>0</v>
      </c>
      <c r="I115" s="117"/>
      <c r="J115" s="118">
        <f t="shared" si="28"/>
        <v>0</v>
      </c>
      <c r="K115" s="168"/>
      <c r="L115" s="126"/>
      <c r="M115" s="119"/>
      <c r="N115" s="119"/>
      <c r="O115" s="119"/>
      <c r="P115" s="119"/>
      <c r="Q115" s="119"/>
      <c r="R115" s="302"/>
      <c r="S115" s="479"/>
      <c r="T115" s="305"/>
      <c r="U115" s="479"/>
      <c r="V115" s="178">
        <f t="shared" si="29"/>
        <v>0</v>
      </c>
      <c r="W115" s="177">
        <f t="shared" si="30"/>
        <v>0</v>
      </c>
      <c r="X115" s="181"/>
      <c r="Y115" s="96"/>
      <c r="Z115" s="128">
        <f t="shared" si="31"/>
        <v>0</v>
      </c>
      <c r="AA115" s="129">
        <f t="shared" si="32"/>
        <v>0</v>
      </c>
      <c r="AB115" s="129">
        <f t="shared" si="33"/>
        <v>0</v>
      </c>
      <c r="AC115" s="134">
        <f t="shared" si="34"/>
        <v>0</v>
      </c>
      <c r="AD115" s="190">
        <f t="shared" si="35"/>
        <v>0</v>
      </c>
      <c r="AE115" s="190">
        <f t="shared" si="36"/>
        <v>0</v>
      </c>
      <c r="AF115" s="190">
        <f t="shared" si="37"/>
        <v>0</v>
      </c>
      <c r="AG115" s="136">
        <f t="shared" si="38"/>
        <v>0</v>
      </c>
      <c r="AH115" s="46"/>
      <c r="AI115" s="136">
        <f t="shared" si="39"/>
        <v>0</v>
      </c>
      <c r="AJ115" s="30"/>
    </row>
    <row r="116" spans="1:36" hidden="1" x14ac:dyDescent="0.2">
      <c r="A116" s="46"/>
      <c r="B116" s="115"/>
      <c r="C116" s="116"/>
      <c r="D116" s="221"/>
      <c r="E116" s="221"/>
      <c r="F116" s="215"/>
      <c r="G116" s="215"/>
      <c r="H116" s="218">
        <f t="shared" si="27"/>
        <v>0</v>
      </c>
      <c r="I116" s="117"/>
      <c r="J116" s="118">
        <f t="shared" si="28"/>
        <v>0</v>
      </c>
      <c r="K116" s="168"/>
      <c r="L116" s="126"/>
      <c r="M116" s="119"/>
      <c r="N116" s="119"/>
      <c r="O116" s="119"/>
      <c r="P116" s="119"/>
      <c r="Q116" s="119"/>
      <c r="R116" s="302"/>
      <c r="S116" s="479"/>
      <c r="T116" s="305"/>
      <c r="U116" s="479"/>
      <c r="V116" s="178">
        <f t="shared" si="29"/>
        <v>0</v>
      </c>
      <c r="W116" s="177">
        <f t="shared" si="30"/>
        <v>0</v>
      </c>
      <c r="X116" s="181"/>
      <c r="Y116" s="96"/>
      <c r="Z116" s="128">
        <f t="shared" si="31"/>
        <v>0</v>
      </c>
      <c r="AA116" s="129">
        <f t="shared" si="32"/>
        <v>0</v>
      </c>
      <c r="AB116" s="129">
        <f t="shared" si="33"/>
        <v>0</v>
      </c>
      <c r="AC116" s="134">
        <f t="shared" si="34"/>
        <v>0</v>
      </c>
      <c r="AD116" s="190">
        <f t="shared" si="35"/>
        <v>0</v>
      </c>
      <c r="AE116" s="190">
        <f t="shared" si="36"/>
        <v>0</v>
      </c>
      <c r="AF116" s="190">
        <f t="shared" si="37"/>
        <v>0</v>
      </c>
      <c r="AG116" s="136">
        <f t="shared" si="38"/>
        <v>0</v>
      </c>
      <c r="AH116" s="46"/>
      <c r="AI116" s="136">
        <f t="shared" si="39"/>
        <v>0</v>
      </c>
      <c r="AJ116" s="30"/>
    </row>
    <row r="117" spans="1:36" hidden="1" x14ac:dyDescent="0.2">
      <c r="A117" s="46"/>
      <c r="B117" s="115"/>
      <c r="C117" s="116"/>
      <c r="D117" s="221"/>
      <c r="E117" s="221"/>
      <c r="F117" s="215"/>
      <c r="G117" s="215"/>
      <c r="H117" s="218">
        <f t="shared" si="27"/>
        <v>0</v>
      </c>
      <c r="I117" s="117"/>
      <c r="J117" s="118">
        <f t="shared" si="28"/>
        <v>0</v>
      </c>
      <c r="K117" s="168"/>
      <c r="L117" s="126"/>
      <c r="M117" s="119"/>
      <c r="N117" s="119"/>
      <c r="O117" s="119"/>
      <c r="P117" s="119"/>
      <c r="Q117" s="119"/>
      <c r="R117" s="302"/>
      <c r="S117" s="479"/>
      <c r="T117" s="305"/>
      <c r="U117" s="479"/>
      <c r="V117" s="178">
        <f t="shared" si="29"/>
        <v>0</v>
      </c>
      <c r="W117" s="177">
        <f t="shared" si="30"/>
        <v>0</v>
      </c>
      <c r="X117" s="181"/>
      <c r="Y117" s="96"/>
      <c r="Z117" s="128">
        <f t="shared" si="31"/>
        <v>0</v>
      </c>
      <c r="AA117" s="129">
        <f t="shared" si="32"/>
        <v>0</v>
      </c>
      <c r="AB117" s="129">
        <f t="shared" si="33"/>
        <v>0</v>
      </c>
      <c r="AC117" s="134">
        <f t="shared" si="34"/>
        <v>0</v>
      </c>
      <c r="AD117" s="190">
        <f t="shared" si="35"/>
        <v>0</v>
      </c>
      <c r="AE117" s="190">
        <f t="shared" si="36"/>
        <v>0</v>
      </c>
      <c r="AF117" s="190">
        <f t="shared" si="37"/>
        <v>0</v>
      </c>
      <c r="AG117" s="136">
        <f t="shared" si="38"/>
        <v>0</v>
      </c>
      <c r="AH117" s="46"/>
      <c r="AI117" s="136">
        <f t="shared" si="39"/>
        <v>0</v>
      </c>
      <c r="AJ117" s="30"/>
    </row>
    <row r="118" spans="1:36" hidden="1" x14ac:dyDescent="0.2">
      <c r="A118" s="46"/>
      <c r="B118" s="115"/>
      <c r="C118" s="116"/>
      <c r="D118" s="221"/>
      <c r="E118" s="221"/>
      <c r="F118" s="215"/>
      <c r="G118" s="215"/>
      <c r="H118" s="218">
        <f t="shared" si="27"/>
        <v>0</v>
      </c>
      <c r="I118" s="117"/>
      <c r="J118" s="118">
        <f t="shared" si="28"/>
        <v>0</v>
      </c>
      <c r="K118" s="168"/>
      <c r="L118" s="126"/>
      <c r="M118" s="119"/>
      <c r="N118" s="119"/>
      <c r="O118" s="119"/>
      <c r="P118" s="119"/>
      <c r="Q118" s="119"/>
      <c r="R118" s="302"/>
      <c r="S118" s="479"/>
      <c r="T118" s="305"/>
      <c r="U118" s="479"/>
      <c r="V118" s="178">
        <f t="shared" si="29"/>
        <v>0</v>
      </c>
      <c r="W118" s="177">
        <f t="shared" si="30"/>
        <v>0</v>
      </c>
      <c r="X118" s="181"/>
      <c r="Y118" s="96"/>
      <c r="Z118" s="128">
        <f t="shared" si="31"/>
        <v>0</v>
      </c>
      <c r="AA118" s="129">
        <f t="shared" si="32"/>
        <v>0</v>
      </c>
      <c r="AB118" s="129">
        <f t="shared" si="33"/>
        <v>0</v>
      </c>
      <c r="AC118" s="134">
        <f t="shared" si="34"/>
        <v>0</v>
      </c>
      <c r="AD118" s="190">
        <f t="shared" si="35"/>
        <v>0</v>
      </c>
      <c r="AE118" s="190">
        <f t="shared" si="36"/>
        <v>0</v>
      </c>
      <c r="AF118" s="190">
        <f t="shared" si="37"/>
        <v>0</v>
      </c>
      <c r="AG118" s="136">
        <f t="shared" si="38"/>
        <v>0</v>
      </c>
      <c r="AH118" s="46"/>
      <c r="AI118" s="136">
        <f t="shared" si="39"/>
        <v>0</v>
      </c>
      <c r="AJ118" s="30"/>
    </row>
    <row r="119" spans="1:36" hidden="1" x14ac:dyDescent="0.2">
      <c r="A119" s="46"/>
      <c r="B119" s="115"/>
      <c r="C119" s="116"/>
      <c r="D119" s="221"/>
      <c r="E119" s="221"/>
      <c r="F119" s="215"/>
      <c r="G119" s="215"/>
      <c r="H119" s="218">
        <f t="shared" si="27"/>
        <v>0</v>
      </c>
      <c r="I119" s="117"/>
      <c r="J119" s="118">
        <f t="shared" si="28"/>
        <v>0</v>
      </c>
      <c r="K119" s="168"/>
      <c r="L119" s="126"/>
      <c r="M119" s="119"/>
      <c r="N119" s="119"/>
      <c r="O119" s="119"/>
      <c r="P119" s="119"/>
      <c r="Q119" s="119"/>
      <c r="R119" s="302"/>
      <c r="S119" s="479"/>
      <c r="T119" s="305"/>
      <c r="U119" s="479"/>
      <c r="V119" s="178">
        <f t="shared" si="29"/>
        <v>0</v>
      </c>
      <c r="W119" s="177">
        <f t="shared" si="30"/>
        <v>0</v>
      </c>
      <c r="X119" s="181"/>
      <c r="Y119" s="96"/>
      <c r="Z119" s="128">
        <f t="shared" si="31"/>
        <v>0</v>
      </c>
      <c r="AA119" s="129">
        <f t="shared" si="32"/>
        <v>0</v>
      </c>
      <c r="AB119" s="129">
        <f t="shared" si="33"/>
        <v>0</v>
      </c>
      <c r="AC119" s="134">
        <f t="shared" si="34"/>
        <v>0</v>
      </c>
      <c r="AD119" s="190">
        <f t="shared" si="35"/>
        <v>0</v>
      </c>
      <c r="AE119" s="190">
        <f t="shared" si="36"/>
        <v>0</v>
      </c>
      <c r="AF119" s="190">
        <f t="shared" si="37"/>
        <v>0</v>
      </c>
      <c r="AG119" s="136">
        <f t="shared" si="38"/>
        <v>0</v>
      </c>
      <c r="AH119" s="46"/>
      <c r="AI119" s="136">
        <f t="shared" si="39"/>
        <v>0</v>
      </c>
      <c r="AJ119" s="30"/>
    </row>
    <row r="120" spans="1:36" hidden="1" x14ac:dyDescent="0.2">
      <c r="A120" s="46"/>
      <c r="B120" s="115"/>
      <c r="C120" s="116"/>
      <c r="D120" s="221"/>
      <c r="E120" s="221"/>
      <c r="F120" s="215"/>
      <c r="G120" s="215"/>
      <c r="H120" s="218">
        <f t="shared" si="27"/>
        <v>0</v>
      </c>
      <c r="I120" s="117"/>
      <c r="J120" s="118">
        <f t="shared" si="28"/>
        <v>0</v>
      </c>
      <c r="K120" s="168"/>
      <c r="L120" s="126"/>
      <c r="M120" s="119"/>
      <c r="N120" s="119"/>
      <c r="O120" s="119"/>
      <c r="P120" s="119"/>
      <c r="Q120" s="119"/>
      <c r="R120" s="302"/>
      <c r="S120" s="479"/>
      <c r="T120" s="305"/>
      <c r="U120" s="479"/>
      <c r="V120" s="178">
        <f t="shared" si="29"/>
        <v>0</v>
      </c>
      <c r="W120" s="177">
        <f t="shared" si="30"/>
        <v>0</v>
      </c>
      <c r="X120" s="181"/>
      <c r="Y120" s="96"/>
      <c r="Z120" s="128">
        <f t="shared" si="31"/>
        <v>0</v>
      </c>
      <c r="AA120" s="129">
        <f t="shared" si="32"/>
        <v>0</v>
      </c>
      <c r="AB120" s="129">
        <f t="shared" si="33"/>
        <v>0</v>
      </c>
      <c r="AC120" s="134">
        <f t="shared" si="34"/>
        <v>0</v>
      </c>
      <c r="AD120" s="190">
        <f t="shared" si="35"/>
        <v>0</v>
      </c>
      <c r="AE120" s="190">
        <f t="shared" si="36"/>
        <v>0</v>
      </c>
      <c r="AF120" s="190">
        <f t="shared" si="37"/>
        <v>0</v>
      </c>
      <c r="AG120" s="136">
        <f t="shared" si="38"/>
        <v>0</v>
      </c>
      <c r="AH120" s="46"/>
      <c r="AI120" s="136">
        <f t="shared" si="39"/>
        <v>0</v>
      </c>
      <c r="AJ120" s="30"/>
    </row>
    <row r="121" spans="1:36" hidden="1" x14ac:dyDescent="0.2">
      <c r="A121" s="46"/>
      <c r="B121" s="115"/>
      <c r="C121" s="116"/>
      <c r="D121" s="221"/>
      <c r="E121" s="221"/>
      <c r="F121" s="215"/>
      <c r="G121" s="215"/>
      <c r="H121" s="218">
        <f t="shared" si="27"/>
        <v>0</v>
      </c>
      <c r="I121" s="117"/>
      <c r="J121" s="118">
        <f t="shared" si="28"/>
        <v>0</v>
      </c>
      <c r="K121" s="168"/>
      <c r="L121" s="126"/>
      <c r="M121" s="119"/>
      <c r="N121" s="119"/>
      <c r="O121" s="119"/>
      <c r="P121" s="119"/>
      <c r="Q121" s="119"/>
      <c r="R121" s="302"/>
      <c r="S121" s="479"/>
      <c r="T121" s="305"/>
      <c r="U121" s="479"/>
      <c r="V121" s="178">
        <f t="shared" si="29"/>
        <v>0</v>
      </c>
      <c r="W121" s="177">
        <f t="shared" si="30"/>
        <v>0</v>
      </c>
      <c r="X121" s="181"/>
      <c r="Y121" s="96"/>
      <c r="Z121" s="128">
        <f t="shared" si="31"/>
        <v>0</v>
      </c>
      <c r="AA121" s="129">
        <f t="shared" si="32"/>
        <v>0</v>
      </c>
      <c r="AB121" s="129">
        <f t="shared" si="33"/>
        <v>0</v>
      </c>
      <c r="AC121" s="134">
        <f t="shared" si="34"/>
        <v>0</v>
      </c>
      <c r="AD121" s="190">
        <f t="shared" si="35"/>
        <v>0</v>
      </c>
      <c r="AE121" s="190">
        <f t="shared" si="36"/>
        <v>0</v>
      </c>
      <c r="AF121" s="190">
        <f t="shared" si="37"/>
        <v>0</v>
      </c>
      <c r="AG121" s="136">
        <f t="shared" si="38"/>
        <v>0</v>
      </c>
      <c r="AH121" s="46"/>
      <c r="AI121" s="136">
        <f t="shared" si="39"/>
        <v>0</v>
      </c>
      <c r="AJ121" s="30"/>
    </row>
    <row r="122" spans="1:36" hidden="1" x14ac:dyDescent="0.2">
      <c r="A122" s="46"/>
      <c r="B122" s="115"/>
      <c r="C122" s="116"/>
      <c r="D122" s="221"/>
      <c r="E122" s="221"/>
      <c r="F122" s="215"/>
      <c r="G122" s="215"/>
      <c r="H122" s="218">
        <f t="shared" si="27"/>
        <v>0</v>
      </c>
      <c r="I122" s="117"/>
      <c r="J122" s="118">
        <f t="shared" si="28"/>
        <v>0</v>
      </c>
      <c r="K122" s="168"/>
      <c r="L122" s="126"/>
      <c r="M122" s="119"/>
      <c r="N122" s="119"/>
      <c r="O122" s="119"/>
      <c r="P122" s="119"/>
      <c r="Q122" s="119"/>
      <c r="R122" s="302"/>
      <c r="S122" s="479"/>
      <c r="T122" s="305"/>
      <c r="U122" s="479"/>
      <c r="V122" s="178">
        <f t="shared" si="29"/>
        <v>0</v>
      </c>
      <c r="W122" s="177">
        <f t="shared" si="30"/>
        <v>0</v>
      </c>
      <c r="X122" s="181"/>
      <c r="Y122" s="96"/>
      <c r="Z122" s="128">
        <f t="shared" si="31"/>
        <v>0</v>
      </c>
      <c r="AA122" s="129">
        <f t="shared" si="32"/>
        <v>0</v>
      </c>
      <c r="AB122" s="129">
        <f t="shared" si="33"/>
        <v>0</v>
      </c>
      <c r="AC122" s="134">
        <f t="shared" si="34"/>
        <v>0</v>
      </c>
      <c r="AD122" s="190">
        <f t="shared" si="35"/>
        <v>0</v>
      </c>
      <c r="AE122" s="190">
        <f t="shared" si="36"/>
        <v>0</v>
      </c>
      <c r="AF122" s="190">
        <f t="shared" si="37"/>
        <v>0</v>
      </c>
      <c r="AG122" s="136">
        <f t="shared" si="38"/>
        <v>0</v>
      </c>
      <c r="AH122" s="46"/>
      <c r="AI122" s="136">
        <f t="shared" si="39"/>
        <v>0</v>
      </c>
      <c r="AJ122" s="30"/>
    </row>
    <row r="123" spans="1:36" hidden="1" x14ac:dyDescent="0.2">
      <c r="A123" s="46"/>
      <c r="B123" s="115"/>
      <c r="C123" s="116"/>
      <c r="D123" s="221"/>
      <c r="E123" s="221"/>
      <c r="F123" s="215"/>
      <c r="G123" s="215"/>
      <c r="H123" s="218">
        <f t="shared" si="27"/>
        <v>0</v>
      </c>
      <c r="I123" s="117"/>
      <c r="J123" s="118">
        <f t="shared" si="28"/>
        <v>0</v>
      </c>
      <c r="K123" s="168"/>
      <c r="L123" s="126"/>
      <c r="M123" s="119"/>
      <c r="N123" s="119"/>
      <c r="O123" s="119"/>
      <c r="P123" s="119"/>
      <c r="Q123" s="119"/>
      <c r="R123" s="302"/>
      <c r="S123" s="479"/>
      <c r="T123" s="305"/>
      <c r="U123" s="479"/>
      <c r="V123" s="178">
        <f t="shared" si="29"/>
        <v>0</v>
      </c>
      <c r="W123" s="177">
        <f t="shared" si="30"/>
        <v>0</v>
      </c>
      <c r="X123" s="181"/>
      <c r="Y123" s="96"/>
      <c r="Z123" s="128">
        <f t="shared" si="31"/>
        <v>0</v>
      </c>
      <c r="AA123" s="129">
        <f t="shared" si="32"/>
        <v>0</v>
      </c>
      <c r="AB123" s="129">
        <f t="shared" si="33"/>
        <v>0</v>
      </c>
      <c r="AC123" s="134">
        <f t="shared" si="34"/>
        <v>0</v>
      </c>
      <c r="AD123" s="190">
        <f t="shared" si="35"/>
        <v>0</v>
      </c>
      <c r="AE123" s="190">
        <f t="shared" si="36"/>
        <v>0</v>
      </c>
      <c r="AF123" s="190">
        <f t="shared" si="37"/>
        <v>0</v>
      </c>
      <c r="AG123" s="136">
        <f t="shared" si="38"/>
        <v>0</v>
      </c>
      <c r="AH123" s="46"/>
      <c r="AI123" s="136">
        <f t="shared" si="39"/>
        <v>0</v>
      </c>
      <c r="AJ123" s="30"/>
    </row>
    <row r="124" spans="1:36" hidden="1" x14ac:dyDescent="0.2">
      <c r="A124" s="46"/>
      <c r="B124" s="115"/>
      <c r="C124" s="116"/>
      <c r="D124" s="221"/>
      <c r="E124" s="221"/>
      <c r="F124" s="215"/>
      <c r="G124" s="215"/>
      <c r="H124" s="218">
        <f t="shared" si="27"/>
        <v>0</v>
      </c>
      <c r="I124" s="117"/>
      <c r="J124" s="118">
        <f t="shared" si="28"/>
        <v>0</v>
      </c>
      <c r="K124" s="168"/>
      <c r="L124" s="126"/>
      <c r="M124" s="119"/>
      <c r="N124" s="119"/>
      <c r="O124" s="119"/>
      <c r="P124" s="119"/>
      <c r="Q124" s="119"/>
      <c r="R124" s="302"/>
      <c r="S124" s="479"/>
      <c r="T124" s="305"/>
      <c r="U124" s="479"/>
      <c r="V124" s="178">
        <f t="shared" si="29"/>
        <v>0</v>
      </c>
      <c r="W124" s="177">
        <f t="shared" si="30"/>
        <v>0</v>
      </c>
      <c r="X124" s="181"/>
      <c r="Y124" s="96"/>
      <c r="Z124" s="128">
        <f t="shared" si="31"/>
        <v>0</v>
      </c>
      <c r="AA124" s="129">
        <f t="shared" si="32"/>
        <v>0</v>
      </c>
      <c r="AB124" s="129">
        <f t="shared" si="33"/>
        <v>0</v>
      </c>
      <c r="AC124" s="134">
        <f t="shared" si="34"/>
        <v>0</v>
      </c>
      <c r="AD124" s="190">
        <f t="shared" si="35"/>
        <v>0</v>
      </c>
      <c r="AE124" s="190">
        <f t="shared" si="36"/>
        <v>0</v>
      </c>
      <c r="AF124" s="190">
        <f t="shared" si="37"/>
        <v>0</v>
      </c>
      <c r="AG124" s="136">
        <f t="shared" si="38"/>
        <v>0</v>
      </c>
      <c r="AH124" s="46"/>
      <c r="AI124" s="136">
        <f t="shared" si="39"/>
        <v>0</v>
      </c>
      <c r="AJ124" s="30"/>
    </row>
    <row r="125" spans="1:36" hidden="1" x14ac:dyDescent="0.2">
      <c r="A125" s="46"/>
      <c r="B125" s="115"/>
      <c r="C125" s="116"/>
      <c r="D125" s="221"/>
      <c r="E125" s="221"/>
      <c r="F125" s="215"/>
      <c r="G125" s="215"/>
      <c r="H125" s="218">
        <f t="shared" si="27"/>
        <v>0</v>
      </c>
      <c r="I125" s="117"/>
      <c r="J125" s="118">
        <f t="shared" si="28"/>
        <v>0</v>
      </c>
      <c r="K125" s="168"/>
      <c r="L125" s="126"/>
      <c r="M125" s="119"/>
      <c r="N125" s="119"/>
      <c r="O125" s="119"/>
      <c r="P125" s="119"/>
      <c r="Q125" s="119"/>
      <c r="R125" s="302"/>
      <c r="S125" s="479"/>
      <c r="T125" s="305"/>
      <c r="U125" s="479"/>
      <c r="V125" s="178">
        <f t="shared" si="29"/>
        <v>0</v>
      </c>
      <c r="W125" s="177">
        <f t="shared" si="30"/>
        <v>0</v>
      </c>
      <c r="X125" s="181"/>
      <c r="Y125" s="96"/>
      <c r="Z125" s="128">
        <f t="shared" si="31"/>
        <v>0</v>
      </c>
      <c r="AA125" s="129">
        <f t="shared" si="32"/>
        <v>0</v>
      </c>
      <c r="AB125" s="129">
        <f t="shared" si="33"/>
        <v>0</v>
      </c>
      <c r="AC125" s="134">
        <f t="shared" si="34"/>
        <v>0</v>
      </c>
      <c r="AD125" s="190">
        <f t="shared" si="35"/>
        <v>0</v>
      </c>
      <c r="AE125" s="190">
        <f t="shared" si="36"/>
        <v>0</v>
      </c>
      <c r="AF125" s="190">
        <f t="shared" si="37"/>
        <v>0</v>
      </c>
      <c r="AG125" s="136">
        <f t="shared" si="38"/>
        <v>0</v>
      </c>
      <c r="AH125" s="46"/>
      <c r="AI125" s="136">
        <f t="shared" si="39"/>
        <v>0</v>
      </c>
      <c r="AJ125" s="30"/>
    </row>
    <row r="126" spans="1:36" hidden="1" x14ac:dyDescent="0.2">
      <c r="A126" s="46"/>
      <c r="B126" s="115"/>
      <c r="C126" s="116"/>
      <c r="D126" s="221"/>
      <c r="E126" s="221"/>
      <c r="F126" s="215"/>
      <c r="G126" s="215"/>
      <c r="H126" s="218">
        <f t="shared" si="27"/>
        <v>0</v>
      </c>
      <c r="I126" s="117"/>
      <c r="J126" s="118">
        <f t="shared" si="28"/>
        <v>0</v>
      </c>
      <c r="K126" s="168"/>
      <c r="L126" s="126"/>
      <c r="M126" s="119"/>
      <c r="N126" s="119"/>
      <c r="O126" s="119"/>
      <c r="P126" s="119"/>
      <c r="Q126" s="119"/>
      <c r="R126" s="302"/>
      <c r="S126" s="479"/>
      <c r="T126" s="305"/>
      <c r="U126" s="479"/>
      <c r="V126" s="178">
        <f t="shared" si="29"/>
        <v>0</v>
      </c>
      <c r="W126" s="177">
        <f t="shared" si="30"/>
        <v>0</v>
      </c>
      <c r="X126" s="181"/>
      <c r="Y126" s="96"/>
      <c r="Z126" s="128">
        <f t="shared" si="31"/>
        <v>0</v>
      </c>
      <c r="AA126" s="129">
        <f t="shared" si="32"/>
        <v>0</v>
      </c>
      <c r="AB126" s="129">
        <f t="shared" si="33"/>
        <v>0</v>
      </c>
      <c r="AC126" s="134">
        <f t="shared" si="34"/>
        <v>0</v>
      </c>
      <c r="AD126" s="190">
        <f t="shared" si="35"/>
        <v>0</v>
      </c>
      <c r="AE126" s="190">
        <f t="shared" si="36"/>
        <v>0</v>
      </c>
      <c r="AF126" s="190">
        <f t="shared" si="37"/>
        <v>0</v>
      </c>
      <c r="AG126" s="136">
        <f t="shared" si="38"/>
        <v>0</v>
      </c>
      <c r="AH126" s="46"/>
      <c r="AI126" s="136">
        <f t="shared" si="39"/>
        <v>0</v>
      </c>
      <c r="AJ126" s="30"/>
    </row>
    <row r="127" spans="1:36" hidden="1" x14ac:dyDescent="0.2">
      <c r="A127" s="46"/>
      <c r="B127" s="115"/>
      <c r="C127" s="116"/>
      <c r="D127" s="221"/>
      <c r="E127" s="221"/>
      <c r="F127" s="215"/>
      <c r="G127" s="215"/>
      <c r="H127" s="218">
        <f t="shared" si="27"/>
        <v>0</v>
      </c>
      <c r="I127" s="117"/>
      <c r="J127" s="118">
        <f t="shared" si="28"/>
        <v>0</v>
      </c>
      <c r="K127" s="168"/>
      <c r="L127" s="126"/>
      <c r="M127" s="119"/>
      <c r="N127" s="119"/>
      <c r="O127" s="119"/>
      <c r="P127" s="119"/>
      <c r="Q127" s="119"/>
      <c r="R127" s="302"/>
      <c r="S127" s="479"/>
      <c r="T127" s="305"/>
      <c r="U127" s="479"/>
      <c r="V127" s="178">
        <f t="shared" si="29"/>
        <v>0</v>
      </c>
      <c r="W127" s="177">
        <f t="shared" si="30"/>
        <v>0</v>
      </c>
      <c r="X127" s="181"/>
      <c r="Y127" s="96"/>
      <c r="Z127" s="128">
        <f t="shared" si="31"/>
        <v>0</v>
      </c>
      <c r="AA127" s="129">
        <f t="shared" si="32"/>
        <v>0</v>
      </c>
      <c r="AB127" s="129">
        <f t="shared" si="33"/>
        <v>0</v>
      </c>
      <c r="AC127" s="134">
        <f t="shared" si="34"/>
        <v>0</v>
      </c>
      <c r="AD127" s="190">
        <f t="shared" si="35"/>
        <v>0</v>
      </c>
      <c r="AE127" s="190">
        <f t="shared" si="36"/>
        <v>0</v>
      </c>
      <c r="AF127" s="190">
        <f t="shared" si="37"/>
        <v>0</v>
      </c>
      <c r="AG127" s="136">
        <f t="shared" si="38"/>
        <v>0</v>
      </c>
      <c r="AH127" s="46"/>
      <c r="AI127" s="136">
        <f t="shared" si="39"/>
        <v>0</v>
      </c>
      <c r="AJ127" s="30"/>
    </row>
    <row r="128" spans="1:36" hidden="1" x14ac:dyDescent="0.2">
      <c r="A128" s="46"/>
      <c r="B128" s="115"/>
      <c r="C128" s="116"/>
      <c r="D128" s="221"/>
      <c r="E128" s="221"/>
      <c r="F128" s="215"/>
      <c r="G128" s="215"/>
      <c r="H128" s="218">
        <f t="shared" si="27"/>
        <v>0</v>
      </c>
      <c r="I128" s="117"/>
      <c r="J128" s="118">
        <f t="shared" si="28"/>
        <v>0</v>
      </c>
      <c r="K128" s="168"/>
      <c r="L128" s="126"/>
      <c r="M128" s="119"/>
      <c r="N128" s="119"/>
      <c r="O128" s="119"/>
      <c r="P128" s="119"/>
      <c r="Q128" s="119"/>
      <c r="R128" s="302"/>
      <c r="S128" s="479"/>
      <c r="T128" s="305"/>
      <c r="U128" s="479"/>
      <c r="V128" s="178">
        <f t="shared" si="29"/>
        <v>0</v>
      </c>
      <c r="W128" s="177">
        <f t="shared" si="30"/>
        <v>0</v>
      </c>
      <c r="X128" s="181"/>
      <c r="Y128" s="96"/>
      <c r="Z128" s="128">
        <f t="shared" si="31"/>
        <v>0</v>
      </c>
      <c r="AA128" s="129">
        <f t="shared" si="32"/>
        <v>0</v>
      </c>
      <c r="AB128" s="129">
        <f t="shared" si="33"/>
        <v>0</v>
      </c>
      <c r="AC128" s="134">
        <f t="shared" si="34"/>
        <v>0</v>
      </c>
      <c r="AD128" s="190">
        <f t="shared" si="35"/>
        <v>0</v>
      </c>
      <c r="AE128" s="190">
        <f t="shared" si="36"/>
        <v>0</v>
      </c>
      <c r="AF128" s="190">
        <f t="shared" si="37"/>
        <v>0</v>
      </c>
      <c r="AG128" s="136">
        <f t="shared" si="38"/>
        <v>0</v>
      </c>
      <c r="AH128" s="46"/>
      <c r="AI128" s="136">
        <f t="shared" si="39"/>
        <v>0</v>
      </c>
      <c r="AJ128" s="30"/>
    </row>
    <row r="129" spans="1:36" hidden="1" x14ac:dyDescent="0.2">
      <c r="A129" s="46"/>
      <c r="B129" s="115"/>
      <c r="C129" s="116"/>
      <c r="D129" s="221"/>
      <c r="E129" s="221"/>
      <c r="F129" s="215"/>
      <c r="G129" s="215"/>
      <c r="H129" s="218">
        <f t="shared" si="1"/>
        <v>0</v>
      </c>
      <c r="I129" s="117"/>
      <c r="J129" s="118">
        <f t="shared" si="2"/>
        <v>0</v>
      </c>
      <c r="K129" s="168"/>
      <c r="L129" s="126"/>
      <c r="M129" s="119"/>
      <c r="N129" s="119"/>
      <c r="O129" s="119"/>
      <c r="P129" s="119"/>
      <c r="Q129" s="119"/>
      <c r="R129" s="302"/>
      <c r="S129" s="479"/>
      <c r="T129" s="305"/>
      <c r="U129" s="479"/>
      <c r="V129" s="178">
        <f t="shared" si="12"/>
        <v>0</v>
      </c>
      <c r="W129" s="177">
        <f t="shared" si="3"/>
        <v>0</v>
      </c>
      <c r="X129" s="181"/>
      <c r="Y129" s="96"/>
      <c r="Z129" s="128">
        <f t="shared" si="4"/>
        <v>0</v>
      </c>
      <c r="AA129" s="129">
        <f t="shared" si="5"/>
        <v>0</v>
      </c>
      <c r="AB129" s="129">
        <f t="shared" si="6"/>
        <v>0</v>
      </c>
      <c r="AC129" s="134">
        <f t="shared" si="7"/>
        <v>0</v>
      </c>
      <c r="AD129" s="190">
        <f t="shared" si="8"/>
        <v>0</v>
      </c>
      <c r="AE129" s="190">
        <f t="shared" si="9"/>
        <v>0</v>
      </c>
      <c r="AF129" s="190">
        <f t="shared" si="10"/>
        <v>0</v>
      </c>
      <c r="AG129" s="136">
        <f t="shared" si="13"/>
        <v>0</v>
      </c>
      <c r="AH129" s="46"/>
      <c r="AI129" s="136">
        <f t="shared" si="11"/>
        <v>0</v>
      </c>
      <c r="AJ129" s="30"/>
    </row>
    <row r="130" spans="1:36" hidden="1" x14ac:dyDescent="0.2">
      <c r="A130" s="46"/>
      <c r="B130" s="115"/>
      <c r="C130" s="116"/>
      <c r="D130" s="221"/>
      <c r="E130" s="221"/>
      <c r="F130" s="215"/>
      <c r="G130" s="215"/>
      <c r="H130" s="218">
        <f t="shared" si="1"/>
        <v>0</v>
      </c>
      <c r="I130" s="117"/>
      <c r="J130" s="118">
        <f t="shared" si="2"/>
        <v>0</v>
      </c>
      <c r="K130" s="168"/>
      <c r="L130" s="126"/>
      <c r="M130" s="119"/>
      <c r="N130" s="119"/>
      <c r="O130" s="119"/>
      <c r="P130" s="119"/>
      <c r="Q130" s="119"/>
      <c r="R130" s="302"/>
      <c r="S130" s="479"/>
      <c r="T130" s="305"/>
      <c r="U130" s="479"/>
      <c r="V130" s="178">
        <f t="shared" si="12"/>
        <v>0</v>
      </c>
      <c r="W130" s="177">
        <f t="shared" si="3"/>
        <v>0</v>
      </c>
      <c r="X130" s="181"/>
      <c r="Y130" s="96"/>
      <c r="Z130" s="128">
        <f t="shared" si="4"/>
        <v>0</v>
      </c>
      <c r="AA130" s="129">
        <f t="shared" si="5"/>
        <v>0</v>
      </c>
      <c r="AB130" s="129">
        <f t="shared" si="6"/>
        <v>0</v>
      </c>
      <c r="AC130" s="134">
        <f t="shared" si="7"/>
        <v>0</v>
      </c>
      <c r="AD130" s="190">
        <f t="shared" si="8"/>
        <v>0</v>
      </c>
      <c r="AE130" s="190">
        <f t="shared" si="9"/>
        <v>0</v>
      </c>
      <c r="AF130" s="190">
        <f t="shared" si="10"/>
        <v>0</v>
      </c>
      <c r="AG130" s="136">
        <f t="shared" ref="AG130:AG142" si="40">SUM(Z130:AF130)</f>
        <v>0</v>
      </c>
      <c r="AH130" s="46"/>
      <c r="AI130" s="136">
        <f t="shared" si="11"/>
        <v>0</v>
      </c>
      <c r="AJ130" s="30"/>
    </row>
    <row r="131" spans="1:36" hidden="1" x14ac:dyDescent="0.2">
      <c r="A131" s="46"/>
      <c r="B131" s="115"/>
      <c r="C131" s="116"/>
      <c r="D131" s="221"/>
      <c r="E131" s="221"/>
      <c r="F131" s="215"/>
      <c r="G131" s="215"/>
      <c r="H131" s="218">
        <f t="shared" si="1"/>
        <v>0</v>
      </c>
      <c r="I131" s="117"/>
      <c r="J131" s="118">
        <f t="shared" si="2"/>
        <v>0</v>
      </c>
      <c r="K131" s="168"/>
      <c r="L131" s="126"/>
      <c r="M131" s="119"/>
      <c r="N131" s="119"/>
      <c r="O131" s="119"/>
      <c r="P131" s="119"/>
      <c r="Q131" s="119"/>
      <c r="R131" s="302"/>
      <c r="S131" s="479"/>
      <c r="T131" s="305"/>
      <c r="U131" s="479"/>
      <c r="V131" s="178">
        <f t="shared" si="12"/>
        <v>0</v>
      </c>
      <c r="W131" s="177">
        <f t="shared" si="3"/>
        <v>0</v>
      </c>
      <c r="X131" s="181"/>
      <c r="Y131" s="96"/>
      <c r="Z131" s="128">
        <f t="shared" si="4"/>
        <v>0</v>
      </c>
      <c r="AA131" s="129">
        <f t="shared" si="5"/>
        <v>0</v>
      </c>
      <c r="AB131" s="129">
        <f t="shared" si="6"/>
        <v>0</v>
      </c>
      <c r="AC131" s="134">
        <f t="shared" si="7"/>
        <v>0</v>
      </c>
      <c r="AD131" s="190">
        <f t="shared" si="8"/>
        <v>0</v>
      </c>
      <c r="AE131" s="190">
        <f t="shared" si="9"/>
        <v>0</v>
      </c>
      <c r="AF131" s="190">
        <f t="shared" si="10"/>
        <v>0</v>
      </c>
      <c r="AG131" s="136">
        <f t="shared" si="40"/>
        <v>0</v>
      </c>
      <c r="AH131" s="46"/>
      <c r="AI131" s="136">
        <f t="shared" si="11"/>
        <v>0</v>
      </c>
      <c r="AJ131" s="30"/>
    </row>
    <row r="132" spans="1:36" hidden="1" x14ac:dyDescent="0.2">
      <c r="A132" s="46"/>
      <c r="B132" s="115"/>
      <c r="C132" s="116"/>
      <c r="D132" s="221"/>
      <c r="E132" s="221"/>
      <c r="F132" s="215"/>
      <c r="G132" s="215"/>
      <c r="H132" s="218">
        <f t="shared" si="1"/>
        <v>0</v>
      </c>
      <c r="I132" s="117"/>
      <c r="J132" s="118">
        <f t="shared" si="2"/>
        <v>0</v>
      </c>
      <c r="K132" s="168"/>
      <c r="L132" s="126"/>
      <c r="M132" s="119"/>
      <c r="N132" s="119"/>
      <c r="O132" s="119"/>
      <c r="P132" s="119"/>
      <c r="Q132" s="119"/>
      <c r="R132" s="302"/>
      <c r="S132" s="479"/>
      <c r="T132" s="305"/>
      <c r="U132" s="479"/>
      <c r="V132" s="178">
        <f t="shared" si="12"/>
        <v>0</v>
      </c>
      <c r="W132" s="177">
        <f t="shared" si="3"/>
        <v>0</v>
      </c>
      <c r="X132" s="181"/>
      <c r="Y132" s="96"/>
      <c r="Z132" s="128">
        <f t="shared" si="4"/>
        <v>0</v>
      </c>
      <c r="AA132" s="129">
        <f t="shared" si="5"/>
        <v>0</v>
      </c>
      <c r="AB132" s="129">
        <f t="shared" si="6"/>
        <v>0</v>
      </c>
      <c r="AC132" s="134">
        <f t="shared" si="7"/>
        <v>0</v>
      </c>
      <c r="AD132" s="190">
        <f t="shared" si="8"/>
        <v>0</v>
      </c>
      <c r="AE132" s="190">
        <f t="shared" si="9"/>
        <v>0</v>
      </c>
      <c r="AF132" s="190">
        <f t="shared" si="10"/>
        <v>0</v>
      </c>
      <c r="AG132" s="136">
        <f t="shared" si="40"/>
        <v>0</v>
      </c>
      <c r="AH132" s="46"/>
      <c r="AI132" s="136">
        <f t="shared" si="11"/>
        <v>0</v>
      </c>
      <c r="AJ132" s="30"/>
    </row>
    <row r="133" spans="1:36" hidden="1" x14ac:dyDescent="0.2">
      <c r="A133" s="46"/>
      <c r="B133" s="115"/>
      <c r="C133" s="116"/>
      <c r="D133" s="221"/>
      <c r="E133" s="221"/>
      <c r="F133" s="215"/>
      <c r="G133" s="215"/>
      <c r="H133" s="218">
        <f t="shared" si="1"/>
        <v>0</v>
      </c>
      <c r="I133" s="117"/>
      <c r="J133" s="118">
        <f t="shared" si="2"/>
        <v>0</v>
      </c>
      <c r="K133" s="168"/>
      <c r="L133" s="126"/>
      <c r="M133" s="119"/>
      <c r="N133" s="119"/>
      <c r="O133" s="119"/>
      <c r="P133" s="119"/>
      <c r="Q133" s="119"/>
      <c r="R133" s="302"/>
      <c r="S133" s="479"/>
      <c r="T133" s="305"/>
      <c r="U133" s="479"/>
      <c r="V133" s="178">
        <f t="shared" si="12"/>
        <v>0</v>
      </c>
      <c r="W133" s="177">
        <f t="shared" si="3"/>
        <v>0</v>
      </c>
      <c r="X133" s="181"/>
      <c r="Y133" s="96"/>
      <c r="Z133" s="128">
        <f t="shared" si="4"/>
        <v>0</v>
      </c>
      <c r="AA133" s="129">
        <f t="shared" si="5"/>
        <v>0</v>
      </c>
      <c r="AB133" s="129">
        <f t="shared" si="6"/>
        <v>0</v>
      </c>
      <c r="AC133" s="134">
        <f t="shared" si="7"/>
        <v>0</v>
      </c>
      <c r="AD133" s="190">
        <f t="shared" si="8"/>
        <v>0</v>
      </c>
      <c r="AE133" s="190">
        <f t="shared" si="9"/>
        <v>0</v>
      </c>
      <c r="AF133" s="190">
        <f t="shared" si="10"/>
        <v>0</v>
      </c>
      <c r="AG133" s="136">
        <f t="shared" si="40"/>
        <v>0</v>
      </c>
      <c r="AH133" s="46"/>
      <c r="AI133" s="136">
        <f t="shared" si="11"/>
        <v>0</v>
      </c>
      <c r="AJ133" s="30"/>
    </row>
    <row r="134" spans="1:36" hidden="1" x14ac:dyDescent="0.2">
      <c r="A134" s="46"/>
      <c r="B134" s="115"/>
      <c r="C134" s="116"/>
      <c r="D134" s="221"/>
      <c r="E134" s="221"/>
      <c r="F134" s="215"/>
      <c r="G134" s="215"/>
      <c r="H134" s="218">
        <f t="shared" si="1"/>
        <v>0</v>
      </c>
      <c r="I134" s="117"/>
      <c r="J134" s="118">
        <f t="shared" si="2"/>
        <v>0</v>
      </c>
      <c r="K134" s="168"/>
      <c r="L134" s="126"/>
      <c r="M134" s="119"/>
      <c r="N134" s="119"/>
      <c r="O134" s="119"/>
      <c r="P134" s="119"/>
      <c r="Q134" s="119"/>
      <c r="R134" s="302"/>
      <c r="S134" s="479"/>
      <c r="T134" s="305"/>
      <c r="U134" s="479"/>
      <c r="V134" s="178">
        <f t="shared" si="12"/>
        <v>0</v>
      </c>
      <c r="W134" s="177">
        <f t="shared" si="3"/>
        <v>0</v>
      </c>
      <c r="X134" s="181"/>
      <c r="Y134" s="96"/>
      <c r="Z134" s="128">
        <f t="shared" si="4"/>
        <v>0</v>
      </c>
      <c r="AA134" s="129">
        <f t="shared" si="5"/>
        <v>0</v>
      </c>
      <c r="AB134" s="129">
        <f t="shared" si="6"/>
        <v>0</v>
      </c>
      <c r="AC134" s="134">
        <f t="shared" si="7"/>
        <v>0</v>
      </c>
      <c r="AD134" s="190">
        <f t="shared" si="8"/>
        <v>0</v>
      </c>
      <c r="AE134" s="190">
        <f t="shared" si="9"/>
        <v>0</v>
      </c>
      <c r="AF134" s="190">
        <f t="shared" si="10"/>
        <v>0</v>
      </c>
      <c r="AG134" s="136">
        <f t="shared" si="40"/>
        <v>0</v>
      </c>
      <c r="AH134" s="46"/>
      <c r="AI134" s="136">
        <f t="shared" si="11"/>
        <v>0</v>
      </c>
      <c r="AJ134" s="30"/>
    </row>
    <row r="135" spans="1:36" hidden="1" x14ac:dyDescent="0.2">
      <c r="A135" s="46"/>
      <c r="B135" s="115"/>
      <c r="C135" s="116"/>
      <c r="D135" s="221"/>
      <c r="E135" s="221"/>
      <c r="F135" s="215"/>
      <c r="G135" s="215"/>
      <c r="H135" s="218">
        <f t="shared" si="1"/>
        <v>0</v>
      </c>
      <c r="I135" s="117"/>
      <c r="J135" s="118">
        <f t="shared" si="2"/>
        <v>0</v>
      </c>
      <c r="K135" s="168"/>
      <c r="L135" s="126"/>
      <c r="M135" s="119"/>
      <c r="N135" s="119"/>
      <c r="O135" s="119"/>
      <c r="P135" s="119"/>
      <c r="Q135" s="119"/>
      <c r="R135" s="302"/>
      <c r="S135" s="479"/>
      <c r="T135" s="305"/>
      <c r="U135" s="479"/>
      <c r="V135" s="178">
        <f t="shared" si="12"/>
        <v>0</v>
      </c>
      <c r="W135" s="177">
        <f t="shared" si="3"/>
        <v>0</v>
      </c>
      <c r="X135" s="181"/>
      <c r="Y135" s="96"/>
      <c r="Z135" s="128">
        <f t="shared" si="4"/>
        <v>0</v>
      </c>
      <c r="AA135" s="129">
        <f t="shared" si="5"/>
        <v>0</v>
      </c>
      <c r="AB135" s="129">
        <f t="shared" si="6"/>
        <v>0</v>
      </c>
      <c r="AC135" s="134">
        <f t="shared" si="7"/>
        <v>0</v>
      </c>
      <c r="AD135" s="190">
        <f t="shared" si="8"/>
        <v>0</v>
      </c>
      <c r="AE135" s="190">
        <f t="shared" si="9"/>
        <v>0</v>
      </c>
      <c r="AF135" s="190">
        <f t="shared" si="10"/>
        <v>0</v>
      </c>
      <c r="AG135" s="136">
        <f t="shared" ref="AG135:AG136" si="41">SUM(Z135:AF135)</f>
        <v>0</v>
      </c>
      <c r="AH135" s="46"/>
      <c r="AI135" s="136">
        <f t="shared" si="11"/>
        <v>0</v>
      </c>
      <c r="AJ135" s="30"/>
    </row>
    <row r="136" spans="1:36" hidden="1" x14ac:dyDescent="0.2">
      <c r="A136" s="46"/>
      <c r="B136" s="115"/>
      <c r="C136" s="116"/>
      <c r="D136" s="221"/>
      <c r="E136" s="221"/>
      <c r="F136" s="215"/>
      <c r="G136" s="215"/>
      <c r="H136" s="218">
        <f t="shared" si="1"/>
        <v>0</v>
      </c>
      <c r="I136" s="117"/>
      <c r="J136" s="118">
        <f t="shared" si="2"/>
        <v>0</v>
      </c>
      <c r="K136" s="168"/>
      <c r="L136" s="126"/>
      <c r="M136" s="119"/>
      <c r="N136" s="119"/>
      <c r="O136" s="119"/>
      <c r="P136" s="119"/>
      <c r="Q136" s="119"/>
      <c r="R136" s="302"/>
      <c r="S136" s="479"/>
      <c r="T136" s="305"/>
      <c r="U136" s="479"/>
      <c r="V136" s="178">
        <f t="shared" si="12"/>
        <v>0</v>
      </c>
      <c r="W136" s="177">
        <f t="shared" si="3"/>
        <v>0</v>
      </c>
      <c r="X136" s="181"/>
      <c r="Y136" s="96"/>
      <c r="Z136" s="128">
        <f t="shared" si="4"/>
        <v>0</v>
      </c>
      <c r="AA136" s="129">
        <f t="shared" si="5"/>
        <v>0</v>
      </c>
      <c r="AB136" s="129">
        <f t="shared" si="6"/>
        <v>0</v>
      </c>
      <c r="AC136" s="134">
        <f t="shared" si="7"/>
        <v>0</v>
      </c>
      <c r="AD136" s="190">
        <f t="shared" si="8"/>
        <v>0</v>
      </c>
      <c r="AE136" s="190">
        <f t="shared" si="9"/>
        <v>0</v>
      </c>
      <c r="AF136" s="190">
        <f t="shared" si="10"/>
        <v>0</v>
      </c>
      <c r="AG136" s="136">
        <f t="shared" si="41"/>
        <v>0</v>
      </c>
      <c r="AH136" s="46"/>
      <c r="AI136" s="136">
        <f t="shared" si="11"/>
        <v>0</v>
      </c>
      <c r="AJ136" s="30"/>
    </row>
    <row r="137" spans="1:36" hidden="1" x14ac:dyDescent="0.2">
      <c r="A137" s="46"/>
      <c r="B137" s="115"/>
      <c r="C137" s="116"/>
      <c r="D137" s="221"/>
      <c r="E137" s="221"/>
      <c r="F137" s="215"/>
      <c r="G137" s="215"/>
      <c r="H137" s="218">
        <f t="shared" si="1"/>
        <v>0</v>
      </c>
      <c r="I137" s="117"/>
      <c r="J137" s="118">
        <f t="shared" si="2"/>
        <v>0</v>
      </c>
      <c r="K137" s="168"/>
      <c r="L137" s="126"/>
      <c r="M137" s="119"/>
      <c r="N137" s="119"/>
      <c r="O137" s="119"/>
      <c r="P137" s="119"/>
      <c r="Q137" s="119"/>
      <c r="R137" s="302"/>
      <c r="S137" s="479"/>
      <c r="T137" s="305"/>
      <c r="U137" s="479"/>
      <c r="V137" s="178">
        <f t="shared" si="12"/>
        <v>0</v>
      </c>
      <c r="W137" s="177">
        <f t="shared" si="3"/>
        <v>0</v>
      </c>
      <c r="X137" s="181"/>
      <c r="Y137" s="96"/>
      <c r="Z137" s="128">
        <f t="shared" si="4"/>
        <v>0</v>
      </c>
      <c r="AA137" s="129">
        <f t="shared" si="5"/>
        <v>0</v>
      </c>
      <c r="AB137" s="129">
        <f t="shared" si="6"/>
        <v>0</v>
      </c>
      <c r="AC137" s="134">
        <f t="shared" si="7"/>
        <v>0</v>
      </c>
      <c r="AD137" s="190">
        <f t="shared" si="8"/>
        <v>0</v>
      </c>
      <c r="AE137" s="190">
        <f t="shared" si="9"/>
        <v>0</v>
      </c>
      <c r="AF137" s="190">
        <f t="shared" si="10"/>
        <v>0</v>
      </c>
      <c r="AG137" s="136">
        <f t="shared" si="40"/>
        <v>0</v>
      </c>
      <c r="AH137" s="46"/>
      <c r="AI137" s="136">
        <f t="shared" si="11"/>
        <v>0</v>
      </c>
      <c r="AJ137" s="30"/>
    </row>
    <row r="138" spans="1:36" hidden="1" x14ac:dyDescent="0.2">
      <c r="A138" s="46"/>
      <c r="B138" s="115"/>
      <c r="C138" s="116"/>
      <c r="D138" s="221"/>
      <c r="E138" s="221"/>
      <c r="F138" s="215"/>
      <c r="G138" s="215"/>
      <c r="H138" s="218">
        <f t="shared" si="1"/>
        <v>0</v>
      </c>
      <c r="I138" s="117"/>
      <c r="J138" s="118">
        <f t="shared" si="2"/>
        <v>0</v>
      </c>
      <c r="K138" s="168"/>
      <c r="L138" s="126"/>
      <c r="M138" s="119"/>
      <c r="N138" s="119"/>
      <c r="O138" s="119"/>
      <c r="P138" s="119"/>
      <c r="Q138" s="119"/>
      <c r="R138" s="302"/>
      <c r="S138" s="479"/>
      <c r="T138" s="305"/>
      <c r="U138" s="479"/>
      <c r="V138" s="178">
        <f t="shared" si="12"/>
        <v>0</v>
      </c>
      <c r="W138" s="177">
        <f t="shared" si="3"/>
        <v>0</v>
      </c>
      <c r="X138" s="181"/>
      <c r="Y138" s="96"/>
      <c r="Z138" s="128">
        <f t="shared" si="4"/>
        <v>0</v>
      </c>
      <c r="AA138" s="129">
        <f t="shared" si="5"/>
        <v>0</v>
      </c>
      <c r="AB138" s="129">
        <f t="shared" si="6"/>
        <v>0</v>
      </c>
      <c r="AC138" s="134">
        <f t="shared" si="7"/>
        <v>0</v>
      </c>
      <c r="AD138" s="190">
        <f t="shared" si="8"/>
        <v>0</v>
      </c>
      <c r="AE138" s="190">
        <f t="shared" si="9"/>
        <v>0</v>
      </c>
      <c r="AF138" s="190">
        <f t="shared" si="10"/>
        <v>0</v>
      </c>
      <c r="AG138" s="136">
        <f t="shared" si="40"/>
        <v>0</v>
      </c>
      <c r="AH138" s="46"/>
      <c r="AI138" s="136">
        <f t="shared" si="11"/>
        <v>0</v>
      </c>
      <c r="AJ138" s="30"/>
    </row>
    <row r="139" spans="1:36" hidden="1" x14ac:dyDescent="0.2">
      <c r="A139" s="46"/>
      <c r="B139" s="115"/>
      <c r="C139" s="116"/>
      <c r="D139" s="221"/>
      <c r="E139" s="221"/>
      <c r="F139" s="215"/>
      <c r="G139" s="215"/>
      <c r="H139" s="218">
        <f t="shared" si="1"/>
        <v>0</v>
      </c>
      <c r="I139" s="117"/>
      <c r="J139" s="118">
        <f t="shared" si="2"/>
        <v>0</v>
      </c>
      <c r="K139" s="168"/>
      <c r="L139" s="126"/>
      <c r="M139" s="119"/>
      <c r="N139" s="119"/>
      <c r="O139" s="119"/>
      <c r="P139" s="119"/>
      <c r="Q139" s="119"/>
      <c r="R139" s="302"/>
      <c r="S139" s="479"/>
      <c r="T139" s="305"/>
      <c r="U139" s="479"/>
      <c r="V139" s="178">
        <f t="shared" si="12"/>
        <v>0</v>
      </c>
      <c r="W139" s="177">
        <f t="shared" si="3"/>
        <v>0</v>
      </c>
      <c r="X139" s="181"/>
      <c r="Y139" s="96"/>
      <c r="Z139" s="128">
        <f t="shared" ref="Z139:Z170" si="42">J139*L139</f>
        <v>0</v>
      </c>
      <c r="AA139" s="129">
        <f t="shared" ref="AA139:AA170" si="43">M139*J139</f>
        <v>0</v>
      </c>
      <c r="AB139" s="129">
        <f t="shared" ref="AB139:AB170" si="44">N139*J139</f>
        <v>0</v>
      </c>
      <c r="AC139" s="134">
        <f t="shared" ref="AC139:AC170" si="45">O139*J139</f>
        <v>0</v>
      </c>
      <c r="AD139" s="190">
        <f t="shared" ref="AD139:AD170" si="46">P139*J139</f>
        <v>0</v>
      </c>
      <c r="AE139" s="190">
        <f t="shared" ref="AE139:AE170" si="47">Q139*J139</f>
        <v>0</v>
      </c>
      <c r="AF139" s="190">
        <f t="shared" ref="AF139:AF170" si="48">R139*J139</f>
        <v>0</v>
      </c>
      <c r="AG139" s="136">
        <f t="shared" si="40"/>
        <v>0</v>
      </c>
      <c r="AH139" s="46"/>
      <c r="AI139" s="136">
        <f t="shared" ref="AI139:AI170" si="49">T139*J139</f>
        <v>0</v>
      </c>
      <c r="AJ139" s="30"/>
    </row>
    <row r="140" spans="1:36" hidden="1" x14ac:dyDescent="0.2">
      <c r="A140" s="46"/>
      <c r="B140" s="115"/>
      <c r="C140" s="116"/>
      <c r="D140" s="221"/>
      <c r="E140" s="221"/>
      <c r="F140" s="215"/>
      <c r="G140" s="215"/>
      <c r="H140" s="218">
        <f t="shared" si="1"/>
        <v>0</v>
      </c>
      <c r="I140" s="117"/>
      <c r="J140" s="118">
        <f t="shared" si="2"/>
        <v>0</v>
      </c>
      <c r="K140" s="168"/>
      <c r="L140" s="126"/>
      <c r="M140" s="119"/>
      <c r="N140" s="119"/>
      <c r="O140" s="119"/>
      <c r="P140" s="119"/>
      <c r="Q140" s="119"/>
      <c r="R140" s="302"/>
      <c r="S140" s="479"/>
      <c r="T140" s="305"/>
      <c r="U140" s="479"/>
      <c r="V140" s="178">
        <f t="shared" si="12"/>
        <v>0</v>
      </c>
      <c r="W140" s="177">
        <f t="shared" si="3"/>
        <v>0</v>
      </c>
      <c r="X140" s="181"/>
      <c r="Y140" s="96"/>
      <c r="Z140" s="128">
        <f t="shared" si="42"/>
        <v>0</v>
      </c>
      <c r="AA140" s="129">
        <f t="shared" si="43"/>
        <v>0</v>
      </c>
      <c r="AB140" s="129">
        <f t="shared" si="44"/>
        <v>0</v>
      </c>
      <c r="AC140" s="134">
        <f t="shared" si="45"/>
        <v>0</v>
      </c>
      <c r="AD140" s="190">
        <f t="shared" si="46"/>
        <v>0</v>
      </c>
      <c r="AE140" s="190">
        <f t="shared" si="47"/>
        <v>0</v>
      </c>
      <c r="AF140" s="190">
        <f t="shared" si="48"/>
        <v>0</v>
      </c>
      <c r="AG140" s="136">
        <f t="shared" si="40"/>
        <v>0</v>
      </c>
      <c r="AH140" s="46"/>
      <c r="AI140" s="136">
        <f t="shared" si="49"/>
        <v>0</v>
      </c>
      <c r="AJ140" s="30"/>
    </row>
    <row r="141" spans="1:36" hidden="1" x14ac:dyDescent="0.2">
      <c r="A141" s="46"/>
      <c r="B141" s="115"/>
      <c r="C141" s="116"/>
      <c r="D141" s="221"/>
      <c r="E141" s="221"/>
      <c r="F141" s="215"/>
      <c r="G141" s="215"/>
      <c r="H141" s="218">
        <f t="shared" si="1"/>
        <v>0</v>
      </c>
      <c r="I141" s="117"/>
      <c r="J141" s="118">
        <f t="shared" si="2"/>
        <v>0</v>
      </c>
      <c r="K141" s="168"/>
      <c r="L141" s="126"/>
      <c r="M141" s="119"/>
      <c r="N141" s="119"/>
      <c r="O141" s="119"/>
      <c r="P141" s="119"/>
      <c r="Q141" s="119"/>
      <c r="R141" s="302"/>
      <c r="S141" s="479"/>
      <c r="T141" s="305"/>
      <c r="U141" s="479"/>
      <c r="V141" s="178">
        <f t="shared" si="12"/>
        <v>0</v>
      </c>
      <c r="W141" s="177">
        <f t="shared" si="3"/>
        <v>0</v>
      </c>
      <c r="X141" s="181"/>
      <c r="Y141" s="96"/>
      <c r="Z141" s="128">
        <f t="shared" si="42"/>
        <v>0</v>
      </c>
      <c r="AA141" s="129">
        <f t="shared" si="43"/>
        <v>0</v>
      </c>
      <c r="AB141" s="129">
        <f t="shared" si="44"/>
        <v>0</v>
      </c>
      <c r="AC141" s="134">
        <f t="shared" si="45"/>
        <v>0</v>
      </c>
      <c r="AD141" s="190">
        <f t="shared" si="46"/>
        <v>0</v>
      </c>
      <c r="AE141" s="190">
        <f t="shared" si="47"/>
        <v>0</v>
      </c>
      <c r="AF141" s="190">
        <f t="shared" si="48"/>
        <v>0</v>
      </c>
      <c r="AG141" s="136">
        <f t="shared" si="40"/>
        <v>0</v>
      </c>
      <c r="AH141" s="46"/>
      <c r="AI141" s="136">
        <f t="shared" si="49"/>
        <v>0</v>
      </c>
      <c r="AJ141" s="30"/>
    </row>
    <row r="142" spans="1:36" hidden="1" x14ac:dyDescent="0.2">
      <c r="A142" s="46"/>
      <c r="B142" s="115"/>
      <c r="C142" s="116"/>
      <c r="D142" s="221"/>
      <c r="E142" s="221"/>
      <c r="F142" s="215"/>
      <c r="G142" s="215"/>
      <c r="H142" s="218">
        <f t="shared" si="1"/>
        <v>0</v>
      </c>
      <c r="I142" s="117"/>
      <c r="J142" s="118">
        <f t="shared" si="2"/>
        <v>0</v>
      </c>
      <c r="K142" s="168"/>
      <c r="L142" s="126"/>
      <c r="M142" s="119"/>
      <c r="N142" s="119"/>
      <c r="O142" s="119"/>
      <c r="P142" s="119"/>
      <c r="Q142" s="119"/>
      <c r="R142" s="302"/>
      <c r="S142" s="479"/>
      <c r="T142" s="305"/>
      <c r="U142" s="479"/>
      <c r="V142" s="178">
        <f t="shared" si="12"/>
        <v>0</v>
      </c>
      <c r="W142" s="177">
        <f t="shared" si="3"/>
        <v>0</v>
      </c>
      <c r="X142" s="181"/>
      <c r="Y142" s="96"/>
      <c r="Z142" s="128">
        <f t="shared" si="42"/>
        <v>0</v>
      </c>
      <c r="AA142" s="129">
        <f t="shared" si="43"/>
        <v>0</v>
      </c>
      <c r="AB142" s="129">
        <f t="shared" si="44"/>
        <v>0</v>
      </c>
      <c r="AC142" s="134">
        <f t="shared" si="45"/>
        <v>0</v>
      </c>
      <c r="AD142" s="190">
        <f t="shared" si="46"/>
        <v>0</v>
      </c>
      <c r="AE142" s="190">
        <f t="shared" si="47"/>
        <v>0</v>
      </c>
      <c r="AF142" s="190">
        <f t="shared" si="48"/>
        <v>0</v>
      </c>
      <c r="AG142" s="136">
        <f t="shared" si="40"/>
        <v>0</v>
      </c>
      <c r="AH142" s="46"/>
      <c r="AI142" s="136">
        <f t="shared" si="49"/>
        <v>0</v>
      </c>
      <c r="AJ142" s="30"/>
    </row>
    <row r="143" spans="1:36" hidden="1" x14ac:dyDescent="0.2">
      <c r="A143" s="46"/>
      <c r="B143" s="115"/>
      <c r="C143" s="116"/>
      <c r="D143" s="221"/>
      <c r="E143" s="221"/>
      <c r="F143" s="215"/>
      <c r="G143" s="215"/>
      <c r="H143" s="218">
        <f t="shared" ref="H143:H190" si="50">IF(OR(F143=0,G143=0),0,ROUND(DAYS360(F143,G143)/30,1))</f>
        <v>0</v>
      </c>
      <c r="I143" s="117"/>
      <c r="J143" s="118">
        <f t="shared" ref="J143:J190" si="51">I143*C143*H143</f>
        <v>0</v>
      </c>
      <c r="K143" s="168"/>
      <c r="L143" s="126"/>
      <c r="M143" s="119"/>
      <c r="N143" s="119"/>
      <c r="O143" s="119"/>
      <c r="P143" s="119"/>
      <c r="Q143" s="119"/>
      <c r="R143" s="302"/>
      <c r="S143" s="479"/>
      <c r="T143" s="305"/>
      <c r="U143" s="479"/>
      <c r="V143" s="178">
        <f t="shared" si="12"/>
        <v>0</v>
      </c>
      <c r="W143" s="177">
        <f t="shared" si="3"/>
        <v>0</v>
      </c>
      <c r="X143" s="181"/>
      <c r="Y143" s="96"/>
      <c r="Z143" s="128">
        <f t="shared" si="42"/>
        <v>0</v>
      </c>
      <c r="AA143" s="129">
        <f t="shared" si="43"/>
        <v>0</v>
      </c>
      <c r="AB143" s="129">
        <f t="shared" si="44"/>
        <v>0</v>
      </c>
      <c r="AC143" s="134">
        <f t="shared" si="45"/>
        <v>0</v>
      </c>
      <c r="AD143" s="190">
        <f t="shared" si="46"/>
        <v>0</v>
      </c>
      <c r="AE143" s="190">
        <f t="shared" si="47"/>
        <v>0</v>
      </c>
      <c r="AF143" s="190">
        <f t="shared" si="48"/>
        <v>0</v>
      </c>
      <c r="AG143" s="136">
        <f t="shared" ref="AG143:AG190" si="52">SUM(Z143:AF143)</f>
        <v>0</v>
      </c>
      <c r="AH143" s="46"/>
      <c r="AI143" s="136">
        <f t="shared" si="49"/>
        <v>0</v>
      </c>
      <c r="AJ143" s="30"/>
    </row>
    <row r="144" spans="1:36" hidden="1" x14ac:dyDescent="0.2">
      <c r="A144" s="46"/>
      <c r="B144" s="115"/>
      <c r="C144" s="116"/>
      <c r="D144" s="221"/>
      <c r="E144" s="221"/>
      <c r="F144" s="215"/>
      <c r="G144" s="215"/>
      <c r="H144" s="218">
        <f t="shared" si="50"/>
        <v>0</v>
      </c>
      <c r="I144" s="117"/>
      <c r="J144" s="118">
        <f t="shared" si="51"/>
        <v>0</v>
      </c>
      <c r="K144" s="168"/>
      <c r="L144" s="126"/>
      <c r="M144" s="119"/>
      <c r="N144" s="119"/>
      <c r="O144" s="119"/>
      <c r="P144" s="119"/>
      <c r="Q144" s="119"/>
      <c r="R144" s="302"/>
      <c r="S144" s="479"/>
      <c r="T144" s="305"/>
      <c r="U144" s="479"/>
      <c r="V144" s="178">
        <f t="shared" si="12"/>
        <v>0</v>
      </c>
      <c r="W144" s="177">
        <f t="shared" si="3"/>
        <v>0</v>
      </c>
      <c r="X144" s="181"/>
      <c r="Y144" s="96"/>
      <c r="Z144" s="128">
        <f t="shared" si="42"/>
        <v>0</v>
      </c>
      <c r="AA144" s="129">
        <f t="shared" si="43"/>
        <v>0</v>
      </c>
      <c r="AB144" s="129">
        <f t="shared" si="44"/>
        <v>0</v>
      </c>
      <c r="AC144" s="134">
        <f t="shared" si="45"/>
        <v>0</v>
      </c>
      <c r="AD144" s="190">
        <f t="shared" si="46"/>
        <v>0</v>
      </c>
      <c r="AE144" s="190">
        <f t="shared" si="47"/>
        <v>0</v>
      </c>
      <c r="AF144" s="190">
        <f t="shared" si="48"/>
        <v>0</v>
      </c>
      <c r="AG144" s="136">
        <f t="shared" si="52"/>
        <v>0</v>
      </c>
      <c r="AH144" s="46"/>
      <c r="AI144" s="136">
        <f t="shared" si="49"/>
        <v>0</v>
      </c>
      <c r="AJ144" s="30"/>
    </row>
    <row r="145" spans="1:36" hidden="1" x14ac:dyDescent="0.2">
      <c r="A145" s="46"/>
      <c r="B145" s="115"/>
      <c r="C145" s="116"/>
      <c r="D145" s="221"/>
      <c r="E145" s="221"/>
      <c r="F145" s="215"/>
      <c r="G145" s="215"/>
      <c r="H145" s="218">
        <f t="shared" si="50"/>
        <v>0</v>
      </c>
      <c r="I145" s="117"/>
      <c r="J145" s="118">
        <f t="shared" si="51"/>
        <v>0</v>
      </c>
      <c r="K145" s="168"/>
      <c r="L145" s="126"/>
      <c r="M145" s="119"/>
      <c r="N145" s="119"/>
      <c r="O145" s="119"/>
      <c r="P145" s="119"/>
      <c r="Q145" s="119"/>
      <c r="R145" s="302"/>
      <c r="S145" s="479"/>
      <c r="T145" s="305"/>
      <c r="U145" s="479"/>
      <c r="V145" s="178">
        <f t="shared" si="12"/>
        <v>0</v>
      </c>
      <c r="W145" s="177">
        <f t="shared" si="3"/>
        <v>0</v>
      </c>
      <c r="X145" s="181"/>
      <c r="Y145" s="96"/>
      <c r="Z145" s="128">
        <f t="shared" si="42"/>
        <v>0</v>
      </c>
      <c r="AA145" s="129">
        <f t="shared" si="43"/>
        <v>0</v>
      </c>
      <c r="AB145" s="129">
        <f t="shared" si="44"/>
        <v>0</v>
      </c>
      <c r="AC145" s="134">
        <f t="shared" si="45"/>
        <v>0</v>
      </c>
      <c r="AD145" s="190">
        <f t="shared" si="46"/>
        <v>0</v>
      </c>
      <c r="AE145" s="190">
        <f t="shared" si="47"/>
        <v>0</v>
      </c>
      <c r="AF145" s="190">
        <f t="shared" si="48"/>
        <v>0</v>
      </c>
      <c r="AG145" s="136">
        <f t="shared" si="52"/>
        <v>0</v>
      </c>
      <c r="AH145" s="46"/>
      <c r="AI145" s="136">
        <f t="shared" si="49"/>
        <v>0</v>
      </c>
      <c r="AJ145" s="30"/>
    </row>
    <row r="146" spans="1:36" hidden="1" x14ac:dyDescent="0.2">
      <c r="A146" s="46"/>
      <c r="B146" s="115"/>
      <c r="C146" s="116"/>
      <c r="D146" s="221"/>
      <c r="E146" s="221"/>
      <c r="F146" s="215"/>
      <c r="G146" s="215"/>
      <c r="H146" s="218">
        <f t="shared" si="50"/>
        <v>0</v>
      </c>
      <c r="I146" s="117"/>
      <c r="J146" s="118">
        <f t="shared" si="51"/>
        <v>0</v>
      </c>
      <c r="K146" s="168"/>
      <c r="L146" s="126"/>
      <c r="M146" s="119"/>
      <c r="N146" s="119"/>
      <c r="O146" s="119"/>
      <c r="P146" s="119"/>
      <c r="Q146" s="119"/>
      <c r="R146" s="302"/>
      <c r="S146" s="479"/>
      <c r="T146" s="305"/>
      <c r="U146" s="479"/>
      <c r="V146" s="178">
        <f t="shared" si="12"/>
        <v>0</v>
      </c>
      <c r="W146" s="177">
        <f t="shared" si="3"/>
        <v>0</v>
      </c>
      <c r="X146" s="181"/>
      <c r="Y146" s="96"/>
      <c r="Z146" s="128">
        <f t="shared" si="42"/>
        <v>0</v>
      </c>
      <c r="AA146" s="129">
        <f t="shared" si="43"/>
        <v>0</v>
      </c>
      <c r="AB146" s="129">
        <f t="shared" si="44"/>
        <v>0</v>
      </c>
      <c r="AC146" s="134">
        <f t="shared" si="45"/>
        <v>0</v>
      </c>
      <c r="AD146" s="190">
        <f t="shared" si="46"/>
        <v>0</v>
      </c>
      <c r="AE146" s="190">
        <f t="shared" si="47"/>
        <v>0</v>
      </c>
      <c r="AF146" s="190">
        <f t="shared" si="48"/>
        <v>0</v>
      </c>
      <c r="AG146" s="136">
        <f t="shared" si="52"/>
        <v>0</v>
      </c>
      <c r="AH146" s="46"/>
      <c r="AI146" s="136">
        <f t="shared" si="49"/>
        <v>0</v>
      </c>
      <c r="AJ146" s="30"/>
    </row>
    <row r="147" spans="1:36" hidden="1" x14ac:dyDescent="0.2">
      <c r="A147" s="46"/>
      <c r="B147" s="115"/>
      <c r="C147" s="116"/>
      <c r="D147" s="221"/>
      <c r="E147" s="221"/>
      <c r="F147" s="215"/>
      <c r="G147" s="215"/>
      <c r="H147" s="218">
        <f t="shared" si="50"/>
        <v>0</v>
      </c>
      <c r="I147" s="117"/>
      <c r="J147" s="118">
        <f t="shared" si="51"/>
        <v>0</v>
      </c>
      <c r="K147" s="168"/>
      <c r="L147" s="126"/>
      <c r="M147" s="119"/>
      <c r="N147" s="119"/>
      <c r="O147" s="119"/>
      <c r="P147" s="119"/>
      <c r="Q147" s="119"/>
      <c r="R147" s="302"/>
      <c r="S147" s="479"/>
      <c r="T147" s="305"/>
      <c r="U147" s="479"/>
      <c r="V147" s="178">
        <f t="shared" si="12"/>
        <v>0</v>
      </c>
      <c r="W147" s="177">
        <f t="shared" si="3"/>
        <v>0</v>
      </c>
      <c r="X147" s="181"/>
      <c r="Y147" s="96"/>
      <c r="Z147" s="128">
        <f t="shared" si="42"/>
        <v>0</v>
      </c>
      <c r="AA147" s="129">
        <f t="shared" si="43"/>
        <v>0</v>
      </c>
      <c r="AB147" s="129">
        <f t="shared" si="44"/>
        <v>0</v>
      </c>
      <c r="AC147" s="134">
        <f t="shared" si="45"/>
        <v>0</v>
      </c>
      <c r="AD147" s="190">
        <f t="shared" si="46"/>
        <v>0</v>
      </c>
      <c r="AE147" s="190">
        <f t="shared" si="47"/>
        <v>0</v>
      </c>
      <c r="AF147" s="190">
        <f t="shared" si="48"/>
        <v>0</v>
      </c>
      <c r="AG147" s="136">
        <f t="shared" si="52"/>
        <v>0</v>
      </c>
      <c r="AH147" s="46"/>
      <c r="AI147" s="136">
        <f t="shared" si="49"/>
        <v>0</v>
      </c>
      <c r="AJ147" s="30"/>
    </row>
    <row r="148" spans="1:36" hidden="1" x14ac:dyDescent="0.2">
      <c r="A148" s="46"/>
      <c r="B148" s="115"/>
      <c r="C148" s="116"/>
      <c r="D148" s="221"/>
      <c r="E148" s="221"/>
      <c r="F148" s="215"/>
      <c r="G148" s="215"/>
      <c r="H148" s="218">
        <f t="shared" si="50"/>
        <v>0</v>
      </c>
      <c r="I148" s="117"/>
      <c r="J148" s="118">
        <f t="shared" si="51"/>
        <v>0</v>
      </c>
      <c r="K148" s="168"/>
      <c r="L148" s="126"/>
      <c r="M148" s="119"/>
      <c r="N148" s="119"/>
      <c r="O148" s="119"/>
      <c r="P148" s="119"/>
      <c r="Q148" s="119"/>
      <c r="R148" s="302"/>
      <c r="S148" s="479"/>
      <c r="T148" s="305"/>
      <c r="U148" s="479"/>
      <c r="V148" s="178">
        <f t="shared" si="12"/>
        <v>0</v>
      </c>
      <c r="W148" s="177">
        <f t="shared" si="3"/>
        <v>0</v>
      </c>
      <c r="X148" s="181"/>
      <c r="Y148" s="96"/>
      <c r="Z148" s="128">
        <f t="shared" si="42"/>
        <v>0</v>
      </c>
      <c r="AA148" s="129">
        <f t="shared" si="43"/>
        <v>0</v>
      </c>
      <c r="AB148" s="129">
        <f t="shared" si="44"/>
        <v>0</v>
      </c>
      <c r="AC148" s="134">
        <f t="shared" si="45"/>
        <v>0</v>
      </c>
      <c r="AD148" s="190">
        <f t="shared" si="46"/>
        <v>0</v>
      </c>
      <c r="AE148" s="190">
        <f t="shared" si="47"/>
        <v>0</v>
      </c>
      <c r="AF148" s="190">
        <f t="shared" si="48"/>
        <v>0</v>
      </c>
      <c r="AG148" s="136">
        <f t="shared" si="52"/>
        <v>0</v>
      </c>
      <c r="AH148" s="46"/>
      <c r="AI148" s="136">
        <f t="shared" si="49"/>
        <v>0</v>
      </c>
      <c r="AJ148" s="30"/>
    </row>
    <row r="149" spans="1:36" hidden="1" x14ac:dyDescent="0.2">
      <c r="A149" s="46"/>
      <c r="B149" s="115"/>
      <c r="C149" s="116"/>
      <c r="D149" s="221"/>
      <c r="E149" s="221"/>
      <c r="F149" s="215"/>
      <c r="G149" s="215"/>
      <c r="H149" s="218">
        <f t="shared" si="50"/>
        <v>0</v>
      </c>
      <c r="I149" s="117"/>
      <c r="J149" s="118">
        <f t="shared" si="51"/>
        <v>0</v>
      </c>
      <c r="K149" s="168"/>
      <c r="L149" s="126"/>
      <c r="M149" s="119"/>
      <c r="N149" s="119"/>
      <c r="O149" s="119"/>
      <c r="P149" s="119"/>
      <c r="Q149" s="119"/>
      <c r="R149" s="302"/>
      <c r="S149" s="479"/>
      <c r="T149" s="305"/>
      <c r="U149" s="479"/>
      <c r="V149" s="178">
        <f t="shared" si="12"/>
        <v>0</v>
      </c>
      <c r="W149" s="177">
        <f t="shared" si="3"/>
        <v>0</v>
      </c>
      <c r="X149" s="181"/>
      <c r="Y149" s="96"/>
      <c r="Z149" s="128">
        <f t="shared" si="42"/>
        <v>0</v>
      </c>
      <c r="AA149" s="129">
        <f t="shared" si="43"/>
        <v>0</v>
      </c>
      <c r="AB149" s="129">
        <f t="shared" si="44"/>
        <v>0</v>
      </c>
      <c r="AC149" s="134">
        <f t="shared" si="45"/>
        <v>0</v>
      </c>
      <c r="AD149" s="190">
        <f t="shared" si="46"/>
        <v>0</v>
      </c>
      <c r="AE149" s="190">
        <f t="shared" si="47"/>
        <v>0</v>
      </c>
      <c r="AF149" s="190">
        <f t="shared" si="48"/>
        <v>0</v>
      </c>
      <c r="AG149" s="136">
        <f t="shared" si="52"/>
        <v>0</v>
      </c>
      <c r="AH149" s="46"/>
      <c r="AI149" s="136">
        <f t="shared" si="49"/>
        <v>0</v>
      </c>
      <c r="AJ149" s="30"/>
    </row>
    <row r="150" spans="1:36" hidden="1" x14ac:dyDescent="0.2">
      <c r="A150" s="46"/>
      <c r="B150" s="115"/>
      <c r="C150" s="116"/>
      <c r="D150" s="221"/>
      <c r="E150" s="221"/>
      <c r="F150" s="215"/>
      <c r="G150" s="215"/>
      <c r="H150" s="218">
        <f t="shared" si="50"/>
        <v>0</v>
      </c>
      <c r="I150" s="117"/>
      <c r="J150" s="118">
        <f t="shared" si="51"/>
        <v>0</v>
      </c>
      <c r="K150" s="168"/>
      <c r="L150" s="126"/>
      <c r="M150" s="119"/>
      <c r="N150" s="119"/>
      <c r="O150" s="119"/>
      <c r="P150" s="119"/>
      <c r="Q150" s="119"/>
      <c r="R150" s="302"/>
      <c r="S150" s="479"/>
      <c r="T150" s="305"/>
      <c r="U150" s="479"/>
      <c r="V150" s="178">
        <f t="shared" si="12"/>
        <v>0</v>
      </c>
      <c r="W150" s="177">
        <f t="shared" si="3"/>
        <v>0</v>
      </c>
      <c r="X150" s="181"/>
      <c r="Y150" s="96"/>
      <c r="Z150" s="128">
        <f t="shared" si="42"/>
        <v>0</v>
      </c>
      <c r="AA150" s="129">
        <f t="shared" si="43"/>
        <v>0</v>
      </c>
      <c r="AB150" s="129">
        <f t="shared" si="44"/>
        <v>0</v>
      </c>
      <c r="AC150" s="134">
        <f t="shared" si="45"/>
        <v>0</v>
      </c>
      <c r="AD150" s="190">
        <f t="shared" si="46"/>
        <v>0</v>
      </c>
      <c r="AE150" s="190">
        <f t="shared" si="47"/>
        <v>0</v>
      </c>
      <c r="AF150" s="190">
        <f t="shared" si="48"/>
        <v>0</v>
      </c>
      <c r="AG150" s="136">
        <f t="shared" si="52"/>
        <v>0</v>
      </c>
      <c r="AH150" s="46"/>
      <c r="AI150" s="136">
        <f t="shared" si="49"/>
        <v>0</v>
      </c>
      <c r="AJ150" s="30"/>
    </row>
    <row r="151" spans="1:36" hidden="1" x14ac:dyDescent="0.2">
      <c r="A151" s="46"/>
      <c r="B151" s="115"/>
      <c r="C151" s="116"/>
      <c r="D151" s="221"/>
      <c r="E151" s="221"/>
      <c r="F151" s="215"/>
      <c r="G151" s="215"/>
      <c r="H151" s="218">
        <f t="shared" si="50"/>
        <v>0</v>
      </c>
      <c r="I151" s="117"/>
      <c r="J151" s="118">
        <f t="shared" si="51"/>
        <v>0</v>
      </c>
      <c r="K151" s="168"/>
      <c r="L151" s="126"/>
      <c r="M151" s="119"/>
      <c r="N151" s="119"/>
      <c r="O151" s="119"/>
      <c r="P151" s="119"/>
      <c r="Q151" s="119"/>
      <c r="R151" s="302"/>
      <c r="S151" s="479"/>
      <c r="T151" s="305"/>
      <c r="U151" s="479"/>
      <c r="V151" s="178">
        <f t="shared" si="12"/>
        <v>0</v>
      </c>
      <c r="W151" s="177">
        <f t="shared" si="3"/>
        <v>0</v>
      </c>
      <c r="X151" s="181"/>
      <c r="Y151" s="96"/>
      <c r="Z151" s="128">
        <f t="shared" si="42"/>
        <v>0</v>
      </c>
      <c r="AA151" s="129">
        <f t="shared" si="43"/>
        <v>0</v>
      </c>
      <c r="AB151" s="129">
        <f t="shared" si="44"/>
        <v>0</v>
      </c>
      <c r="AC151" s="134">
        <f t="shared" si="45"/>
        <v>0</v>
      </c>
      <c r="AD151" s="190">
        <f t="shared" si="46"/>
        <v>0</v>
      </c>
      <c r="AE151" s="190">
        <f t="shared" si="47"/>
        <v>0</v>
      </c>
      <c r="AF151" s="190">
        <f t="shared" si="48"/>
        <v>0</v>
      </c>
      <c r="AG151" s="136">
        <f t="shared" si="52"/>
        <v>0</v>
      </c>
      <c r="AH151" s="46"/>
      <c r="AI151" s="136">
        <f t="shared" si="49"/>
        <v>0</v>
      </c>
      <c r="AJ151" s="30"/>
    </row>
    <row r="152" spans="1:36" hidden="1" x14ac:dyDescent="0.2">
      <c r="A152" s="46"/>
      <c r="B152" s="115"/>
      <c r="C152" s="116"/>
      <c r="D152" s="221"/>
      <c r="E152" s="221"/>
      <c r="F152" s="215"/>
      <c r="G152" s="215"/>
      <c r="H152" s="218">
        <f t="shared" si="50"/>
        <v>0</v>
      </c>
      <c r="I152" s="117"/>
      <c r="J152" s="118">
        <f t="shared" si="51"/>
        <v>0</v>
      </c>
      <c r="K152" s="168"/>
      <c r="L152" s="126"/>
      <c r="M152" s="119"/>
      <c r="N152" s="119"/>
      <c r="O152" s="119"/>
      <c r="P152" s="119"/>
      <c r="Q152" s="119"/>
      <c r="R152" s="302"/>
      <c r="S152" s="479"/>
      <c r="T152" s="305"/>
      <c r="U152" s="479"/>
      <c r="V152" s="178">
        <f t="shared" si="12"/>
        <v>0</v>
      </c>
      <c r="W152" s="177">
        <f t="shared" si="3"/>
        <v>0</v>
      </c>
      <c r="X152" s="181"/>
      <c r="Y152" s="96"/>
      <c r="Z152" s="128">
        <f t="shared" si="42"/>
        <v>0</v>
      </c>
      <c r="AA152" s="129">
        <f t="shared" si="43"/>
        <v>0</v>
      </c>
      <c r="AB152" s="129">
        <f t="shared" si="44"/>
        <v>0</v>
      </c>
      <c r="AC152" s="134">
        <f t="shared" si="45"/>
        <v>0</v>
      </c>
      <c r="AD152" s="190">
        <f t="shared" si="46"/>
        <v>0</v>
      </c>
      <c r="AE152" s="190">
        <f t="shared" si="47"/>
        <v>0</v>
      </c>
      <c r="AF152" s="190">
        <f t="shared" si="48"/>
        <v>0</v>
      </c>
      <c r="AG152" s="136">
        <f t="shared" si="52"/>
        <v>0</v>
      </c>
      <c r="AH152" s="46"/>
      <c r="AI152" s="136">
        <f t="shared" si="49"/>
        <v>0</v>
      </c>
      <c r="AJ152" s="30"/>
    </row>
    <row r="153" spans="1:36" hidden="1" x14ac:dyDescent="0.2">
      <c r="A153" s="46"/>
      <c r="B153" s="115"/>
      <c r="C153" s="116"/>
      <c r="D153" s="221"/>
      <c r="E153" s="221"/>
      <c r="F153" s="215"/>
      <c r="G153" s="215"/>
      <c r="H153" s="218">
        <f t="shared" si="50"/>
        <v>0</v>
      </c>
      <c r="I153" s="117"/>
      <c r="J153" s="118">
        <f t="shared" si="51"/>
        <v>0</v>
      </c>
      <c r="K153" s="168"/>
      <c r="L153" s="126"/>
      <c r="M153" s="119"/>
      <c r="N153" s="119"/>
      <c r="O153" s="119"/>
      <c r="P153" s="119"/>
      <c r="Q153" s="119"/>
      <c r="R153" s="302"/>
      <c r="S153" s="479"/>
      <c r="T153" s="305"/>
      <c r="U153" s="479"/>
      <c r="V153" s="178">
        <f t="shared" si="12"/>
        <v>0</v>
      </c>
      <c r="W153" s="177">
        <f t="shared" si="3"/>
        <v>0</v>
      </c>
      <c r="X153" s="181"/>
      <c r="Y153" s="96"/>
      <c r="Z153" s="128">
        <f t="shared" si="42"/>
        <v>0</v>
      </c>
      <c r="AA153" s="129">
        <f t="shared" si="43"/>
        <v>0</v>
      </c>
      <c r="AB153" s="129">
        <f t="shared" si="44"/>
        <v>0</v>
      </c>
      <c r="AC153" s="134">
        <f t="shared" si="45"/>
        <v>0</v>
      </c>
      <c r="AD153" s="190">
        <f t="shared" si="46"/>
        <v>0</v>
      </c>
      <c r="AE153" s="190">
        <f t="shared" si="47"/>
        <v>0</v>
      </c>
      <c r="AF153" s="190">
        <f t="shared" si="48"/>
        <v>0</v>
      </c>
      <c r="AG153" s="136">
        <f t="shared" si="52"/>
        <v>0</v>
      </c>
      <c r="AH153" s="46"/>
      <c r="AI153" s="136">
        <f t="shared" si="49"/>
        <v>0</v>
      </c>
      <c r="AJ153" s="30"/>
    </row>
    <row r="154" spans="1:36" hidden="1" x14ac:dyDescent="0.2">
      <c r="A154" s="46"/>
      <c r="B154" s="115"/>
      <c r="C154" s="116"/>
      <c r="D154" s="221"/>
      <c r="E154" s="221"/>
      <c r="F154" s="215"/>
      <c r="G154" s="215"/>
      <c r="H154" s="218">
        <f t="shared" si="50"/>
        <v>0</v>
      </c>
      <c r="I154" s="117"/>
      <c r="J154" s="118">
        <f t="shared" si="51"/>
        <v>0</v>
      </c>
      <c r="K154" s="168"/>
      <c r="L154" s="126"/>
      <c r="M154" s="119"/>
      <c r="N154" s="119"/>
      <c r="O154" s="119"/>
      <c r="P154" s="119"/>
      <c r="Q154" s="119"/>
      <c r="R154" s="302"/>
      <c r="S154" s="479"/>
      <c r="T154" s="305"/>
      <c r="U154" s="479"/>
      <c r="V154" s="178">
        <f t="shared" si="12"/>
        <v>0</v>
      </c>
      <c r="W154" s="177">
        <f t="shared" si="3"/>
        <v>0</v>
      </c>
      <c r="X154" s="181"/>
      <c r="Y154" s="96"/>
      <c r="Z154" s="128">
        <f t="shared" si="42"/>
        <v>0</v>
      </c>
      <c r="AA154" s="129">
        <f t="shared" si="43"/>
        <v>0</v>
      </c>
      <c r="AB154" s="129">
        <f t="shared" si="44"/>
        <v>0</v>
      </c>
      <c r="AC154" s="134">
        <f t="shared" si="45"/>
        <v>0</v>
      </c>
      <c r="AD154" s="190">
        <f t="shared" si="46"/>
        <v>0</v>
      </c>
      <c r="AE154" s="190">
        <f t="shared" si="47"/>
        <v>0</v>
      </c>
      <c r="AF154" s="190">
        <f t="shared" si="48"/>
        <v>0</v>
      </c>
      <c r="AG154" s="136">
        <f t="shared" si="52"/>
        <v>0</v>
      </c>
      <c r="AH154" s="46"/>
      <c r="AI154" s="136">
        <f t="shared" si="49"/>
        <v>0</v>
      </c>
      <c r="AJ154" s="30"/>
    </row>
    <row r="155" spans="1:36" hidden="1" x14ac:dyDescent="0.2">
      <c r="A155" s="46"/>
      <c r="B155" s="115"/>
      <c r="C155" s="116"/>
      <c r="D155" s="221"/>
      <c r="E155" s="221"/>
      <c r="F155" s="215"/>
      <c r="G155" s="215"/>
      <c r="H155" s="218">
        <f t="shared" si="50"/>
        <v>0</v>
      </c>
      <c r="I155" s="117"/>
      <c r="J155" s="118">
        <f t="shared" si="51"/>
        <v>0</v>
      </c>
      <c r="K155" s="168"/>
      <c r="L155" s="126"/>
      <c r="M155" s="119"/>
      <c r="N155" s="119"/>
      <c r="O155" s="119"/>
      <c r="P155" s="119"/>
      <c r="Q155" s="119"/>
      <c r="R155" s="302"/>
      <c r="S155" s="479"/>
      <c r="T155" s="305"/>
      <c r="U155" s="479"/>
      <c r="V155" s="178">
        <f t="shared" si="12"/>
        <v>0</v>
      </c>
      <c r="W155" s="177">
        <f t="shared" si="3"/>
        <v>0</v>
      </c>
      <c r="X155" s="181"/>
      <c r="Y155" s="96"/>
      <c r="Z155" s="128">
        <f t="shared" si="42"/>
        <v>0</v>
      </c>
      <c r="AA155" s="129">
        <f t="shared" si="43"/>
        <v>0</v>
      </c>
      <c r="AB155" s="129">
        <f t="shared" si="44"/>
        <v>0</v>
      </c>
      <c r="AC155" s="134">
        <f t="shared" si="45"/>
        <v>0</v>
      </c>
      <c r="AD155" s="190">
        <f t="shared" si="46"/>
        <v>0</v>
      </c>
      <c r="AE155" s="190">
        <f t="shared" si="47"/>
        <v>0</v>
      </c>
      <c r="AF155" s="190">
        <f t="shared" si="48"/>
        <v>0</v>
      </c>
      <c r="AG155" s="136">
        <f t="shared" si="52"/>
        <v>0</v>
      </c>
      <c r="AH155" s="46"/>
      <c r="AI155" s="136">
        <f t="shared" si="49"/>
        <v>0</v>
      </c>
      <c r="AJ155" s="30"/>
    </row>
    <row r="156" spans="1:36" hidden="1" x14ac:dyDescent="0.2">
      <c r="A156" s="46"/>
      <c r="B156" s="115"/>
      <c r="C156" s="116"/>
      <c r="D156" s="221"/>
      <c r="E156" s="221"/>
      <c r="F156" s="215"/>
      <c r="G156" s="215"/>
      <c r="H156" s="218">
        <f t="shared" si="50"/>
        <v>0</v>
      </c>
      <c r="I156" s="117"/>
      <c r="J156" s="118">
        <f t="shared" si="51"/>
        <v>0</v>
      </c>
      <c r="K156" s="168"/>
      <c r="L156" s="126"/>
      <c r="M156" s="119"/>
      <c r="N156" s="119"/>
      <c r="O156" s="119"/>
      <c r="P156" s="119"/>
      <c r="Q156" s="119"/>
      <c r="R156" s="302"/>
      <c r="S156" s="479"/>
      <c r="T156" s="305"/>
      <c r="U156" s="479"/>
      <c r="V156" s="178">
        <f t="shared" si="12"/>
        <v>0</v>
      </c>
      <c r="W156" s="177">
        <f t="shared" si="3"/>
        <v>0</v>
      </c>
      <c r="X156" s="181"/>
      <c r="Y156" s="96"/>
      <c r="Z156" s="128">
        <f t="shared" si="42"/>
        <v>0</v>
      </c>
      <c r="AA156" s="129">
        <f t="shared" si="43"/>
        <v>0</v>
      </c>
      <c r="AB156" s="129">
        <f t="shared" si="44"/>
        <v>0</v>
      </c>
      <c r="AC156" s="134">
        <f t="shared" si="45"/>
        <v>0</v>
      </c>
      <c r="AD156" s="190">
        <f t="shared" si="46"/>
        <v>0</v>
      </c>
      <c r="AE156" s="190">
        <f t="shared" si="47"/>
        <v>0</v>
      </c>
      <c r="AF156" s="190">
        <f t="shared" si="48"/>
        <v>0</v>
      </c>
      <c r="AG156" s="136">
        <f t="shared" si="52"/>
        <v>0</v>
      </c>
      <c r="AH156" s="46"/>
      <c r="AI156" s="136">
        <f t="shared" si="49"/>
        <v>0</v>
      </c>
      <c r="AJ156" s="30"/>
    </row>
    <row r="157" spans="1:36" hidden="1" x14ac:dyDescent="0.2">
      <c r="A157" s="46"/>
      <c r="B157" s="115"/>
      <c r="C157" s="116"/>
      <c r="D157" s="221"/>
      <c r="E157" s="221"/>
      <c r="F157" s="215"/>
      <c r="G157" s="215"/>
      <c r="H157" s="218">
        <f t="shared" si="50"/>
        <v>0</v>
      </c>
      <c r="I157" s="117"/>
      <c r="J157" s="118">
        <f t="shared" si="51"/>
        <v>0</v>
      </c>
      <c r="K157" s="168"/>
      <c r="L157" s="126"/>
      <c r="M157" s="119"/>
      <c r="N157" s="119"/>
      <c r="O157" s="119"/>
      <c r="P157" s="119"/>
      <c r="Q157" s="119"/>
      <c r="R157" s="302"/>
      <c r="S157" s="479"/>
      <c r="T157" s="305"/>
      <c r="U157" s="479"/>
      <c r="V157" s="178">
        <f t="shared" si="12"/>
        <v>0</v>
      </c>
      <c r="W157" s="177">
        <f t="shared" si="3"/>
        <v>0</v>
      </c>
      <c r="X157" s="181"/>
      <c r="Y157" s="96"/>
      <c r="Z157" s="128">
        <f t="shared" si="42"/>
        <v>0</v>
      </c>
      <c r="AA157" s="129">
        <f t="shared" si="43"/>
        <v>0</v>
      </c>
      <c r="AB157" s="129">
        <f t="shared" si="44"/>
        <v>0</v>
      </c>
      <c r="AC157" s="134">
        <f t="shared" si="45"/>
        <v>0</v>
      </c>
      <c r="AD157" s="190">
        <f t="shared" si="46"/>
        <v>0</v>
      </c>
      <c r="AE157" s="190">
        <f t="shared" si="47"/>
        <v>0</v>
      </c>
      <c r="AF157" s="190">
        <f t="shared" si="48"/>
        <v>0</v>
      </c>
      <c r="AG157" s="136">
        <f t="shared" si="52"/>
        <v>0</v>
      </c>
      <c r="AH157" s="46"/>
      <c r="AI157" s="136">
        <f t="shared" si="49"/>
        <v>0</v>
      </c>
      <c r="AJ157" s="30"/>
    </row>
    <row r="158" spans="1:36" hidden="1" x14ac:dyDescent="0.2">
      <c r="A158" s="46"/>
      <c r="B158" s="115"/>
      <c r="C158" s="116"/>
      <c r="D158" s="221"/>
      <c r="E158" s="221"/>
      <c r="F158" s="215"/>
      <c r="G158" s="215"/>
      <c r="H158" s="218">
        <f t="shared" si="50"/>
        <v>0</v>
      </c>
      <c r="I158" s="117"/>
      <c r="J158" s="118">
        <f t="shared" si="51"/>
        <v>0</v>
      </c>
      <c r="K158" s="168"/>
      <c r="L158" s="126"/>
      <c r="M158" s="119"/>
      <c r="N158" s="119"/>
      <c r="O158" s="119"/>
      <c r="P158" s="119"/>
      <c r="Q158" s="119"/>
      <c r="R158" s="302"/>
      <c r="S158" s="479"/>
      <c r="T158" s="305"/>
      <c r="U158" s="479"/>
      <c r="V158" s="178">
        <f t="shared" si="12"/>
        <v>0</v>
      </c>
      <c r="W158" s="177">
        <f t="shared" si="3"/>
        <v>0</v>
      </c>
      <c r="X158" s="181"/>
      <c r="Y158" s="96"/>
      <c r="Z158" s="128">
        <f t="shared" si="42"/>
        <v>0</v>
      </c>
      <c r="AA158" s="129">
        <f t="shared" si="43"/>
        <v>0</v>
      </c>
      <c r="AB158" s="129">
        <f t="shared" si="44"/>
        <v>0</v>
      </c>
      <c r="AC158" s="134">
        <f t="shared" si="45"/>
        <v>0</v>
      </c>
      <c r="AD158" s="190">
        <f t="shared" si="46"/>
        <v>0</v>
      </c>
      <c r="AE158" s="190">
        <f t="shared" si="47"/>
        <v>0</v>
      </c>
      <c r="AF158" s="190">
        <f t="shared" si="48"/>
        <v>0</v>
      </c>
      <c r="AG158" s="136">
        <f t="shared" si="52"/>
        <v>0</v>
      </c>
      <c r="AH158" s="46"/>
      <c r="AI158" s="136">
        <f t="shared" si="49"/>
        <v>0</v>
      </c>
      <c r="AJ158" s="30"/>
    </row>
    <row r="159" spans="1:36" hidden="1" x14ac:dyDescent="0.2">
      <c r="A159" s="46"/>
      <c r="B159" s="115"/>
      <c r="C159" s="116"/>
      <c r="D159" s="221"/>
      <c r="E159" s="221"/>
      <c r="F159" s="215"/>
      <c r="G159" s="215"/>
      <c r="H159" s="218">
        <f t="shared" si="50"/>
        <v>0</v>
      </c>
      <c r="I159" s="117"/>
      <c r="J159" s="118">
        <f t="shared" si="51"/>
        <v>0</v>
      </c>
      <c r="K159" s="168"/>
      <c r="L159" s="126"/>
      <c r="M159" s="119"/>
      <c r="N159" s="119"/>
      <c r="O159" s="119"/>
      <c r="P159" s="119"/>
      <c r="Q159" s="119"/>
      <c r="R159" s="302"/>
      <c r="S159" s="479"/>
      <c r="T159" s="305"/>
      <c r="U159" s="479"/>
      <c r="V159" s="178">
        <f t="shared" si="12"/>
        <v>0</v>
      </c>
      <c r="W159" s="177">
        <f t="shared" si="3"/>
        <v>0</v>
      </c>
      <c r="X159" s="181"/>
      <c r="Y159" s="96"/>
      <c r="Z159" s="128">
        <f t="shared" si="42"/>
        <v>0</v>
      </c>
      <c r="AA159" s="129">
        <f t="shared" si="43"/>
        <v>0</v>
      </c>
      <c r="AB159" s="129">
        <f t="shared" si="44"/>
        <v>0</v>
      </c>
      <c r="AC159" s="134">
        <f t="shared" si="45"/>
        <v>0</v>
      </c>
      <c r="AD159" s="190">
        <f t="shared" si="46"/>
        <v>0</v>
      </c>
      <c r="AE159" s="190">
        <f t="shared" si="47"/>
        <v>0</v>
      </c>
      <c r="AF159" s="190">
        <f t="shared" si="48"/>
        <v>0</v>
      </c>
      <c r="AG159" s="136">
        <f t="shared" si="52"/>
        <v>0</v>
      </c>
      <c r="AH159" s="46"/>
      <c r="AI159" s="136">
        <f t="shared" si="49"/>
        <v>0</v>
      </c>
      <c r="AJ159" s="30"/>
    </row>
    <row r="160" spans="1:36" hidden="1" x14ac:dyDescent="0.2">
      <c r="A160" s="46"/>
      <c r="B160" s="115"/>
      <c r="C160" s="116"/>
      <c r="D160" s="221"/>
      <c r="E160" s="221"/>
      <c r="F160" s="215"/>
      <c r="G160" s="215"/>
      <c r="H160" s="218">
        <f t="shared" si="50"/>
        <v>0</v>
      </c>
      <c r="I160" s="117"/>
      <c r="J160" s="118">
        <f t="shared" si="51"/>
        <v>0</v>
      </c>
      <c r="K160" s="168"/>
      <c r="L160" s="126"/>
      <c r="M160" s="119"/>
      <c r="N160" s="119"/>
      <c r="O160" s="119"/>
      <c r="P160" s="119"/>
      <c r="Q160" s="119"/>
      <c r="R160" s="302"/>
      <c r="S160" s="479"/>
      <c r="T160" s="305"/>
      <c r="U160" s="479"/>
      <c r="V160" s="178">
        <f t="shared" si="12"/>
        <v>0</v>
      </c>
      <c r="W160" s="177">
        <f t="shared" si="3"/>
        <v>0</v>
      </c>
      <c r="X160" s="181"/>
      <c r="Y160" s="96"/>
      <c r="Z160" s="128">
        <f t="shared" si="42"/>
        <v>0</v>
      </c>
      <c r="AA160" s="129">
        <f t="shared" si="43"/>
        <v>0</v>
      </c>
      <c r="AB160" s="129">
        <f t="shared" si="44"/>
        <v>0</v>
      </c>
      <c r="AC160" s="134">
        <f t="shared" si="45"/>
        <v>0</v>
      </c>
      <c r="AD160" s="190">
        <f t="shared" si="46"/>
        <v>0</v>
      </c>
      <c r="AE160" s="190">
        <f t="shared" si="47"/>
        <v>0</v>
      </c>
      <c r="AF160" s="190">
        <f t="shared" si="48"/>
        <v>0</v>
      </c>
      <c r="AG160" s="136">
        <f t="shared" si="52"/>
        <v>0</v>
      </c>
      <c r="AH160" s="46"/>
      <c r="AI160" s="136">
        <f t="shared" si="49"/>
        <v>0</v>
      </c>
      <c r="AJ160" s="30"/>
    </row>
    <row r="161" spans="1:36" hidden="1" x14ac:dyDescent="0.2">
      <c r="A161" s="46"/>
      <c r="B161" s="115"/>
      <c r="C161" s="116"/>
      <c r="D161" s="221"/>
      <c r="E161" s="221"/>
      <c r="F161" s="215"/>
      <c r="G161" s="215"/>
      <c r="H161" s="218">
        <f t="shared" si="50"/>
        <v>0</v>
      </c>
      <c r="I161" s="117"/>
      <c r="J161" s="118">
        <f t="shared" si="51"/>
        <v>0</v>
      </c>
      <c r="K161" s="168"/>
      <c r="L161" s="126"/>
      <c r="M161" s="119"/>
      <c r="N161" s="119"/>
      <c r="O161" s="119"/>
      <c r="P161" s="119"/>
      <c r="Q161" s="119"/>
      <c r="R161" s="302"/>
      <c r="S161" s="479"/>
      <c r="T161" s="305"/>
      <c r="U161" s="479"/>
      <c r="V161" s="178">
        <f t="shared" si="12"/>
        <v>0</v>
      </c>
      <c r="W161" s="177">
        <f t="shared" si="3"/>
        <v>0</v>
      </c>
      <c r="X161" s="181"/>
      <c r="Y161" s="96"/>
      <c r="Z161" s="128">
        <f t="shared" si="42"/>
        <v>0</v>
      </c>
      <c r="AA161" s="129">
        <f t="shared" si="43"/>
        <v>0</v>
      </c>
      <c r="AB161" s="129">
        <f t="shared" si="44"/>
        <v>0</v>
      </c>
      <c r="AC161" s="134">
        <f t="shared" si="45"/>
        <v>0</v>
      </c>
      <c r="AD161" s="190">
        <f t="shared" si="46"/>
        <v>0</v>
      </c>
      <c r="AE161" s="190">
        <f t="shared" si="47"/>
        <v>0</v>
      </c>
      <c r="AF161" s="190">
        <f t="shared" si="48"/>
        <v>0</v>
      </c>
      <c r="AG161" s="136">
        <f t="shared" si="52"/>
        <v>0</v>
      </c>
      <c r="AH161" s="46"/>
      <c r="AI161" s="136">
        <f t="shared" si="49"/>
        <v>0</v>
      </c>
      <c r="AJ161" s="30"/>
    </row>
    <row r="162" spans="1:36" hidden="1" x14ac:dyDescent="0.2">
      <c r="A162" s="46"/>
      <c r="B162" s="115"/>
      <c r="C162" s="116"/>
      <c r="D162" s="221"/>
      <c r="E162" s="221"/>
      <c r="F162" s="215"/>
      <c r="G162" s="215"/>
      <c r="H162" s="218">
        <f t="shared" si="50"/>
        <v>0</v>
      </c>
      <c r="I162" s="117"/>
      <c r="J162" s="118">
        <f t="shared" si="51"/>
        <v>0</v>
      </c>
      <c r="K162" s="168"/>
      <c r="L162" s="126"/>
      <c r="M162" s="119"/>
      <c r="N162" s="119"/>
      <c r="O162" s="119"/>
      <c r="P162" s="119"/>
      <c r="Q162" s="119"/>
      <c r="R162" s="302"/>
      <c r="S162" s="479"/>
      <c r="T162" s="305"/>
      <c r="U162" s="479"/>
      <c r="V162" s="178">
        <f t="shared" si="12"/>
        <v>0</v>
      </c>
      <c r="W162" s="177">
        <f t="shared" si="3"/>
        <v>0</v>
      </c>
      <c r="X162" s="181"/>
      <c r="Y162" s="96"/>
      <c r="Z162" s="128">
        <f t="shared" si="42"/>
        <v>0</v>
      </c>
      <c r="AA162" s="129">
        <f t="shared" si="43"/>
        <v>0</v>
      </c>
      <c r="AB162" s="129">
        <f t="shared" si="44"/>
        <v>0</v>
      </c>
      <c r="AC162" s="134">
        <f t="shared" si="45"/>
        <v>0</v>
      </c>
      <c r="AD162" s="190">
        <f t="shared" si="46"/>
        <v>0</v>
      </c>
      <c r="AE162" s="190">
        <f t="shared" si="47"/>
        <v>0</v>
      </c>
      <c r="AF162" s="190">
        <f t="shared" si="48"/>
        <v>0</v>
      </c>
      <c r="AG162" s="136">
        <f t="shared" si="52"/>
        <v>0</v>
      </c>
      <c r="AH162" s="46"/>
      <c r="AI162" s="136">
        <f t="shared" si="49"/>
        <v>0</v>
      </c>
      <c r="AJ162" s="30"/>
    </row>
    <row r="163" spans="1:36" hidden="1" x14ac:dyDescent="0.2">
      <c r="A163" s="46"/>
      <c r="B163" s="115"/>
      <c r="C163" s="116"/>
      <c r="D163" s="221"/>
      <c r="E163" s="221"/>
      <c r="F163" s="215"/>
      <c r="G163" s="215"/>
      <c r="H163" s="218">
        <f t="shared" si="50"/>
        <v>0</v>
      </c>
      <c r="I163" s="117"/>
      <c r="J163" s="118">
        <f t="shared" si="51"/>
        <v>0</v>
      </c>
      <c r="K163" s="168"/>
      <c r="L163" s="126"/>
      <c r="M163" s="119"/>
      <c r="N163" s="119"/>
      <c r="O163" s="119"/>
      <c r="P163" s="119"/>
      <c r="Q163" s="119"/>
      <c r="R163" s="302"/>
      <c r="S163" s="479"/>
      <c r="T163" s="305"/>
      <c r="U163" s="479"/>
      <c r="V163" s="178">
        <f t="shared" si="12"/>
        <v>0</v>
      </c>
      <c r="W163" s="177">
        <f t="shared" si="3"/>
        <v>0</v>
      </c>
      <c r="X163" s="181"/>
      <c r="Y163" s="96"/>
      <c r="Z163" s="128">
        <f t="shared" si="42"/>
        <v>0</v>
      </c>
      <c r="AA163" s="129">
        <f t="shared" si="43"/>
        <v>0</v>
      </c>
      <c r="AB163" s="129">
        <f t="shared" si="44"/>
        <v>0</v>
      </c>
      <c r="AC163" s="134">
        <f t="shared" si="45"/>
        <v>0</v>
      </c>
      <c r="AD163" s="190">
        <f t="shared" si="46"/>
        <v>0</v>
      </c>
      <c r="AE163" s="190">
        <f t="shared" si="47"/>
        <v>0</v>
      </c>
      <c r="AF163" s="190">
        <f t="shared" si="48"/>
        <v>0</v>
      </c>
      <c r="AG163" s="136">
        <f t="shared" si="52"/>
        <v>0</v>
      </c>
      <c r="AH163" s="46"/>
      <c r="AI163" s="136">
        <f t="shared" si="49"/>
        <v>0</v>
      </c>
      <c r="AJ163" s="30"/>
    </row>
    <row r="164" spans="1:36" hidden="1" x14ac:dyDescent="0.2">
      <c r="A164" s="46"/>
      <c r="B164" s="115"/>
      <c r="C164" s="116"/>
      <c r="D164" s="221"/>
      <c r="E164" s="221"/>
      <c r="F164" s="215"/>
      <c r="G164" s="215"/>
      <c r="H164" s="218">
        <f t="shared" si="50"/>
        <v>0</v>
      </c>
      <c r="I164" s="117"/>
      <c r="J164" s="118">
        <f t="shared" si="51"/>
        <v>0</v>
      </c>
      <c r="K164" s="168"/>
      <c r="L164" s="126"/>
      <c r="M164" s="119"/>
      <c r="N164" s="119"/>
      <c r="O164" s="119"/>
      <c r="P164" s="119"/>
      <c r="Q164" s="119"/>
      <c r="R164" s="302"/>
      <c r="S164" s="479"/>
      <c r="T164" s="305"/>
      <c r="U164" s="479"/>
      <c r="V164" s="178">
        <f t="shared" si="12"/>
        <v>0</v>
      </c>
      <c r="W164" s="177">
        <f t="shared" si="3"/>
        <v>0</v>
      </c>
      <c r="X164" s="181"/>
      <c r="Y164" s="96"/>
      <c r="Z164" s="128">
        <f t="shared" si="42"/>
        <v>0</v>
      </c>
      <c r="AA164" s="129">
        <f t="shared" si="43"/>
        <v>0</v>
      </c>
      <c r="AB164" s="129">
        <f t="shared" si="44"/>
        <v>0</v>
      </c>
      <c r="AC164" s="134">
        <f t="shared" si="45"/>
        <v>0</v>
      </c>
      <c r="AD164" s="190">
        <f t="shared" si="46"/>
        <v>0</v>
      </c>
      <c r="AE164" s="190">
        <f t="shared" si="47"/>
        <v>0</v>
      </c>
      <c r="AF164" s="190">
        <f t="shared" si="48"/>
        <v>0</v>
      </c>
      <c r="AG164" s="136">
        <f t="shared" si="52"/>
        <v>0</v>
      </c>
      <c r="AH164" s="46"/>
      <c r="AI164" s="136">
        <f t="shared" si="49"/>
        <v>0</v>
      </c>
      <c r="AJ164" s="30"/>
    </row>
    <row r="165" spans="1:36" hidden="1" x14ac:dyDescent="0.2">
      <c r="A165" s="46"/>
      <c r="B165" s="115"/>
      <c r="C165" s="116"/>
      <c r="D165" s="221"/>
      <c r="E165" s="221"/>
      <c r="F165" s="215"/>
      <c r="G165" s="215"/>
      <c r="H165" s="218">
        <f t="shared" si="50"/>
        <v>0</v>
      </c>
      <c r="I165" s="117"/>
      <c r="J165" s="118">
        <f t="shared" si="51"/>
        <v>0</v>
      </c>
      <c r="K165" s="168"/>
      <c r="L165" s="126"/>
      <c r="M165" s="119"/>
      <c r="N165" s="119"/>
      <c r="O165" s="119"/>
      <c r="P165" s="119"/>
      <c r="Q165" s="119"/>
      <c r="R165" s="302"/>
      <c r="S165" s="479"/>
      <c r="T165" s="305"/>
      <c r="U165" s="479"/>
      <c r="V165" s="178">
        <f t="shared" si="12"/>
        <v>0</v>
      </c>
      <c r="W165" s="177">
        <f t="shared" si="3"/>
        <v>0</v>
      </c>
      <c r="X165" s="181"/>
      <c r="Y165" s="96"/>
      <c r="Z165" s="128">
        <f t="shared" si="42"/>
        <v>0</v>
      </c>
      <c r="AA165" s="129">
        <f t="shared" si="43"/>
        <v>0</v>
      </c>
      <c r="AB165" s="129">
        <f t="shared" si="44"/>
        <v>0</v>
      </c>
      <c r="AC165" s="134">
        <f t="shared" si="45"/>
        <v>0</v>
      </c>
      <c r="AD165" s="190">
        <f t="shared" si="46"/>
        <v>0</v>
      </c>
      <c r="AE165" s="190">
        <f t="shared" si="47"/>
        <v>0</v>
      </c>
      <c r="AF165" s="190">
        <f t="shared" si="48"/>
        <v>0</v>
      </c>
      <c r="AG165" s="136">
        <f t="shared" si="52"/>
        <v>0</v>
      </c>
      <c r="AH165" s="46"/>
      <c r="AI165" s="136">
        <f t="shared" si="49"/>
        <v>0</v>
      </c>
      <c r="AJ165" s="30"/>
    </row>
    <row r="166" spans="1:36" hidden="1" x14ac:dyDescent="0.2">
      <c r="A166" s="46"/>
      <c r="B166" s="115"/>
      <c r="C166" s="116"/>
      <c r="D166" s="221"/>
      <c r="E166" s="221"/>
      <c r="F166" s="215"/>
      <c r="G166" s="215"/>
      <c r="H166" s="218">
        <f t="shared" si="50"/>
        <v>0</v>
      </c>
      <c r="I166" s="117"/>
      <c r="J166" s="118">
        <f t="shared" si="51"/>
        <v>0</v>
      </c>
      <c r="K166" s="168"/>
      <c r="L166" s="126"/>
      <c r="M166" s="119"/>
      <c r="N166" s="119"/>
      <c r="O166" s="119"/>
      <c r="P166" s="119"/>
      <c r="Q166" s="119"/>
      <c r="R166" s="302"/>
      <c r="S166" s="479"/>
      <c r="T166" s="305"/>
      <c r="U166" s="479"/>
      <c r="V166" s="178">
        <f t="shared" si="12"/>
        <v>0</v>
      </c>
      <c r="W166" s="177">
        <f t="shared" si="3"/>
        <v>0</v>
      </c>
      <c r="X166" s="181"/>
      <c r="Y166" s="96"/>
      <c r="Z166" s="128">
        <f t="shared" si="42"/>
        <v>0</v>
      </c>
      <c r="AA166" s="129">
        <f t="shared" si="43"/>
        <v>0</v>
      </c>
      <c r="AB166" s="129">
        <f t="shared" si="44"/>
        <v>0</v>
      </c>
      <c r="AC166" s="134">
        <f t="shared" si="45"/>
        <v>0</v>
      </c>
      <c r="AD166" s="190">
        <f t="shared" si="46"/>
        <v>0</v>
      </c>
      <c r="AE166" s="190">
        <f t="shared" si="47"/>
        <v>0</v>
      </c>
      <c r="AF166" s="190">
        <f t="shared" si="48"/>
        <v>0</v>
      </c>
      <c r="AG166" s="136">
        <f t="shared" si="52"/>
        <v>0</v>
      </c>
      <c r="AH166" s="46"/>
      <c r="AI166" s="136">
        <f t="shared" si="49"/>
        <v>0</v>
      </c>
      <c r="AJ166" s="30"/>
    </row>
    <row r="167" spans="1:36" hidden="1" x14ac:dyDescent="0.2">
      <c r="A167" s="46"/>
      <c r="B167" s="115"/>
      <c r="C167" s="116"/>
      <c r="D167" s="221"/>
      <c r="E167" s="221"/>
      <c r="F167" s="215"/>
      <c r="G167" s="215"/>
      <c r="H167" s="218">
        <f t="shared" si="50"/>
        <v>0</v>
      </c>
      <c r="I167" s="117"/>
      <c r="J167" s="118">
        <f t="shared" si="51"/>
        <v>0</v>
      </c>
      <c r="K167" s="168"/>
      <c r="L167" s="126"/>
      <c r="M167" s="119"/>
      <c r="N167" s="119"/>
      <c r="O167" s="119"/>
      <c r="P167" s="119"/>
      <c r="Q167" s="119"/>
      <c r="R167" s="302"/>
      <c r="S167" s="479"/>
      <c r="T167" s="305"/>
      <c r="U167" s="479"/>
      <c r="V167" s="178">
        <f t="shared" si="12"/>
        <v>0</v>
      </c>
      <c r="W167" s="177">
        <f t="shared" si="3"/>
        <v>0</v>
      </c>
      <c r="X167" s="181"/>
      <c r="Y167" s="96"/>
      <c r="Z167" s="128">
        <f t="shared" si="42"/>
        <v>0</v>
      </c>
      <c r="AA167" s="129">
        <f t="shared" si="43"/>
        <v>0</v>
      </c>
      <c r="AB167" s="129">
        <f t="shared" si="44"/>
        <v>0</v>
      </c>
      <c r="AC167" s="134">
        <f t="shared" si="45"/>
        <v>0</v>
      </c>
      <c r="AD167" s="190">
        <f t="shared" si="46"/>
        <v>0</v>
      </c>
      <c r="AE167" s="190">
        <f t="shared" si="47"/>
        <v>0</v>
      </c>
      <c r="AF167" s="190">
        <f t="shared" si="48"/>
        <v>0</v>
      </c>
      <c r="AG167" s="136">
        <f t="shared" si="52"/>
        <v>0</v>
      </c>
      <c r="AH167" s="46"/>
      <c r="AI167" s="136">
        <f t="shared" si="49"/>
        <v>0</v>
      </c>
      <c r="AJ167" s="30"/>
    </row>
    <row r="168" spans="1:36" hidden="1" x14ac:dyDescent="0.2">
      <c r="A168" s="46"/>
      <c r="B168" s="115"/>
      <c r="C168" s="116"/>
      <c r="D168" s="221"/>
      <c r="E168" s="221"/>
      <c r="F168" s="215"/>
      <c r="G168" s="215"/>
      <c r="H168" s="218">
        <f t="shared" si="50"/>
        <v>0</v>
      </c>
      <c r="I168" s="117"/>
      <c r="J168" s="118">
        <f t="shared" si="51"/>
        <v>0</v>
      </c>
      <c r="K168" s="168"/>
      <c r="L168" s="126"/>
      <c r="M168" s="119"/>
      <c r="N168" s="119"/>
      <c r="O168" s="119"/>
      <c r="P168" s="119"/>
      <c r="Q168" s="119"/>
      <c r="R168" s="302"/>
      <c r="S168" s="479"/>
      <c r="T168" s="305"/>
      <c r="U168" s="479"/>
      <c r="V168" s="178">
        <f t="shared" si="12"/>
        <v>0</v>
      </c>
      <c r="W168" s="177">
        <f t="shared" si="3"/>
        <v>0</v>
      </c>
      <c r="X168" s="181"/>
      <c r="Y168" s="96"/>
      <c r="Z168" s="128">
        <f t="shared" si="42"/>
        <v>0</v>
      </c>
      <c r="AA168" s="129">
        <f t="shared" si="43"/>
        <v>0</v>
      </c>
      <c r="AB168" s="129">
        <f t="shared" si="44"/>
        <v>0</v>
      </c>
      <c r="AC168" s="134">
        <f t="shared" si="45"/>
        <v>0</v>
      </c>
      <c r="AD168" s="190">
        <f t="shared" si="46"/>
        <v>0</v>
      </c>
      <c r="AE168" s="190">
        <f t="shared" si="47"/>
        <v>0</v>
      </c>
      <c r="AF168" s="190">
        <f t="shared" si="48"/>
        <v>0</v>
      </c>
      <c r="AG168" s="136">
        <f t="shared" si="52"/>
        <v>0</v>
      </c>
      <c r="AH168" s="46"/>
      <c r="AI168" s="136">
        <f t="shared" si="49"/>
        <v>0</v>
      </c>
      <c r="AJ168" s="30"/>
    </row>
    <row r="169" spans="1:36" hidden="1" x14ac:dyDescent="0.2">
      <c r="A169" s="46"/>
      <c r="B169" s="115"/>
      <c r="C169" s="116"/>
      <c r="D169" s="221"/>
      <c r="E169" s="221"/>
      <c r="F169" s="215"/>
      <c r="G169" s="215"/>
      <c r="H169" s="218">
        <f t="shared" si="50"/>
        <v>0</v>
      </c>
      <c r="I169" s="117"/>
      <c r="J169" s="118">
        <f t="shared" si="51"/>
        <v>0</v>
      </c>
      <c r="K169" s="168"/>
      <c r="L169" s="126"/>
      <c r="M169" s="119"/>
      <c r="N169" s="119"/>
      <c r="O169" s="119"/>
      <c r="P169" s="119"/>
      <c r="Q169" s="119"/>
      <c r="R169" s="302"/>
      <c r="S169" s="479"/>
      <c r="T169" s="305"/>
      <c r="U169" s="479"/>
      <c r="V169" s="178">
        <f t="shared" si="12"/>
        <v>0</v>
      </c>
      <c r="W169" s="177">
        <f t="shared" si="3"/>
        <v>0</v>
      </c>
      <c r="X169" s="181"/>
      <c r="Y169" s="96"/>
      <c r="Z169" s="128">
        <f t="shared" si="42"/>
        <v>0</v>
      </c>
      <c r="AA169" s="129">
        <f t="shared" si="43"/>
        <v>0</v>
      </c>
      <c r="AB169" s="129">
        <f t="shared" si="44"/>
        <v>0</v>
      </c>
      <c r="AC169" s="134">
        <f t="shared" si="45"/>
        <v>0</v>
      </c>
      <c r="AD169" s="190">
        <f t="shared" si="46"/>
        <v>0</v>
      </c>
      <c r="AE169" s="190">
        <f t="shared" si="47"/>
        <v>0</v>
      </c>
      <c r="AF169" s="190">
        <f t="shared" si="48"/>
        <v>0</v>
      </c>
      <c r="AG169" s="136">
        <f t="shared" si="52"/>
        <v>0</v>
      </c>
      <c r="AH169" s="46"/>
      <c r="AI169" s="136">
        <f t="shared" si="49"/>
        <v>0</v>
      </c>
      <c r="AJ169" s="30"/>
    </row>
    <row r="170" spans="1:36" hidden="1" x14ac:dyDescent="0.2">
      <c r="A170" s="46"/>
      <c r="B170" s="115"/>
      <c r="C170" s="116"/>
      <c r="D170" s="221"/>
      <c r="E170" s="221"/>
      <c r="F170" s="215"/>
      <c r="G170" s="215"/>
      <c r="H170" s="218">
        <f t="shared" si="50"/>
        <v>0</v>
      </c>
      <c r="I170" s="117"/>
      <c r="J170" s="118">
        <f t="shared" si="51"/>
        <v>0</v>
      </c>
      <c r="K170" s="168"/>
      <c r="L170" s="126"/>
      <c r="M170" s="119"/>
      <c r="N170" s="119"/>
      <c r="O170" s="119"/>
      <c r="P170" s="119"/>
      <c r="Q170" s="119"/>
      <c r="R170" s="302"/>
      <c r="S170" s="479"/>
      <c r="T170" s="305"/>
      <c r="U170" s="479"/>
      <c r="V170" s="178">
        <f t="shared" si="12"/>
        <v>0</v>
      </c>
      <c r="W170" s="177">
        <f t="shared" si="3"/>
        <v>0</v>
      </c>
      <c r="X170" s="181"/>
      <c r="Y170" s="96"/>
      <c r="Z170" s="128">
        <f t="shared" si="42"/>
        <v>0</v>
      </c>
      <c r="AA170" s="129">
        <f t="shared" si="43"/>
        <v>0</v>
      </c>
      <c r="AB170" s="129">
        <f t="shared" si="44"/>
        <v>0</v>
      </c>
      <c r="AC170" s="134">
        <f t="shared" si="45"/>
        <v>0</v>
      </c>
      <c r="AD170" s="190">
        <f t="shared" si="46"/>
        <v>0</v>
      </c>
      <c r="AE170" s="190">
        <f t="shared" si="47"/>
        <v>0</v>
      </c>
      <c r="AF170" s="190">
        <f t="shared" si="48"/>
        <v>0</v>
      </c>
      <c r="AG170" s="136">
        <f t="shared" si="52"/>
        <v>0</v>
      </c>
      <c r="AH170" s="46"/>
      <c r="AI170" s="136">
        <f t="shared" si="49"/>
        <v>0</v>
      </c>
      <c r="AJ170" s="30"/>
    </row>
    <row r="171" spans="1:36" hidden="1" x14ac:dyDescent="0.2">
      <c r="A171" s="46"/>
      <c r="B171" s="115"/>
      <c r="C171" s="116"/>
      <c r="D171" s="221"/>
      <c r="E171" s="221"/>
      <c r="F171" s="215"/>
      <c r="G171" s="215"/>
      <c r="H171" s="218">
        <f t="shared" si="50"/>
        <v>0</v>
      </c>
      <c r="I171" s="117"/>
      <c r="J171" s="118">
        <f t="shared" si="51"/>
        <v>0</v>
      </c>
      <c r="K171" s="168"/>
      <c r="L171" s="126"/>
      <c r="M171" s="119"/>
      <c r="N171" s="119"/>
      <c r="O171" s="119"/>
      <c r="P171" s="119"/>
      <c r="Q171" s="119"/>
      <c r="R171" s="302"/>
      <c r="S171" s="479"/>
      <c r="T171" s="305"/>
      <c r="U171" s="479"/>
      <c r="V171" s="178">
        <f t="shared" si="12"/>
        <v>0</v>
      </c>
      <c r="W171" s="177">
        <f t="shared" si="3"/>
        <v>0</v>
      </c>
      <c r="X171" s="181"/>
      <c r="Y171" s="96"/>
      <c r="Z171" s="128">
        <f t="shared" ref="Z171:Z202" si="53">J171*L171</f>
        <v>0</v>
      </c>
      <c r="AA171" s="129">
        <f t="shared" ref="AA171:AA202" si="54">M171*J171</f>
        <v>0</v>
      </c>
      <c r="AB171" s="129">
        <f t="shared" ref="AB171:AB202" si="55">N171*J171</f>
        <v>0</v>
      </c>
      <c r="AC171" s="134">
        <f t="shared" ref="AC171:AC202" si="56">O171*J171</f>
        <v>0</v>
      </c>
      <c r="AD171" s="190">
        <f t="shared" ref="AD171:AD202" si="57">P171*J171</f>
        <v>0</v>
      </c>
      <c r="AE171" s="190">
        <f t="shared" ref="AE171:AE202" si="58">Q171*J171</f>
        <v>0</v>
      </c>
      <c r="AF171" s="190">
        <f t="shared" ref="AF171:AF202" si="59">R171*J171</f>
        <v>0</v>
      </c>
      <c r="AG171" s="136">
        <f t="shared" si="52"/>
        <v>0</v>
      </c>
      <c r="AH171" s="46"/>
      <c r="AI171" s="136">
        <f t="shared" ref="AI171:AI202" si="60">T171*J171</f>
        <v>0</v>
      </c>
      <c r="AJ171" s="30"/>
    </row>
    <row r="172" spans="1:36" hidden="1" x14ac:dyDescent="0.2">
      <c r="A172" s="46"/>
      <c r="B172" s="115"/>
      <c r="C172" s="116"/>
      <c r="D172" s="221"/>
      <c r="E172" s="221"/>
      <c r="F172" s="215"/>
      <c r="G172" s="215"/>
      <c r="H172" s="218">
        <f t="shared" si="50"/>
        <v>0</v>
      </c>
      <c r="I172" s="117"/>
      <c r="J172" s="118">
        <f t="shared" si="51"/>
        <v>0</v>
      </c>
      <c r="K172" s="168"/>
      <c r="L172" s="126"/>
      <c r="M172" s="119"/>
      <c r="N172" s="119"/>
      <c r="O172" s="119"/>
      <c r="P172" s="119"/>
      <c r="Q172" s="119"/>
      <c r="R172" s="302"/>
      <c r="S172" s="479"/>
      <c r="T172" s="305"/>
      <c r="U172" s="479"/>
      <c r="V172" s="178">
        <f t="shared" ref="V172:V249" si="61">SUM(L172:T172)</f>
        <v>0</v>
      </c>
      <c r="W172" s="177">
        <f t="shared" ref="W172:W249" si="62">IF(AND(L172=0,M172=0,N172=0,O172=0,P172=0,Q172=0,R172=0,T172=0),0,IF(V172&lt;&gt;1,1,0))</f>
        <v>0</v>
      </c>
      <c r="X172" s="181"/>
      <c r="Y172" s="96"/>
      <c r="Z172" s="128">
        <f t="shared" si="53"/>
        <v>0</v>
      </c>
      <c r="AA172" s="129">
        <f t="shared" si="54"/>
        <v>0</v>
      </c>
      <c r="AB172" s="129">
        <f t="shared" si="55"/>
        <v>0</v>
      </c>
      <c r="AC172" s="134">
        <f t="shared" si="56"/>
        <v>0</v>
      </c>
      <c r="AD172" s="190">
        <f t="shared" si="57"/>
        <v>0</v>
      </c>
      <c r="AE172" s="190">
        <f t="shared" si="58"/>
        <v>0</v>
      </c>
      <c r="AF172" s="190">
        <f t="shared" si="59"/>
        <v>0</v>
      </c>
      <c r="AG172" s="136">
        <f t="shared" si="52"/>
        <v>0</v>
      </c>
      <c r="AH172" s="46"/>
      <c r="AI172" s="136">
        <f t="shared" si="60"/>
        <v>0</v>
      </c>
      <c r="AJ172" s="30"/>
    </row>
    <row r="173" spans="1:36" hidden="1" x14ac:dyDescent="0.2">
      <c r="A173" s="46"/>
      <c r="B173" s="115"/>
      <c r="C173" s="116"/>
      <c r="D173" s="221"/>
      <c r="E173" s="221"/>
      <c r="F173" s="215"/>
      <c r="G173" s="215"/>
      <c r="H173" s="218">
        <f t="shared" si="50"/>
        <v>0</v>
      </c>
      <c r="I173" s="117"/>
      <c r="J173" s="118">
        <f t="shared" si="51"/>
        <v>0</v>
      </c>
      <c r="K173" s="168"/>
      <c r="L173" s="126"/>
      <c r="M173" s="119"/>
      <c r="N173" s="119"/>
      <c r="O173" s="119"/>
      <c r="P173" s="119"/>
      <c r="Q173" s="119"/>
      <c r="R173" s="302"/>
      <c r="S173" s="479"/>
      <c r="T173" s="305"/>
      <c r="U173" s="479"/>
      <c r="V173" s="178">
        <f t="shared" si="61"/>
        <v>0</v>
      </c>
      <c r="W173" s="177">
        <f t="shared" si="62"/>
        <v>0</v>
      </c>
      <c r="X173" s="181"/>
      <c r="Y173" s="96"/>
      <c r="Z173" s="128">
        <f t="shared" si="53"/>
        <v>0</v>
      </c>
      <c r="AA173" s="129">
        <f t="shared" si="54"/>
        <v>0</v>
      </c>
      <c r="AB173" s="129">
        <f t="shared" si="55"/>
        <v>0</v>
      </c>
      <c r="AC173" s="134">
        <f t="shared" si="56"/>
        <v>0</v>
      </c>
      <c r="AD173" s="190">
        <f t="shared" si="57"/>
        <v>0</v>
      </c>
      <c r="AE173" s="190">
        <f t="shared" si="58"/>
        <v>0</v>
      </c>
      <c r="AF173" s="190">
        <f t="shared" si="59"/>
        <v>0</v>
      </c>
      <c r="AG173" s="136">
        <f t="shared" si="52"/>
        <v>0</v>
      </c>
      <c r="AH173" s="46"/>
      <c r="AI173" s="136">
        <f t="shared" si="60"/>
        <v>0</v>
      </c>
      <c r="AJ173" s="30"/>
    </row>
    <row r="174" spans="1:36" hidden="1" x14ac:dyDescent="0.2">
      <c r="A174" s="46"/>
      <c r="B174" s="115"/>
      <c r="C174" s="116"/>
      <c r="D174" s="221"/>
      <c r="E174" s="221"/>
      <c r="F174" s="215"/>
      <c r="G174" s="215"/>
      <c r="H174" s="218">
        <f t="shared" si="50"/>
        <v>0</v>
      </c>
      <c r="I174" s="117"/>
      <c r="J174" s="118">
        <f t="shared" si="51"/>
        <v>0</v>
      </c>
      <c r="K174" s="168"/>
      <c r="L174" s="126"/>
      <c r="M174" s="119"/>
      <c r="N174" s="119"/>
      <c r="O174" s="119"/>
      <c r="P174" s="119"/>
      <c r="Q174" s="119"/>
      <c r="R174" s="302"/>
      <c r="S174" s="479"/>
      <c r="T174" s="305"/>
      <c r="U174" s="479"/>
      <c r="V174" s="178">
        <f t="shared" si="61"/>
        <v>0</v>
      </c>
      <c r="W174" s="177">
        <f t="shared" si="62"/>
        <v>0</v>
      </c>
      <c r="X174" s="181"/>
      <c r="Y174" s="96"/>
      <c r="Z174" s="128">
        <f t="shared" si="53"/>
        <v>0</v>
      </c>
      <c r="AA174" s="129">
        <f t="shared" si="54"/>
        <v>0</v>
      </c>
      <c r="AB174" s="129">
        <f t="shared" si="55"/>
        <v>0</v>
      </c>
      <c r="AC174" s="134">
        <f t="shared" si="56"/>
        <v>0</v>
      </c>
      <c r="AD174" s="190">
        <f t="shared" si="57"/>
        <v>0</v>
      </c>
      <c r="AE174" s="190">
        <f t="shared" si="58"/>
        <v>0</v>
      </c>
      <c r="AF174" s="190">
        <f t="shared" si="59"/>
        <v>0</v>
      </c>
      <c r="AG174" s="136">
        <f t="shared" si="52"/>
        <v>0</v>
      </c>
      <c r="AH174" s="46"/>
      <c r="AI174" s="136">
        <f t="shared" si="60"/>
        <v>0</v>
      </c>
      <c r="AJ174" s="30"/>
    </row>
    <row r="175" spans="1:36" hidden="1" x14ac:dyDescent="0.2">
      <c r="A175" s="46"/>
      <c r="B175" s="115"/>
      <c r="C175" s="116"/>
      <c r="D175" s="221"/>
      <c r="E175" s="221"/>
      <c r="F175" s="215"/>
      <c r="G175" s="215"/>
      <c r="H175" s="218">
        <f t="shared" si="50"/>
        <v>0</v>
      </c>
      <c r="I175" s="117"/>
      <c r="J175" s="118">
        <f t="shared" si="51"/>
        <v>0</v>
      </c>
      <c r="K175" s="168"/>
      <c r="L175" s="126"/>
      <c r="M175" s="119"/>
      <c r="N175" s="119"/>
      <c r="O175" s="119"/>
      <c r="P175" s="119"/>
      <c r="Q175" s="119"/>
      <c r="R175" s="302"/>
      <c r="S175" s="479"/>
      <c r="T175" s="305"/>
      <c r="U175" s="479"/>
      <c r="V175" s="178">
        <f t="shared" si="61"/>
        <v>0</v>
      </c>
      <c r="W175" s="177">
        <f t="shared" si="62"/>
        <v>0</v>
      </c>
      <c r="X175" s="181"/>
      <c r="Y175" s="96"/>
      <c r="Z175" s="128">
        <f t="shared" si="53"/>
        <v>0</v>
      </c>
      <c r="AA175" s="129">
        <f t="shared" si="54"/>
        <v>0</v>
      </c>
      <c r="AB175" s="129">
        <f t="shared" si="55"/>
        <v>0</v>
      </c>
      <c r="AC175" s="134">
        <f t="shared" si="56"/>
        <v>0</v>
      </c>
      <c r="AD175" s="190">
        <f t="shared" si="57"/>
        <v>0</v>
      </c>
      <c r="AE175" s="190">
        <f t="shared" si="58"/>
        <v>0</v>
      </c>
      <c r="AF175" s="190">
        <f t="shared" si="59"/>
        <v>0</v>
      </c>
      <c r="AG175" s="136">
        <f t="shared" si="52"/>
        <v>0</v>
      </c>
      <c r="AH175" s="46"/>
      <c r="AI175" s="136">
        <f t="shared" si="60"/>
        <v>0</v>
      </c>
      <c r="AJ175" s="30"/>
    </row>
    <row r="176" spans="1:36" hidden="1" x14ac:dyDescent="0.2">
      <c r="A176" s="46"/>
      <c r="B176" s="115"/>
      <c r="C176" s="116"/>
      <c r="D176" s="221"/>
      <c r="E176" s="221"/>
      <c r="F176" s="215"/>
      <c r="G176" s="215"/>
      <c r="H176" s="218">
        <f t="shared" si="50"/>
        <v>0</v>
      </c>
      <c r="I176" s="117"/>
      <c r="J176" s="118">
        <f t="shared" si="51"/>
        <v>0</v>
      </c>
      <c r="K176" s="168"/>
      <c r="L176" s="126"/>
      <c r="M176" s="119"/>
      <c r="N176" s="119"/>
      <c r="O176" s="119"/>
      <c r="P176" s="119"/>
      <c r="Q176" s="119"/>
      <c r="R176" s="302"/>
      <c r="S176" s="479"/>
      <c r="T176" s="305"/>
      <c r="U176" s="479"/>
      <c r="V176" s="178">
        <f t="shared" si="61"/>
        <v>0</v>
      </c>
      <c r="W176" s="177">
        <f t="shared" si="62"/>
        <v>0</v>
      </c>
      <c r="X176" s="181"/>
      <c r="Y176" s="96"/>
      <c r="Z176" s="128">
        <f t="shared" si="53"/>
        <v>0</v>
      </c>
      <c r="AA176" s="129">
        <f t="shared" si="54"/>
        <v>0</v>
      </c>
      <c r="AB176" s="129">
        <f t="shared" si="55"/>
        <v>0</v>
      </c>
      <c r="AC176" s="134">
        <f t="shared" si="56"/>
        <v>0</v>
      </c>
      <c r="AD176" s="190">
        <f t="shared" si="57"/>
        <v>0</v>
      </c>
      <c r="AE176" s="190">
        <f t="shared" si="58"/>
        <v>0</v>
      </c>
      <c r="AF176" s="190">
        <f t="shared" si="59"/>
        <v>0</v>
      </c>
      <c r="AG176" s="136">
        <f t="shared" si="52"/>
        <v>0</v>
      </c>
      <c r="AH176" s="46"/>
      <c r="AI176" s="136">
        <f t="shared" si="60"/>
        <v>0</v>
      </c>
      <c r="AJ176" s="30"/>
    </row>
    <row r="177" spans="1:36" hidden="1" x14ac:dyDescent="0.2">
      <c r="A177" s="46"/>
      <c r="B177" s="115"/>
      <c r="C177" s="116"/>
      <c r="D177" s="221"/>
      <c r="E177" s="221"/>
      <c r="F177" s="215"/>
      <c r="G177" s="215"/>
      <c r="H177" s="218">
        <f t="shared" si="50"/>
        <v>0</v>
      </c>
      <c r="I177" s="117"/>
      <c r="J177" s="118">
        <f t="shared" si="51"/>
        <v>0</v>
      </c>
      <c r="K177" s="168"/>
      <c r="L177" s="126"/>
      <c r="M177" s="119"/>
      <c r="N177" s="119"/>
      <c r="O177" s="119"/>
      <c r="P177" s="119"/>
      <c r="Q177" s="119"/>
      <c r="R177" s="302"/>
      <c r="S177" s="479"/>
      <c r="T177" s="305"/>
      <c r="U177" s="479"/>
      <c r="V177" s="178">
        <f t="shared" si="61"/>
        <v>0</v>
      </c>
      <c r="W177" s="177">
        <f t="shared" si="62"/>
        <v>0</v>
      </c>
      <c r="X177" s="181"/>
      <c r="Y177" s="96"/>
      <c r="Z177" s="128">
        <f t="shared" si="53"/>
        <v>0</v>
      </c>
      <c r="AA177" s="129">
        <f t="shared" si="54"/>
        <v>0</v>
      </c>
      <c r="AB177" s="129">
        <f t="shared" si="55"/>
        <v>0</v>
      </c>
      <c r="AC177" s="134">
        <f t="shared" si="56"/>
        <v>0</v>
      </c>
      <c r="AD177" s="190">
        <f t="shared" si="57"/>
        <v>0</v>
      </c>
      <c r="AE177" s="190">
        <f t="shared" si="58"/>
        <v>0</v>
      </c>
      <c r="AF177" s="190">
        <f t="shared" si="59"/>
        <v>0</v>
      </c>
      <c r="AG177" s="136">
        <f t="shared" si="52"/>
        <v>0</v>
      </c>
      <c r="AH177" s="46"/>
      <c r="AI177" s="136">
        <f t="shared" si="60"/>
        <v>0</v>
      </c>
      <c r="AJ177" s="30"/>
    </row>
    <row r="178" spans="1:36" hidden="1" x14ac:dyDescent="0.2">
      <c r="A178" s="46"/>
      <c r="B178" s="115"/>
      <c r="C178" s="116"/>
      <c r="D178" s="221"/>
      <c r="E178" s="221"/>
      <c r="F178" s="215"/>
      <c r="G178" s="215"/>
      <c r="H178" s="218">
        <f t="shared" si="50"/>
        <v>0</v>
      </c>
      <c r="I178" s="117"/>
      <c r="J178" s="118">
        <f t="shared" si="51"/>
        <v>0</v>
      </c>
      <c r="K178" s="168"/>
      <c r="L178" s="126"/>
      <c r="M178" s="119"/>
      <c r="N178" s="119"/>
      <c r="O178" s="119"/>
      <c r="P178" s="119"/>
      <c r="Q178" s="119"/>
      <c r="R178" s="302"/>
      <c r="S178" s="479"/>
      <c r="T178" s="305"/>
      <c r="U178" s="479"/>
      <c r="V178" s="178">
        <f t="shared" si="61"/>
        <v>0</v>
      </c>
      <c r="W178" s="177">
        <f t="shared" si="62"/>
        <v>0</v>
      </c>
      <c r="X178" s="181"/>
      <c r="Y178" s="96"/>
      <c r="Z178" s="128">
        <f t="shared" si="53"/>
        <v>0</v>
      </c>
      <c r="AA178" s="129">
        <f t="shared" si="54"/>
        <v>0</v>
      </c>
      <c r="AB178" s="129">
        <f t="shared" si="55"/>
        <v>0</v>
      </c>
      <c r="AC178" s="134">
        <f t="shared" si="56"/>
        <v>0</v>
      </c>
      <c r="AD178" s="190">
        <f t="shared" si="57"/>
        <v>0</v>
      </c>
      <c r="AE178" s="190">
        <f t="shared" si="58"/>
        <v>0</v>
      </c>
      <c r="AF178" s="190">
        <f t="shared" si="59"/>
        <v>0</v>
      </c>
      <c r="AG178" s="136">
        <f t="shared" si="52"/>
        <v>0</v>
      </c>
      <c r="AH178" s="46"/>
      <c r="AI178" s="136">
        <f t="shared" si="60"/>
        <v>0</v>
      </c>
      <c r="AJ178" s="30"/>
    </row>
    <row r="179" spans="1:36" hidden="1" x14ac:dyDescent="0.2">
      <c r="A179" s="46"/>
      <c r="B179" s="115"/>
      <c r="C179" s="116"/>
      <c r="D179" s="221"/>
      <c r="E179" s="221"/>
      <c r="F179" s="215"/>
      <c r="G179" s="215"/>
      <c r="H179" s="218">
        <f t="shared" si="50"/>
        <v>0</v>
      </c>
      <c r="I179" s="117"/>
      <c r="J179" s="118">
        <f t="shared" si="51"/>
        <v>0</v>
      </c>
      <c r="K179" s="168"/>
      <c r="L179" s="126"/>
      <c r="M179" s="119"/>
      <c r="N179" s="119"/>
      <c r="O179" s="119"/>
      <c r="P179" s="119"/>
      <c r="Q179" s="119"/>
      <c r="R179" s="302"/>
      <c r="S179" s="479"/>
      <c r="T179" s="305"/>
      <c r="U179" s="479"/>
      <c r="V179" s="178">
        <f t="shared" si="61"/>
        <v>0</v>
      </c>
      <c r="W179" s="177">
        <f t="shared" si="62"/>
        <v>0</v>
      </c>
      <c r="X179" s="181"/>
      <c r="Y179" s="96"/>
      <c r="Z179" s="128">
        <f t="shared" si="53"/>
        <v>0</v>
      </c>
      <c r="AA179" s="129">
        <f t="shared" si="54"/>
        <v>0</v>
      </c>
      <c r="AB179" s="129">
        <f t="shared" si="55"/>
        <v>0</v>
      </c>
      <c r="AC179" s="134">
        <f t="shared" si="56"/>
        <v>0</v>
      </c>
      <c r="AD179" s="190">
        <f t="shared" si="57"/>
        <v>0</v>
      </c>
      <c r="AE179" s="190">
        <f t="shared" si="58"/>
        <v>0</v>
      </c>
      <c r="AF179" s="190">
        <f t="shared" si="59"/>
        <v>0</v>
      </c>
      <c r="AG179" s="136">
        <f t="shared" si="52"/>
        <v>0</v>
      </c>
      <c r="AH179" s="46"/>
      <c r="AI179" s="136">
        <f t="shared" si="60"/>
        <v>0</v>
      </c>
      <c r="AJ179" s="30"/>
    </row>
    <row r="180" spans="1:36" hidden="1" x14ac:dyDescent="0.2">
      <c r="A180" s="46"/>
      <c r="B180" s="115"/>
      <c r="C180" s="116"/>
      <c r="D180" s="221"/>
      <c r="E180" s="221"/>
      <c r="F180" s="215"/>
      <c r="G180" s="215"/>
      <c r="H180" s="218">
        <f t="shared" si="50"/>
        <v>0</v>
      </c>
      <c r="I180" s="117"/>
      <c r="J180" s="118">
        <f t="shared" si="51"/>
        <v>0</v>
      </c>
      <c r="K180" s="168"/>
      <c r="L180" s="126"/>
      <c r="M180" s="119"/>
      <c r="N180" s="119"/>
      <c r="O180" s="119"/>
      <c r="P180" s="119"/>
      <c r="Q180" s="119"/>
      <c r="R180" s="302"/>
      <c r="S180" s="479"/>
      <c r="T180" s="305"/>
      <c r="U180" s="479"/>
      <c r="V180" s="178">
        <f t="shared" si="61"/>
        <v>0</v>
      </c>
      <c r="W180" s="177">
        <f t="shared" si="62"/>
        <v>0</v>
      </c>
      <c r="X180" s="181"/>
      <c r="Y180" s="96"/>
      <c r="Z180" s="128">
        <f t="shared" si="53"/>
        <v>0</v>
      </c>
      <c r="AA180" s="129">
        <f t="shared" si="54"/>
        <v>0</v>
      </c>
      <c r="AB180" s="129">
        <f t="shared" si="55"/>
        <v>0</v>
      </c>
      <c r="AC180" s="134">
        <f t="shared" si="56"/>
        <v>0</v>
      </c>
      <c r="AD180" s="190">
        <f t="shared" si="57"/>
        <v>0</v>
      </c>
      <c r="AE180" s="190">
        <f t="shared" si="58"/>
        <v>0</v>
      </c>
      <c r="AF180" s="190">
        <f t="shared" si="59"/>
        <v>0</v>
      </c>
      <c r="AG180" s="136">
        <f t="shared" si="52"/>
        <v>0</v>
      </c>
      <c r="AH180" s="46"/>
      <c r="AI180" s="136">
        <f t="shared" si="60"/>
        <v>0</v>
      </c>
      <c r="AJ180" s="30"/>
    </row>
    <row r="181" spans="1:36" hidden="1" x14ac:dyDescent="0.2">
      <c r="A181" s="46"/>
      <c r="B181" s="115"/>
      <c r="C181" s="116"/>
      <c r="D181" s="221"/>
      <c r="E181" s="221"/>
      <c r="F181" s="215"/>
      <c r="G181" s="215"/>
      <c r="H181" s="218">
        <f t="shared" si="50"/>
        <v>0</v>
      </c>
      <c r="I181" s="117"/>
      <c r="J181" s="118">
        <f t="shared" si="51"/>
        <v>0</v>
      </c>
      <c r="K181" s="168"/>
      <c r="L181" s="126"/>
      <c r="M181" s="119"/>
      <c r="N181" s="119"/>
      <c r="O181" s="119"/>
      <c r="P181" s="119"/>
      <c r="Q181" s="119"/>
      <c r="R181" s="302"/>
      <c r="S181" s="479"/>
      <c r="T181" s="305"/>
      <c r="U181" s="479"/>
      <c r="V181" s="178">
        <f t="shared" si="61"/>
        <v>0</v>
      </c>
      <c r="W181" s="177">
        <f t="shared" si="62"/>
        <v>0</v>
      </c>
      <c r="X181" s="181"/>
      <c r="Y181" s="96"/>
      <c r="Z181" s="128">
        <f t="shared" si="53"/>
        <v>0</v>
      </c>
      <c r="AA181" s="129">
        <f t="shared" si="54"/>
        <v>0</v>
      </c>
      <c r="AB181" s="129">
        <f t="shared" si="55"/>
        <v>0</v>
      </c>
      <c r="AC181" s="134">
        <f t="shared" si="56"/>
        <v>0</v>
      </c>
      <c r="AD181" s="190">
        <f t="shared" si="57"/>
        <v>0</v>
      </c>
      <c r="AE181" s="190">
        <f t="shared" si="58"/>
        <v>0</v>
      </c>
      <c r="AF181" s="190">
        <f t="shared" si="59"/>
        <v>0</v>
      </c>
      <c r="AG181" s="136">
        <f t="shared" si="52"/>
        <v>0</v>
      </c>
      <c r="AH181" s="46"/>
      <c r="AI181" s="136">
        <f t="shared" si="60"/>
        <v>0</v>
      </c>
      <c r="AJ181" s="30"/>
    </row>
    <row r="182" spans="1:36" hidden="1" x14ac:dyDescent="0.2">
      <c r="A182" s="46"/>
      <c r="B182" s="115"/>
      <c r="C182" s="116"/>
      <c r="D182" s="221"/>
      <c r="E182" s="221"/>
      <c r="F182" s="215"/>
      <c r="G182" s="215"/>
      <c r="H182" s="218">
        <f t="shared" si="50"/>
        <v>0</v>
      </c>
      <c r="I182" s="117"/>
      <c r="J182" s="118">
        <f t="shared" si="51"/>
        <v>0</v>
      </c>
      <c r="K182" s="168"/>
      <c r="L182" s="126"/>
      <c r="M182" s="119"/>
      <c r="N182" s="119"/>
      <c r="O182" s="119"/>
      <c r="P182" s="119"/>
      <c r="Q182" s="119"/>
      <c r="R182" s="302"/>
      <c r="S182" s="479"/>
      <c r="T182" s="305"/>
      <c r="U182" s="479"/>
      <c r="V182" s="178">
        <f t="shared" si="61"/>
        <v>0</v>
      </c>
      <c r="W182" s="177">
        <f t="shared" si="62"/>
        <v>0</v>
      </c>
      <c r="X182" s="181"/>
      <c r="Y182" s="96"/>
      <c r="Z182" s="128">
        <f t="shared" si="53"/>
        <v>0</v>
      </c>
      <c r="AA182" s="129">
        <f t="shared" si="54"/>
        <v>0</v>
      </c>
      <c r="AB182" s="129">
        <f t="shared" si="55"/>
        <v>0</v>
      </c>
      <c r="AC182" s="134">
        <f t="shared" si="56"/>
        <v>0</v>
      </c>
      <c r="AD182" s="190">
        <f t="shared" si="57"/>
        <v>0</v>
      </c>
      <c r="AE182" s="190">
        <f t="shared" si="58"/>
        <v>0</v>
      </c>
      <c r="AF182" s="190">
        <f t="shared" si="59"/>
        <v>0</v>
      </c>
      <c r="AG182" s="136">
        <f t="shared" si="52"/>
        <v>0</v>
      </c>
      <c r="AH182" s="46"/>
      <c r="AI182" s="136">
        <f t="shared" si="60"/>
        <v>0</v>
      </c>
      <c r="AJ182" s="30"/>
    </row>
    <row r="183" spans="1:36" hidden="1" x14ac:dyDescent="0.2">
      <c r="A183" s="46"/>
      <c r="B183" s="115"/>
      <c r="C183" s="116"/>
      <c r="D183" s="221"/>
      <c r="E183" s="221"/>
      <c r="F183" s="215"/>
      <c r="G183" s="215"/>
      <c r="H183" s="218">
        <f t="shared" si="50"/>
        <v>0</v>
      </c>
      <c r="I183" s="117"/>
      <c r="J183" s="118">
        <f t="shared" si="51"/>
        <v>0</v>
      </c>
      <c r="K183" s="168"/>
      <c r="L183" s="126"/>
      <c r="M183" s="119"/>
      <c r="N183" s="119"/>
      <c r="O183" s="119"/>
      <c r="P183" s="119"/>
      <c r="Q183" s="119"/>
      <c r="R183" s="302"/>
      <c r="S183" s="479"/>
      <c r="T183" s="305"/>
      <c r="U183" s="479"/>
      <c r="V183" s="178">
        <f t="shared" si="61"/>
        <v>0</v>
      </c>
      <c r="W183" s="177">
        <f t="shared" si="62"/>
        <v>0</v>
      </c>
      <c r="X183" s="181"/>
      <c r="Y183" s="96"/>
      <c r="Z183" s="128">
        <f t="shared" si="53"/>
        <v>0</v>
      </c>
      <c r="AA183" s="129">
        <f t="shared" si="54"/>
        <v>0</v>
      </c>
      <c r="AB183" s="129">
        <f t="shared" si="55"/>
        <v>0</v>
      </c>
      <c r="AC183" s="134">
        <f t="shared" si="56"/>
        <v>0</v>
      </c>
      <c r="AD183" s="190">
        <f t="shared" si="57"/>
        <v>0</v>
      </c>
      <c r="AE183" s="190">
        <f t="shared" si="58"/>
        <v>0</v>
      </c>
      <c r="AF183" s="190">
        <f t="shared" si="59"/>
        <v>0</v>
      </c>
      <c r="AG183" s="136">
        <f t="shared" si="52"/>
        <v>0</v>
      </c>
      <c r="AH183" s="46"/>
      <c r="AI183" s="136">
        <f t="shared" si="60"/>
        <v>0</v>
      </c>
      <c r="AJ183" s="30"/>
    </row>
    <row r="184" spans="1:36" hidden="1" x14ac:dyDescent="0.2">
      <c r="A184" s="46"/>
      <c r="B184" s="115"/>
      <c r="C184" s="116"/>
      <c r="D184" s="221"/>
      <c r="E184" s="221"/>
      <c r="F184" s="215"/>
      <c r="G184" s="215"/>
      <c r="H184" s="218">
        <f t="shared" si="50"/>
        <v>0</v>
      </c>
      <c r="I184" s="117"/>
      <c r="J184" s="118">
        <f t="shared" si="51"/>
        <v>0</v>
      </c>
      <c r="K184" s="168"/>
      <c r="L184" s="126"/>
      <c r="M184" s="119"/>
      <c r="N184" s="119"/>
      <c r="O184" s="119"/>
      <c r="P184" s="119"/>
      <c r="Q184" s="119"/>
      <c r="R184" s="302"/>
      <c r="S184" s="479"/>
      <c r="T184" s="305"/>
      <c r="U184" s="479"/>
      <c r="V184" s="178">
        <f t="shared" si="61"/>
        <v>0</v>
      </c>
      <c r="W184" s="177">
        <f t="shared" si="62"/>
        <v>0</v>
      </c>
      <c r="X184" s="181"/>
      <c r="Y184" s="96"/>
      <c r="Z184" s="128">
        <f t="shared" si="53"/>
        <v>0</v>
      </c>
      <c r="AA184" s="129">
        <f t="shared" si="54"/>
        <v>0</v>
      </c>
      <c r="AB184" s="129">
        <f t="shared" si="55"/>
        <v>0</v>
      </c>
      <c r="AC184" s="134">
        <f t="shared" si="56"/>
        <v>0</v>
      </c>
      <c r="AD184" s="190">
        <f t="shared" si="57"/>
        <v>0</v>
      </c>
      <c r="AE184" s="190">
        <f t="shared" si="58"/>
        <v>0</v>
      </c>
      <c r="AF184" s="190">
        <f t="shared" si="59"/>
        <v>0</v>
      </c>
      <c r="AG184" s="136">
        <f t="shared" si="52"/>
        <v>0</v>
      </c>
      <c r="AH184" s="46"/>
      <c r="AI184" s="136">
        <f t="shared" si="60"/>
        <v>0</v>
      </c>
      <c r="AJ184" s="30"/>
    </row>
    <row r="185" spans="1:36" hidden="1" x14ac:dyDescent="0.2">
      <c r="A185" s="46"/>
      <c r="B185" s="115"/>
      <c r="C185" s="116"/>
      <c r="D185" s="221"/>
      <c r="E185" s="221"/>
      <c r="F185" s="215"/>
      <c r="G185" s="215"/>
      <c r="H185" s="218">
        <f t="shared" si="50"/>
        <v>0</v>
      </c>
      <c r="I185" s="117"/>
      <c r="J185" s="118">
        <f t="shared" si="51"/>
        <v>0</v>
      </c>
      <c r="K185" s="168"/>
      <c r="L185" s="126"/>
      <c r="M185" s="119"/>
      <c r="N185" s="119"/>
      <c r="O185" s="119"/>
      <c r="P185" s="119"/>
      <c r="Q185" s="119"/>
      <c r="R185" s="302"/>
      <c r="S185" s="479"/>
      <c r="T185" s="305"/>
      <c r="U185" s="479"/>
      <c r="V185" s="178">
        <f t="shared" si="61"/>
        <v>0</v>
      </c>
      <c r="W185" s="177">
        <f t="shared" si="62"/>
        <v>0</v>
      </c>
      <c r="X185" s="181"/>
      <c r="Y185" s="96"/>
      <c r="Z185" s="128">
        <f t="shared" si="53"/>
        <v>0</v>
      </c>
      <c r="AA185" s="129">
        <f t="shared" si="54"/>
        <v>0</v>
      </c>
      <c r="AB185" s="129">
        <f t="shared" si="55"/>
        <v>0</v>
      </c>
      <c r="AC185" s="134">
        <f t="shared" si="56"/>
        <v>0</v>
      </c>
      <c r="AD185" s="190">
        <f t="shared" si="57"/>
        <v>0</v>
      </c>
      <c r="AE185" s="190">
        <f t="shared" si="58"/>
        <v>0</v>
      </c>
      <c r="AF185" s="190">
        <f t="shared" si="59"/>
        <v>0</v>
      </c>
      <c r="AG185" s="136">
        <f t="shared" si="52"/>
        <v>0</v>
      </c>
      <c r="AH185" s="46"/>
      <c r="AI185" s="136">
        <f t="shared" si="60"/>
        <v>0</v>
      </c>
      <c r="AJ185" s="30"/>
    </row>
    <row r="186" spans="1:36" hidden="1" x14ac:dyDescent="0.2">
      <c r="A186" s="46"/>
      <c r="B186" s="115"/>
      <c r="C186" s="116"/>
      <c r="D186" s="221"/>
      <c r="E186" s="221"/>
      <c r="F186" s="215"/>
      <c r="G186" s="215"/>
      <c r="H186" s="218">
        <f t="shared" si="50"/>
        <v>0</v>
      </c>
      <c r="I186" s="117"/>
      <c r="J186" s="118">
        <f t="shared" si="51"/>
        <v>0</v>
      </c>
      <c r="K186" s="168"/>
      <c r="L186" s="126"/>
      <c r="M186" s="119"/>
      <c r="N186" s="119"/>
      <c r="O186" s="119"/>
      <c r="P186" s="119"/>
      <c r="Q186" s="119"/>
      <c r="R186" s="302"/>
      <c r="S186" s="479"/>
      <c r="T186" s="305"/>
      <c r="U186" s="479"/>
      <c r="V186" s="178">
        <f t="shared" si="61"/>
        <v>0</v>
      </c>
      <c r="W186" s="177">
        <f t="shared" si="62"/>
        <v>0</v>
      </c>
      <c r="X186" s="181"/>
      <c r="Y186" s="96"/>
      <c r="Z186" s="128">
        <f t="shared" si="53"/>
        <v>0</v>
      </c>
      <c r="AA186" s="129">
        <f t="shared" si="54"/>
        <v>0</v>
      </c>
      <c r="AB186" s="129">
        <f t="shared" si="55"/>
        <v>0</v>
      </c>
      <c r="AC186" s="134">
        <f t="shared" si="56"/>
        <v>0</v>
      </c>
      <c r="AD186" s="190">
        <f t="shared" si="57"/>
        <v>0</v>
      </c>
      <c r="AE186" s="190">
        <f t="shared" si="58"/>
        <v>0</v>
      </c>
      <c r="AF186" s="190">
        <f t="shared" si="59"/>
        <v>0</v>
      </c>
      <c r="AG186" s="136">
        <f t="shared" si="52"/>
        <v>0</v>
      </c>
      <c r="AH186" s="46"/>
      <c r="AI186" s="136">
        <f t="shared" si="60"/>
        <v>0</v>
      </c>
      <c r="AJ186" s="30"/>
    </row>
    <row r="187" spans="1:36" hidden="1" x14ac:dyDescent="0.2">
      <c r="A187" s="46"/>
      <c r="B187" s="115"/>
      <c r="C187" s="116"/>
      <c r="D187" s="221"/>
      <c r="E187" s="221"/>
      <c r="F187" s="215"/>
      <c r="G187" s="215"/>
      <c r="H187" s="218">
        <f t="shared" si="50"/>
        <v>0</v>
      </c>
      <c r="I187" s="117"/>
      <c r="J187" s="118">
        <f t="shared" si="51"/>
        <v>0</v>
      </c>
      <c r="K187" s="168"/>
      <c r="L187" s="126"/>
      <c r="M187" s="119"/>
      <c r="N187" s="119"/>
      <c r="O187" s="119"/>
      <c r="P187" s="119"/>
      <c r="Q187" s="119"/>
      <c r="R187" s="302"/>
      <c r="S187" s="479"/>
      <c r="T187" s="305"/>
      <c r="U187" s="479"/>
      <c r="V187" s="178">
        <f t="shared" si="61"/>
        <v>0</v>
      </c>
      <c r="W187" s="177">
        <f t="shared" si="62"/>
        <v>0</v>
      </c>
      <c r="X187" s="181"/>
      <c r="Y187" s="96"/>
      <c r="Z187" s="128">
        <f t="shared" si="53"/>
        <v>0</v>
      </c>
      <c r="AA187" s="129">
        <f t="shared" si="54"/>
        <v>0</v>
      </c>
      <c r="AB187" s="129">
        <f t="shared" si="55"/>
        <v>0</v>
      </c>
      <c r="AC187" s="134">
        <f t="shared" si="56"/>
        <v>0</v>
      </c>
      <c r="AD187" s="190">
        <f t="shared" si="57"/>
        <v>0</v>
      </c>
      <c r="AE187" s="190">
        <f t="shared" si="58"/>
        <v>0</v>
      </c>
      <c r="AF187" s="190">
        <f t="shared" si="59"/>
        <v>0</v>
      </c>
      <c r="AG187" s="136">
        <f t="shared" si="52"/>
        <v>0</v>
      </c>
      <c r="AH187" s="46"/>
      <c r="AI187" s="136">
        <f t="shared" si="60"/>
        <v>0</v>
      </c>
      <c r="AJ187" s="30"/>
    </row>
    <row r="188" spans="1:36" hidden="1" x14ac:dyDescent="0.2">
      <c r="A188" s="46"/>
      <c r="B188" s="115"/>
      <c r="C188" s="116"/>
      <c r="D188" s="221"/>
      <c r="E188" s="221"/>
      <c r="F188" s="215"/>
      <c r="G188" s="215"/>
      <c r="H188" s="218">
        <f t="shared" si="50"/>
        <v>0</v>
      </c>
      <c r="I188" s="117"/>
      <c r="J188" s="118">
        <f t="shared" si="51"/>
        <v>0</v>
      </c>
      <c r="K188" s="168"/>
      <c r="L188" s="126"/>
      <c r="M188" s="119"/>
      <c r="N188" s="119"/>
      <c r="O188" s="119"/>
      <c r="P188" s="119"/>
      <c r="Q188" s="119"/>
      <c r="R188" s="302"/>
      <c r="S188" s="479"/>
      <c r="T188" s="305"/>
      <c r="U188" s="479"/>
      <c r="V188" s="178">
        <f t="shared" si="61"/>
        <v>0</v>
      </c>
      <c r="W188" s="177">
        <f t="shared" si="62"/>
        <v>0</v>
      </c>
      <c r="X188" s="181"/>
      <c r="Y188" s="96"/>
      <c r="Z188" s="128">
        <f t="shared" si="53"/>
        <v>0</v>
      </c>
      <c r="AA188" s="129">
        <f t="shared" si="54"/>
        <v>0</v>
      </c>
      <c r="AB188" s="129">
        <f t="shared" si="55"/>
        <v>0</v>
      </c>
      <c r="AC188" s="134">
        <f t="shared" si="56"/>
        <v>0</v>
      </c>
      <c r="AD188" s="190">
        <f t="shared" si="57"/>
        <v>0</v>
      </c>
      <c r="AE188" s="190">
        <f t="shared" si="58"/>
        <v>0</v>
      </c>
      <c r="AF188" s="190">
        <f t="shared" si="59"/>
        <v>0</v>
      </c>
      <c r="AG188" s="136">
        <f t="shared" si="52"/>
        <v>0</v>
      </c>
      <c r="AH188" s="46"/>
      <c r="AI188" s="136">
        <f t="shared" si="60"/>
        <v>0</v>
      </c>
      <c r="AJ188" s="30"/>
    </row>
    <row r="189" spans="1:36" hidden="1" x14ac:dyDescent="0.2">
      <c r="A189" s="46"/>
      <c r="B189" s="115"/>
      <c r="C189" s="116"/>
      <c r="D189" s="221"/>
      <c r="E189" s="221"/>
      <c r="F189" s="215"/>
      <c r="G189" s="215"/>
      <c r="H189" s="218">
        <f t="shared" si="50"/>
        <v>0</v>
      </c>
      <c r="I189" s="117"/>
      <c r="J189" s="118">
        <f t="shared" si="51"/>
        <v>0</v>
      </c>
      <c r="K189" s="168"/>
      <c r="L189" s="126"/>
      <c r="M189" s="119"/>
      <c r="N189" s="119"/>
      <c r="O189" s="119"/>
      <c r="P189" s="119"/>
      <c r="Q189" s="119"/>
      <c r="R189" s="302"/>
      <c r="S189" s="479"/>
      <c r="T189" s="305"/>
      <c r="U189" s="479"/>
      <c r="V189" s="178">
        <f t="shared" si="61"/>
        <v>0</v>
      </c>
      <c r="W189" s="177">
        <f t="shared" si="62"/>
        <v>0</v>
      </c>
      <c r="X189" s="181"/>
      <c r="Y189" s="96"/>
      <c r="Z189" s="128">
        <f t="shared" si="53"/>
        <v>0</v>
      </c>
      <c r="AA189" s="129">
        <f t="shared" si="54"/>
        <v>0</v>
      </c>
      <c r="AB189" s="129">
        <f t="shared" si="55"/>
        <v>0</v>
      </c>
      <c r="AC189" s="134">
        <f t="shared" si="56"/>
        <v>0</v>
      </c>
      <c r="AD189" s="190">
        <f t="shared" si="57"/>
        <v>0</v>
      </c>
      <c r="AE189" s="190">
        <f t="shared" si="58"/>
        <v>0</v>
      </c>
      <c r="AF189" s="190">
        <f t="shared" si="59"/>
        <v>0</v>
      </c>
      <c r="AG189" s="136">
        <f t="shared" si="52"/>
        <v>0</v>
      </c>
      <c r="AH189" s="46"/>
      <c r="AI189" s="136">
        <f t="shared" si="60"/>
        <v>0</v>
      </c>
      <c r="AJ189" s="30"/>
    </row>
    <row r="190" spans="1:36" hidden="1" x14ac:dyDescent="0.2">
      <c r="A190" s="46"/>
      <c r="B190" s="115"/>
      <c r="C190" s="116"/>
      <c r="D190" s="221"/>
      <c r="E190" s="221"/>
      <c r="F190" s="215"/>
      <c r="G190" s="215"/>
      <c r="H190" s="218">
        <f t="shared" si="50"/>
        <v>0</v>
      </c>
      <c r="I190" s="117"/>
      <c r="J190" s="118">
        <f t="shared" si="51"/>
        <v>0</v>
      </c>
      <c r="K190" s="168"/>
      <c r="L190" s="126"/>
      <c r="M190" s="119"/>
      <c r="N190" s="119"/>
      <c r="O190" s="119"/>
      <c r="P190" s="119"/>
      <c r="Q190" s="119"/>
      <c r="R190" s="302"/>
      <c r="S190" s="479"/>
      <c r="T190" s="305"/>
      <c r="U190" s="479"/>
      <c r="V190" s="178">
        <f t="shared" si="61"/>
        <v>0</v>
      </c>
      <c r="W190" s="177">
        <f t="shared" si="62"/>
        <v>0</v>
      </c>
      <c r="X190" s="181"/>
      <c r="Y190" s="96"/>
      <c r="Z190" s="128">
        <f t="shared" si="53"/>
        <v>0</v>
      </c>
      <c r="AA190" s="129">
        <f t="shared" si="54"/>
        <v>0</v>
      </c>
      <c r="AB190" s="129">
        <f t="shared" si="55"/>
        <v>0</v>
      </c>
      <c r="AC190" s="134">
        <f t="shared" si="56"/>
        <v>0</v>
      </c>
      <c r="AD190" s="190">
        <f t="shared" si="57"/>
        <v>0</v>
      </c>
      <c r="AE190" s="190">
        <f t="shared" si="58"/>
        <v>0</v>
      </c>
      <c r="AF190" s="190">
        <f t="shared" si="59"/>
        <v>0</v>
      </c>
      <c r="AG190" s="136">
        <f t="shared" si="52"/>
        <v>0</v>
      </c>
      <c r="AH190" s="46"/>
      <c r="AI190" s="136">
        <f t="shared" si="60"/>
        <v>0</v>
      </c>
      <c r="AJ190" s="30"/>
    </row>
    <row r="191" spans="1:36" hidden="1" x14ac:dyDescent="0.2">
      <c r="A191" s="46"/>
      <c r="B191" s="115"/>
      <c r="C191" s="116"/>
      <c r="D191" s="221"/>
      <c r="E191" s="221"/>
      <c r="F191" s="215"/>
      <c r="G191" s="215"/>
      <c r="H191" s="218">
        <f t="shared" ref="H191:H248" si="63">IF(OR(F191=0,G191=0),0,ROUND(DAYS360(F191,G191)/30,1))</f>
        <v>0</v>
      </c>
      <c r="I191" s="117"/>
      <c r="J191" s="118">
        <f t="shared" ref="J191:J248" si="64">I191*C191*H191</f>
        <v>0</v>
      </c>
      <c r="K191" s="168"/>
      <c r="L191" s="126"/>
      <c r="M191" s="119"/>
      <c r="N191" s="119"/>
      <c r="O191" s="119"/>
      <c r="P191" s="119"/>
      <c r="Q191" s="119"/>
      <c r="R191" s="302"/>
      <c r="S191" s="479"/>
      <c r="T191" s="305"/>
      <c r="U191" s="479"/>
      <c r="V191" s="178">
        <f t="shared" ref="V191:V248" si="65">SUM(L191:T191)</f>
        <v>0</v>
      </c>
      <c r="W191" s="177">
        <f t="shared" ref="W191:W248" si="66">IF(AND(L191=0,M191=0,N191=0,O191=0,P191=0,Q191=0,R191=0,T191=0),0,IF(V191&lt;&gt;1,1,0))</f>
        <v>0</v>
      </c>
      <c r="X191" s="181"/>
      <c r="Y191" s="96"/>
      <c r="Z191" s="128">
        <f t="shared" si="53"/>
        <v>0</v>
      </c>
      <c r="AA191" s="129">
        <f t="shared" si="54"/>
        <v>0</v>
      </c>
      <c r="AB191" s="129">
        <f t="shared" si="55"/>
        <v>0</v>
      </c>
      <c r="AC191" s="134">
        <f t="shared" si="56"/>
        <v>0</v>
      </c>
      <c r="AD191" s="190">
        <f t="shared" si="57"/>
        <v>0</v>
      </c>
      <c r="AE191" s="190">
        <f t="shared" si="58"/>
        <v>0</v>
      </c>
      <c r="AF191" s="190">
        <f t="shared" si="59"/>
        <v>0</v>
      </c>
      <c r="AG191" s="136">
        <f t="shared" ref="AG191:AG248" si="67">SUM(Z191:AF191)</f>
        <v>0</v>
      </c>
      <c r="AH191" s="46"/>
      <c r="AI191" s="136">
        <f t="shared" si="60"/>
        <v>0</v>
      </c>
      <c r="AJ191" s="30"/>
    </row>
    <row r="192" spans="1:36" hidden="1" x14ac:dyDescent="0.2">
      <c r="A192" s="46"/>
      <c r="B192" s="115"/>
      <c r="C192" s="116"/>
      <c r="D192" s="221"/>
      <c r="E192" s="221"/>
      <c r="F192" s="215"/>
      <c r="G192" s="215"/>
      <c r="H192" s="218">
        <f t="shared" si="63"/>
        <v>0</v>
      </c>
      <c r="I192" s="117"/>
      <c r="J192" s="118">
        <f t="shared" si="64"/>
        <v>0</v>
      </c>
      <c r="K192" s="168"/>
      <c r="L192" s="126"/>
      <c r="M192" s="119"/>
      <c r="N192" s="119"/>
      <c r="O192" s="119"/>
      <c r="P192" s="119"/>
      <c r="Q192" s="119"/>
      <c r="R192" s="302"/>
      <c r="S192" s="479"/>
      <c r="T192" s="305"/>
      <c r="U192" s="479"/>
      <c r="V192" s="178">
        <f t="shared" si="65"/>
        <v>0</v>
      </c>
      <c r="W192" s="177">
        <f t="shared" si="66"/>
        <v>0</v>
      </c>
      <c r="X192" s="181"/>
      <c r="Y192" s="96"/>
      <c r="Z192" s="128">
        <f t="shared" si="53"/>
        <v>0</v>
      </c>
      <c r="AA192" s="129">
        <f t="shared" si="54"/>
        <v>0</v>
      </c>
      <c r="AB192" s="129">
        <f t="shared" si="55"/>
        <v>0</v>
      </c>
      <c r="AC192" s="134">
        <f t="shared" si="56"/>
        <v>0</v>
      </c>
      <c r="AD192" s="190">
        <f t="shared" si="57"/>
        <v>0</v>
      </c>
      <c r="AE192" s="190">
        <f t="shared" si="58"/>
        <v>0</v>
      </c>
      <c r="AF192" s="190">
        <f t="shared" si="59"/>
        <v>0</v>
      </c>
      <c r="AG192" s="136">
        <f t="shared" si="67"/>
        <v>0</v>
      </c>
      <c r="AH192" s="46"/>
      <c r="AI192" s="136">
        <f t="shared" si="60"/>
        <v>0</v>
      </c>
      <c r="AJ192" s="30"/>
    </row>
    <row r="193" spans="1:36" hidden="1" x14ac:dyDescent="0.2">
      <c r="A193" s="46"/>
      <c r="B193" s="115"/>
      <c r="C193" s="116"/>
      <c r="D193" s="221"/>
      <c r="E193" s="221"/>
      <c r="F193" s="215"/>
      <c r="G193" s="215"/>
      <c r="H193" s="218">
        <f t="shared" si="63"/>
        <v>0</v>
      </c>
      <c r="I193" s="117"/>
      <c r="J193" s="118">
        <f t="shared" si="64"/>
        <v>0</v>
      </c>
      <c r="K193" s="168"/>
      <c r="L193" s="126"/>
      <c r="M193" s="119"/>
      <c r="N193" s="119"/>
      <c r="O193" s="119"/>
      <c r="P193" s="119"/>
      <c r="Q193" s="119"/>
      <c r="R193" s="302"/>
      <c r="S193" s="479"/>
      <c r="T193" s="305"/>
      <c r="U193" s="479"/>
      <c r="V193" s="178">
        <f t="shared" si="65"/>
        <v>0</v>
      </c>
      <c r="W193" s="177">
        <f t="shared" si="66"/>
        <v>0</v>
      </c>
      <c r="X193" s="181"/>
      <c r="Y193" s="96"/>
      <c r="Z193" s="128">
        <f t="shared" si="53"/>
        <v>0</v>
      </c>
      <c r="AA193" s="129">
        <f t="shared" si="54"/>
        <v>0</v>
      </c>
      <c r="AB193" s="129">
        <f t="shared" si="55"/>
        <v>0</v>
      </c>
      <c r="AC193" s="134">
        <f t="shared" si="56"/>
        <v>0</v>
      </c>
      <c r="AD193" s="190">
        <f t="shared" si="57"/>
        <v>0</v>
      </c>
      <c r="AE193" s="190">
        <f t="shared" si="58"/>
        <v>0</v>
      </c>
      <c r="AF193" s="190">
        <f t="shared" si="59"/>
        <v>0</v>
      </c>
      <c r="AG193" s="136">
        <f t="shared" si="67"/>
        <v>0</v>
      </c>
      <c r="AH193" s="46"/>
      <c r="AI193" s="136">
        <f t="shared" si="60"/>
        <v>0</v>
      </c>
      <c r="AJ193" s="30"/>
    </row>
    <row r="194" spans="1:36" hidden="1" x14ac:dyDescent="0.2">
      <c r="A194" s="46"/>
      <c r="B194" s="115"/>
      <c r="C194" s="116"/>
      <c r="D194" s="221"/>
      <c r="E194" s="221"/>
      <c r="F194" s="215"/>
      <c r="G194" s="215"/>
      <c r="H194" s="218">
        <f t="shared" si="63"/>
        <v>0</v>
      </c>
      <c r="I194" s="117"/>
      <c r="J194" s="118">
        <f t="shared" si="64"/>
        <v>0</v>
      </c>
      <c r="K194" s="168"/>
      <c r="L194" s="126"/>
      <c r="M194" s="119"/>
      <c r="N194" s="119"/>
      <c r="O194" s="119"/>
      <c r="P194" s="119"/>
      <c r="Q194" s="119"/>
      <c r="R194" s="302"/>
      <c r="S194" s="479"/>
      <c r="T194" s="305"/>
      <c r="U194" s="479"/>
      <c r="V194" s="178">
        <f t="shared" si="65"/>
        <v>0</v>
      </c>
      <c r="W194" s="177">
        <f t="shared" si="66"/>
        <v>0</v>
      </c>
      <c r="X194" s="181"/>
      <c r="Y194" s="96"/>
      <c r="Z194" s="128">
        <f t="shared" si="53"/>
        <v>0</v>
      </c>
      <c r="AA194" s="129">
        <f t="shared" si="54"/>
        <v>0</v>
      </c>
      <c r="AB194" s="129">
        <f t="shared" si="55"/>
        <v>0</v>
      </c>
      <c r="AC194" s="134">
        <f t="shared" si="56"/>
        <v>0</v>
      </c>
      <c r="AD194" s="190">
        <f t="shared" si="57"/>
        <v>0</v>
      </c>
      <c r="AE194" s="190">
        <f t="shared" si="58"/>
        <v>0</v>
      </c>
      <c r="AF194" s="190">
        <f t="shared" si="59"/>
        <v>0</v>
      </c>
      <c r="AG194" s="136">
        <f t="shared" si="67"/>
        <v>0</v>
      </c>
      <c r="AH194" s="46"/>
      <c r="AI194" s="136">
        <f t="shared" si="60"/>
        <v>0</v>
      </c>
      <c r="AJ194" s="30"/>
    </row>
    <row r="195" spans="1:36" hidden="1" x14ac:dyDescent="0.2">
      <c r="A195" s="46"/>
      <c r="B195" s="115"/>
      <c r="C195" s="116"/>
      <c r="D195" s="221"/>
      <c r="E195" s="221"/>
      <c r="F195" s="215"/>
      <c r="G195" s="215"/>
      <c r="H195" s="218">
        <f t="shared" si="63"/>
        <v>0</v>
      </c>
      <c r="I195" s="117"/>
      <c r="J195" s="118">
        <f t="shared" si="64"/>
        <v>0</v>
      </c>
      <c r="K195" s="168"/>
      <c r="L195" s="126"/>
      <c r="M195" s="119"/>
      <c r="N195" s="119"/>
      <c r="O195" s="119"/>
      <c r="P195" s="119"/>
      <c r="Q195" s="119"/>
      <c r="R195" s="302"/>
      <c r="S195" s="479"/>
      <c r="T195" s="305"/>
      <c r="U195" s="479"/>
      <c r="V195" s="178">
        <f t="shared" si="65"/>
        <v>0</v>
      </c>
      <c r="W195" s="177">
        <f t="shared" si="66"/>
        <v>0</v>
      </c>
      <c r="X195" s="181"/>
      <c r="Y195" s="96"/>
      <c r="Z195" s="128">
        <f t="shared" si="53"/>
        <v>0</v>
      </c>
      <c r="AA195" s="129">
        <f t="shared" si="54"/>
        <v>0</v>
      </c>
      <c r="AB195" s="129">
        <f t="shared" si="55"/>
        <v>0</v>
      </c>
      <c r="AC195" s="134">
        <f t="shared" si="56"/>
        <v>0</v>
      </c>
      <c r="AD195" s="190">
        <f t="shared" si="57"/>
        <v>0</v>
      </c>
      <c r="AE195" s="190">
        <f t="shared" si="58"/>
        <v>0</v>
      </c>
      <c r="AF195" s="190">
        <f t="shared" si="59"/>
        <v>0</v>
      </c>
      <c r="AG195" s="136">
        <f t="shared" si="67"/>
        <v>0</v>
      </c>
      <c r="AH195" s="46"/>
      <c r="AI195" s="136">
        <f t="shared" si="60"/>
        <v>0</v>
      </c>
      <c r="AJ195" s="30"/>
    </row>
    <row r="196" spans="1:36" hidden="1" x14ac:dyDescent="0.2">
      <c r="A196" s="46"/>
      <c r="B196" s="115"/>
      <c r="C196" s="116"/>
      <c r="D196" s="221"/>
      <c r="E196" s="221"/>
      <c r="F196" s="215"/>
      <c r="G196" s="215"/>
      <c r="H196" s="218">
        <f t="shared" si="63"/>
        <v>0</v>
      </c>
      <c r="I196" s="117"/>
      <c r="J196" s="118">
        <f t="shared" si="64"/>
        <v>0</v>
      </c>
      <c r="K196" s="168"/>
      <c r="L196" s="126"/>
      <c r="M196" s="119"/>
      <c r="N196" s="119"/>
      <c r="O196" s="119"/>
      <c r="P196" s="119"/>
      <c r="Q196" s="119"/>
      <c r="R196" s="302"/>
      <c r="S196" s="479"/>
      <c r="T196" s="305"/>
      <c r="U196" s="479"/>
      <c r="V196" s="178">
        <f t="shared" si="65"/>
        <v>0</v>
      </c>
      <c r="W196" s="177">
        <f t="shared" si="66"/>
        <v>0</v>
      </c>
      <c r="X196" s="181"/>
      <c r="Y196" s="96"/>
      <c r="Z196" s="128">
        <f t="shared" si="53"/>
        <v>0</v>
      </c>
      <c r="AA196" s="129">
        <f t="shared" si="54"/>
        <v>0</v>
      </c>
      <c r="AB196" s="129">
        <f t="shared" si="55"/>
        <v>0</v>
      </c>
      <c r="AC196" s="134">
        <f t="shared" si="56"/>
        <v>0</v>
      </c>
      <c r="AD196" s="190">
        <f t="shared" si="57"/>
        <v>0</v>
      </c>
      <c r="AE196" s="190">
        <f t="shared" si="58"/>
        <v>0</v>
      </c>
      <c r="AF196" s="190">
        <f t="shared" si="59"/>
        <v>0</v>
      </c>
      <c r="AG196" s="136">
        <f t="shared" si="67"/>
        <v>0</v>
      </c>
      <c r="AH196" s="46"/>
      <c r="AI196" s="136">
        <f t="shared" si="60"/>
        <v>0</v>
      </c>
      <c r="AJ196" s="30"/>
    </row>
    <row r="197" spans="1:36" hidden="1" x14ac:dyDescent="0.2">
      <c r="A197" s="46"/>
      <c r="B197" s="115"/>
      <c r="C197" s="116"/>
      <c r="D197" s="221"/>
      <c r="E197" s="221"/>
      <c r="F197" s="215"/>
      <c r="G197" s="215"/>
      <c r="H197" s="218">
        <f t="shared" si="63"/>
        <v>0</v>
      </c>
      <c r="I197" s="117"/>
      <c r="J197" s="118">
        <f t="shared" si="64"/>
        <v>0</v>
      </c>
      <c r="K197" s="168"/>
      <c r="L197" s="126"/>
      <c r="M197" s="119"/>
      <c r="N197" s="119"/>
      <c r="O197" s="119"/>
      <c r="P197" s="119"/>
      <c r="Q197" s="119"/>
      <c r="R197" s="302"/>
      <c r="S197" s="479"/>
      <c r="T197" s="305"/>
      <c r="U197" s="479"/>
      <c r="V197" s="178">
        <f t="shared" si="65"/>
        <v>0</v>
      </c>
      <c r="W197" s="177">
        <f t="shared" si="66"/>
        <v>0</v>
      </c>
      <c r="X197" s="181"/>
      <c r="Y197" s="96"/>
      <c r="Z197" s="128">
        <f t="shared" si="53"/>
        <v>0</v>
      </c>
      <c r="AA197" s="129">
        <f t="shared" si="54"/>
        <v>0</v>
      </c>
      <c r="AB197" s="129">
        <f t="shared" si="55"/>
        <v>0</v>
      </c>
      <c r="AC197" s="134">
        <f t="shared" si="56"/>
        <v>0</v>
      </c>
      <c r="AD197" s="190">
        <f t="shared" si="57"/>
        <v>0</v>
      </c>
      <c r="AE197" s="190">
        <f t="shared" si="58"/>
        <v>0</v>
      </c>
      <c r="AF197" s="190">
        <f t="shared" si="59"/>
        <v>0</v>
      </c>
      <c r="AG197" s="136">
        <f t="shared" si="67"/>
        <v>0</v>
      </c>
      <c r="AH197" s="46"/>
      <c r="AI197" s="136">
        <f t="shared" si="60"/>
        <v>0</v>
      </c>
      <c r="AJ197" s="30"/>
    </row>
    <row r="198" spans="1:36" hidden="1" x14ac:dyDescent="0.2">
      <c r="A198" s="46"/>
      <c r="B198" s="115"/>
      <c r="C198" s="116"/>
      <c r="D198" s="221"/>
      <c r="E198" s="221"/>
      <c r="F198" s="215"/>
      <c r="G198" s="215"/>
      <c r="H198" s="218">
        <f t="shared" si="63"/>
        <v>0</v>
      </c>
      <c r="I198" s="117"/>
      <c r="J198" s="118">
        <f t="shared" si="64"/>
        <v>0</v>
      </c>
      <c r="K198" s="168"/>
      <c r="L198" s="126"/>
      <c r="M198" s="119"/>
      <c r="N198" s="119"/>
      <c r="O198" s="119"/>
      <c r="P198" s="119"/>
      <c r="Q198" s="119"/>
      <c r="R198" s="302"/>
      <c r="S198" s="479"/>
      <c r="T198" s="305"/>
      <c r="U198" s="479"/>
      <c r="V198" s="178">
        <f t="shared" si="65"/>
        <v>0</v>
      </c>
      <c r="W198" s="177">
        <f t="shared" si="66"/>
        <v>0</v>
      </c>
      <c r="X198" s="181"/>
      <c r="Y198" s="96"/>
      <c r="Z198" s="128">
        <f t="shared" si="53"/>
        <v>0</v>
      </c>
      <c r="AA198" s="129">
        <f t="shared" si="54"/>
        <v>0</v>
      </c>
      <c r="AB198" s="129">
        <f t="shared" si="55"/>
        <v>0</v>
      </c>
      <c r="AC198" s="134">
        <f t="shared" si="56"/>
        <v>0</v>
      </c>
      <c r="AD198" s="190">
        <f t="shared" si="57"/>
        <v>0</v>
      </c>
      <c r="AE198" s="190">
        <f t="shared" si="58"/>
        <v>0</v>
      </c>
      <c r="AF198" s="190">
        <f t="shared" si="59"/>
        <v>0</v>
      </c>
      <c r="AG198" s="136">
        <f t="shared" si="67"/>
        <v>0</v>
      </c>
      <c r="AH198" s="46"/>
      <c r="AI198" s="136">
        <f t="shared" si="60"/>
        <v>0</v>
      </c>
      <c r="AJ198" s="30"/>
    </row>
    <row r="199" spans="1:36" hidden="1" x14ac:dyDescent="0.2">
      <c r="A199" s="46"/>
      <c r="B199" s="115"/>
      <c r="C199" s="116"/>
      <c r="D199" s="221"/>
      <c r="E199" s="221"/>
      <c r="F199" s="215"/>
      <c r="G199" s="215"/>
      <c r="H199" s="218">
        <f t="shared" si="63"/>
        <v>0</v>
      </c>
      <c r="I199" s="117"/>
      <c r="J199" s="118">
        <f t="shared" si="64"/>
        <v>0</v>
      </c>
      <c r="K199" s="168"/>
      <c r="L199" s="126"/>
      <c r="M199" s="119"/>
      <c r="N199" s="119"/>
      <c r="O199" s="119"/>
      <c r="P199" s="119"/>
      <c r="Q199" s="119"/>
      <c r="R199" s="302"/>
      <c r="S199" s="479"/>
      <c r="T199" s="305"/>
      <c r="U199" s="479"/>
      <c r="V199" s="178">
        <f t="shared" si="65"/>
        <v>0</v>
      </c>
      <c r="W199" s="177">
        <f t="shared" si="66"/>
        <v>0</v>
      </c>
      <c r="X199" s="181"/>
      <c r="Y199" s="96"/>
      <c r="Z199" s="128">
        <f t="shared" si="53"/>
        <v>0</v>
      </c>
      <c r="AA199" s="129">
        <f t="shared" si="54"/>
        <v>0</v>
      </c>
      <c r="AB199" s="129">
        <f t="shared" si="55"/>
        <v>0</v>
      </c>
      <c r="AC199" s="134">
        <f t="shared" si="56"/>
        <v>0</v>
      </c>
      <c r="AD199" s="190">
        <f t="shared" si="57"/>
        <v>0</v>
      </c>
      <c r="AE199" s="190">
        <f t="shared" si="58"/>
        <v>0</v>
      </c>
      <c r="AF199" s="190">
        <f t="shared" si="59"/>
        <v>0</v>
      </c>
      <c r="AG199" s="136">
        <f t="shared" si="67"/>
        <v>0</v>
      </c>
      <c r="AH199" s="46"/>
      <c r="AI199" s="136">
        <f t="shared" si="60"/>
        <v>0</v>
      </c>
      <c r="AJ199" s="30"/>
    </row>
    <row r="200" spans="1:36" hidden="1" x14ac:dyDescent="0.2">
      <c r="A200" s="46"/>
      <c r="B200" s="115"/>
      <c r="C200" s="116"/>
      <c r="D200" s="221"/>
      <c r="E200" s="221"/>
      <c r="F200" s="215"/>
      <c r="G200" s="215"/>
      <c r="H200" s="218">
        <f t="shared" si="63"/>
        <v>0</v>
      </c>
      <c r="I200" s="117"/>
      <c r="J200" s="118">
        <f t="shared" si="64"/>
        <v>0</v>
      </c>
      <c r="K200" s="168"/>
      <c r="L200" s="126"/>
      <c r="M200" s="119"/>
      <c r="N200" s="119"/>
      <c r="O200" s="119"/>
      <c r="P200" s="119"/>
      <c r="Q200" s="119"/>
      <c r="R200" s="302"/>
      <c r="S200" s="479"/>
      <c r="T200" s="305"/>
      <c r="U200" s="479"/>
      <c r="V200" s="178">
        <f t="shared" si="65"/>
        <v>0</v>
      </c>
      <c r="W200" s="177">
        <f t="shared" si="66"/>
        <v>0</v>
      </c>
      <c r="X200" s="181"/>
      <c r="Y200" s="96"/>
      <c r="Z200" s="128">
        <f t="shared" si="53"/>
        <v>0</v>
      </c>
      <c r="AA200" s="129">
        <f t="shared" si="54"/>
        <v>0</v>
      </c>
      <c r="AB200" s="129">
        <f t="shared" si="55"/>
        <v>0</v>
      </c>
      <c r="AC200" s="134">
        <f t="shared" si="56"/>
        <v>0</v>
      </c>
      <c r="AD200" s="190">
        <f t="shared" si="57"/>
        <v>0</v>
      </c>
      <c r="AE200" s="190">
        <f t="shared" si="58"/>
        <v>0</v>
      </c>
      <c r="AF200" s="190">
        <f t="shared" si="59"/>
        <v>0</v>
      </c>
      <c r="AG200" s="136">
        <f t="shared" si="67"/>
        <v>0</v>
      </c>
      <c r="AH200" s="46"/>
      <c r="AI200" s="136">
        <f t="shared" si="60"/>
        <v>0</v>
      </c>
      <c r="AJ200" s="30"/>
    </row>
    <row r="201" spans="1:36" hidden="1" x14ac:dyDescent="0.2">
      <c r="A201" s="46"/>
      <c r="B201" s="115"/>
      <c r="C201" s="116"/>
      <c r="D201" s="221"/>
      <c r="E201" s="221"/>
      <c r="F201" s="215"/>
      <c r="G201" s="215"/>
      <c r="H201" s="218">
        <f t="shared" si="63"/>
        <v>0</v>
      </c>
      <c r="I201" s="117"/>
      <c r="J201" s="118">
        <f t="shared" si="64"/>
        <v>0</v>
      </c>
      <c r="K201" s="168"/>
      <c r="L201" s="126"/>
      <c r="M201" s="119"/>
      <c r="N201" s="119"/>
      <c r="O201" s="119"/>
      <c r="P201" s="119"/>
      <c r="Q201" s="119"/>
      <c r="R201" s="302"/>
      <c r="S201" s="479"/>
      <c r="T201" s="305"/>
      <c r="U201" s="479"/>
      <c r="V201" s="178">
        <f t="shared" si="65"/>
        <v>0</v>
      </c>
      <c r="W201" s="177">
        <f t="shared" si="66"/>
        <v>0</v>
      </c>
      <c r="X201" s="181"/>
      <c r="Y201" s="96"/>
      <c r="Z201" s="128">
        <f t="shared" si="53"/>
        <v>0</v>
      </c>
      <c r="AA201" s="129">
        <f t="shared" si="54"/>
        <v>0</v>
      </c>
      <c r="AB201" s="129">
        <f t="shared" si="55"/>
        <v>0</v>
      </c>
      <c r="AC201" s="134">
        <f t="shared" si="56"/>
        <v>0</v>
      </c>
      <c r="AD201" s="190">
        <f t="shared" si="57"/>
        <v>0</v>
      </c>
      <c r="AE201" s="190">
        <f t="shared" si="58"/>
        <v>0</v>
      </c>
      <c r="AF201" s="190">
        <f t="shared" si="59"/>
        <v>0</v>
      </c>
      <c r="AG201" s="136">
        <f t="shared" si="67"/>
        <v>0</v>
      </c>
      <c r="AH201" s="46"/>
      <c r="AI201" s="136">
        <f t="shared" si="60"/>
        <v>0</v>
      </c>
      <c r="AJ201" s="30"/>
    </row>
    <row r="202" spans="1:36" hidden="1" x14ac:dyDescent="0.2">
      <c r="A202" s="46"/>
      <c r="B202" s="115"/>
      <c r="C202" s="116"/>
      <c r="D202" s="221"/>
      <c r="E202" s="221"/>
      <c r="F202" s="215"/>
      <c r="G202" s="215"/>
      <c r="H202" s="218">
        <f t="shared" si="63"/>
        <v>0</v>
      </c>
      <c r="I202" s="117"/>
      <c r="J202" s="118">
        <f t="shared" si="64"/>
        <v>0</v>
      </c>
      <c r="K202" s="168"/>
      <c r="L202" s="126"/>
      <c r="M202" s="119"/>
      <c r="N202" s="119"/>
      <c r="O202" s="119"/>
      <c r="P202" s="119"/>
      <c r="Q202" s="119"/>
      <c r="R202" s="302"/>
      <c r="S202" s="479"/>
      <c r="T202" s="305"/>
      <c r="U202" s="479"/>
      <c r="V202" s="178">
        <f t="shared" si="65"/>
        <v>0</v>
      </c>
      <c r="W202" s="177">
        <f t="shared" si="66"/>
        <v>0</v>
      </c>
      <c r="X202" s="181"/>
      <c r="Y202" s="96"/>
      <c r="Z202" s="128">
        <f t="shared" si="53"/>
        <v>0</v>
      </c>
      <c r="AA202" s="129">
        <f t="shared" si="54"/>
        <v>0</v>
      </c>
      <c r="AB202" s="129">
        <f t="shared" si="55"/>
        <v>0</v>
      </c>
      <c r="AC202" s="134">
        <f t="shared" si="56"/>
        <v>0</v>
      </c>
      <c r="AD202" s="190">
        <f t="shared" si="57"/>
        <v>0</v>
      </c>
      <c r="AE202" s="190">
        <f t="shared" si="58"/>
        <v>0</v>
      </c>
      <c r="AF202" s="190">
        <f t="shared" si="59"/>
        <v>0</v>
      </c>
      <c r="AG202" s="136">
        <f t="shared" si="67"/>
        <v>0</v>
      </c>
      <c r="AH202" s="46"/>
      <c r="AI202" s="136">
        <f t="shared" si="60"/>
        <v>0</v>
      </c>
      <c r="AJ202" s="30"/>
    </row>
    <row r="203" spans="1:36" hidden="1" x14ac:dyDescent="0.2">
      <c r="A203" s="46"/>
      <c r="B203" s="115"/>
      <c r="C203" s="116"/>
      <c r="D203" s="221"/>
      <c r="E203" s="221"/>
      <c r="F203" s="215"/>
      <c r="G203" s="215"/>
      <c r="H203" s="218">
        <f t="shared" ref="H203:H210" si="68">IF(OR(F203=0,G203=0),0,ROUND(DAYS360(F203,G203)/30,1))</f>
        <v>0</v>
      </c>
      <c r="I203" s="117"/>
      <c r="J203" s="118">
        <f t="shared" ref="J203:J210" si="69">I203*C203*H203</f>
        <v>0</v>
      </c>
      <c r="K203" s="168"/>
      <c r="L203" s="126"/>
      <c r="M203" s="119"/>
      <c r="N203" s="119"/>
      <c r="O203" s="119"/>
      <c r="P203" s="119"/>
      <c r="Q203" s="119"/>
      <c r="R203" s="302"/>
      <c r="S203" s="479"/>
      <c r="T203" s="305"/>
      <c r="U203" s="479"/>
      <c r="V203" s="178">
        <f t="shared" ref="V203:V210" si="70">SUM(L203:T203)</f>
        <v>0</v>
      </c>
      <c r="W203" s="177">
        <f t="shared" ref="W203:W210" si="71">IF(AND(L203=0,M203=0,N203=0,O203=0,P203=0,Q203=0,R203=0,T203=0),0,IF(V203&lt;&gt;1,1,0))</f>
        <v>0</v>
      </c>
      <c r="X203" s="181"/>
      <c r="Y203" s="96"/>
      <c r="Z203" s="128">
        <f t="shared" ref="Z203:Z210" si="72">J203*L203</f>
        <v>0</v>
      </c>
      <c r="AA203" s="129">
        <f t="shared" ref="AA203:AA210" si="73">M203*J203</f>
        <v>0</v>
      </c>
      <c r="AB203" s="129">
        <f t="shared" ref="AB203:AB210" si="74">N203*J203</f>
        <v>0</v>
      </c>
      <c r="AC203" s="134">
        <f t="shared" ref="AC203:AC210" si="75">O203*J203</f>
        <v>0</v>
      </c>
      <c r="AD203" s="190">
        <f t="shared" ref="AD203:AD210" si="76">P203*J203</f>
        <v>0</v>
      </c>
      <c r="AE203" s="190">
        <f t="shared" ref="AE203:AE210" si="77">Q203*J203</f>
        <v>0</v>
      </c>
      <c r="AF203" s="190">
        <f t="shared" ref="AF203:AF210" si="78">R203*J203</f>
        <v>0</v>
      </c>
      <c r="AG203" s="136">
        <f t="shared" ref="AG203:AG210" si="79">SUM(Z203:AF203)</f>
        <v>0</v>
      </c>
      <c r="AH203" s="46"/>
      <c r="AI203" s="136">
        <f t="shared" ref="AI203:AI210" si="80">T203*J203</f>
        <v>0</v>
      </c>
      <c r="AJ203" s="30"/>
    </row>
    <row r="204" spans="1:36" hidden="1" x14ac:dyDescent="0.2">
      <c r="A204" s="46"/>
      <c r="B204" s="115"/>
      <c r="C204" s="116"/>
      <c r="D204" s="221"/>
      <c r="E204" s="221"/>
      <c r="F204" s="215"/>
      <c r="G204" s="215"/>
      <c r="H204" s="218">
        <f t="shared" si="68"/>
        <v>0</v>
      </c>
      <c r="I204" s="117"/>
      <c r="J204" s="118">
        <f t="shared" si="69"/>
        <v>0</v>
      </c>
      <c r="K204" s="168"/>
      <c r="L204" s="126"/>
      <c r="M204" s="119"/>
      <c r="N204" s="119"/>
      <c r="O204" s="119"/>
      <c r="P204" s="119"/>
      <c r="Q204" s="119"/>
      <c r="R204" s="302"/>
      <c r="S204" s="479"/>
      <c r="T204" s="305"/>
      <c r="U204" s="479"/>
      <c r="V204" s="178">
        <f t="shared" si="70"/>
        <v>0</v>
      </c>
      <c r="W204" s="177">
        <f t="shared" si="71"/>
        <v>0</v>
      </c>
      <c r="X204" s="181"/>
      <c r="Y204" s="96"/>
      <c r="Z204" s="128">
        <f t="shared" si="72"/>
        <v>0</v>
      </c>
      <c r="AA204" s="129">
        <f t="shared" si="73"/>
        <v>0</v>
      </c>
      <c r="AB204" s="129">
        <f t="shared" si="74"/>
        <v>0</v>
      </c>
      <c r="AC204" s="134">
        <f t="shared" si="75"/>
        <v>0</v>
      </c>
      <c r="AD204" s="190">
        <f t="shared" si="76"/>
        <v>0</v>
      </c>
      <c r="AE204" s="190">
        <f t="shared" si="77"/>
        <v>0</v>
      </c>
      <c r="AF204" s="190">
        <f t="shared" si="78"/>
        <v>0</v>
      </c>
      <c r="AG204" s="136">
        <f t="shared" si="79"/>
        <v>0</v>
      </c>
      <c r="AH204" s="46"/>
      <c r="AI204" s="136">
        <f t="shared" si="80"/>
        <v>0</v>
      </c>
      <c r="AJ204" s="30"/>
    </row>
    <row r="205" spans="1:36" hidden="1" x14ac:dyDescent="0.2">
      <c r="A205" s="46"/>
      <c r="B205" s="115"/>
      <c r="C205" s="116"/>
      <c r="D205" s="221"/>
      <c r="E205" s="221"/>
      <c r="F205" s="215"/>
      <c r="G205" s="215"/>
      <c r="H205" s="218">
        <f t="shared" si="68"/>
        <v>0</v>
      </c>
      <c r="I205" s="117"/>
      <c r="J205" s="118">
        <f t="shared" si="69"/>
        <v>0</v>
      </c>
      <c r="K205" s="168"/>
      <c r="L205" s="126"/>
      <c r="M205" s="119"/>
      <c r="N205" s="119"/>
      <c r="O205" s="119"/>
      <c r="P205" s="119"/>
      <c r="Q205" s="119"/>
      <c r="R205" s="302"/>
      <c r="S205" s="479"/>
      <c r="T205" s="305"/>
      <c r="U205" s="479"/>
      <c r="V205" s="178">
        <f t="shared" si="70"/>
        <v>0</v>
      </c>
      <c r="W205" s="177">
        <f t="shared" si="71"/>
        <v>0</v>
      </c>
      <c r="X205" s="181"/>
      <c r="Y205" s="96"/>
      <c r="Z205" s="128">
        <f t="shared" si="72"/>
        <v>0</v>
      </c>
      <c r="AA205" s="129">
        <f t="shared" si="73"/>
        <v>0</v>
      </c>
      <c r="AB205" s="129">
        <f t="shared" si="74"/>
        <v>0</v>
      </c>
      <c r="AC205" s="134">
        <f t="shared" si="75"/>
        <v>0</v>
      </c>
      <c r="AD205" s="190">
        <f t="shared" si="76"/>
        <v>0</v>
      </c>
      <c r="AE205" s="190">
        <f t="shared" si="77"/>
        <v>0</v>
      </c>
      <c r="AF205" s="190">
        <f t="shared" si="78"/>
        <v>0</v>
      </c>
      <c r="AG205" s="136">
        <f t="shared" si="79"/>
        <v>0</v>
      </c>
      <c r="AH205" s="46"/>
      <c r="AI205" s="136">
        <f t="shared" si="80"/>
        <v>0</v>
      </c>
      <c r="AJ205" s="30"/>
    </row>
    <row r="206" spans="1:36" hidden="1" x14ac:dyDescent="0.2">
      <c r="A206" s="46"/>
      <c r="B206" s="115"/>
      <c r="C206" s="116"/>
      <c r="D206" s="221"/>
      <c r="E206" s="221"/>
      <c r="F206" s="215"/>
      <c r="G206" s="215"/>
      <c r="H206" s="218">
        <f t="shared" si="68"/>
        <v>0</v>
      </c>
      <c r="I206" s="117"/>
      <c r="J206" s="118">
        <f t="shared" si="69"/>
        <v>0</v>
      </c>
      <c r="K206" s="168"/>
      <c r="L206" s="126"/>
      <c r="M206" s="119"/>
      <c r="N206" s="119"/>
      <c r="O206" s="119"/>
      <c r="P206" s="119"/>
      <c r="Q206" s="119"/>
      <c r="R206" s="302"/>
      <c r="S206" s="479"/>
      <c r="T206" s="305"/>
      <c r="U206" s="479"/>
      <c r="V206" s="178">
        <f t="shared" si="70"/>
        <v>0</v>
      </c>
      <c r="W206" s="177">
        <f t="shared" si="71"/>
        <v>0</v>
      </c>
      <c r="X206" s="181"/>
      <c r="Y206" s="96"/>
      <c r="Z206" s="128">
        <f t="shared" si="72"/>
        <v>0</v>
      </c>
      <c r="AA206" s="129">
        <f t="shared" si="73"/>
        <v>0</v>
      </c>
      <c r="AB206" s="129">
        <f t="shared" si="74"/>
        <v>0</v>
      </c>
      <c r="AC206" s="134">
        <f t="shared" si="75"/>
        <v>0</v>
      </c>
      <c r="AD206" s="190">
        <f t="shared" si="76"/>
        <v>0</v>
      </c>
      <c r="AE206" s="190">
        <f t="shared" si="77"/>
        <v>0</v>
      </c>
      <c r="AF206" s="190">
        <f t="shared" si="78"/>
        <v>0</v>
      </c>
      <c r="AG206" s="136">
        <f t="shared" si="79"/>
        <v>0</v>
      </c>
      <c r="AH206" s="46"/>
      <c r="AI206" s="136">
        <f t="shared" si="80"/>
        <v>0</v>
      </c>
      <c r="AJ206" s="30"/>
    </row>
    <row r="207" spans="1:36" hidden="1" x14ac:dyDescent="0.2">
      <c r="A207" s="46"/>
      <c r="B207" s="115"/>
      <c r="C207" s="116"/>
      <c r="D207" s="221"/>
      <c r="E207" s="221"/>
      <c r="F207" s="215"/>
      <c r="G207" s="215"/>
      <c r="H207" s="218">
        <f t="shared" si="68"/>
        <v>0</v>
      </c>
      <c r="I207" s="117"/>
      <c r="J207" s="118">
        <f t="shared" si="69"/>
        <v>0</v>
      </c>
      <c r="K207" s="168"/>
      <c r="L207" s="126"/>
      <c r="M207" s="119"/>
      <c r="N207" s="119"/>
      <c r="O207" s="119"/>
      <c r="P207" s="119"/>
      <c r="Q207" s="119"/>
      <c r="R207" s="302"/>
      <c r="S207" s="479"/>
      <c r="T207" s="305"/>
      <c r="U207" s="479"/>
      <c r="V207" s="178">
        <f t="shared" si="70"/>
        <v>0</v>
      </c>
      <c r="W207" s="177">
        <f t="shared" si="71"/>
        <v>0</v>
      </c>
      <c r="X207" s="181"/>
      <c r="Y207" s="96"/>
      <c r="Z207" s="128">
        <f t="shared" si="72"/>
        <v>0</v>
      </c>
      <c r="AA207" s="129">
        <f t="shared" si="73"/>
        <v>0</v>
      </c>
      <c r="AB207" s="129">
        <f t="shared" si="74"/>
        <v>0</v>
      </c>
      <c r="AC207" s="134">
        <f t="shared" si="75"/>
        <v>0</v>
      </c>
      <c r="AD207" s="190">
        <f t="shared" si="76"/>
        <v>0</v>
      </c>
      <c r="AE207" s="190">
        <f t="shared" si="77"/>
        <v>0</v>
      </c>
      <c r="AF207" s="190">
        <f t="shared" si="78"/>
        <v>0</v>
      </c>
      <c r="AG207" s="136">
        <f t="shared" si="79"/>
        <v>0</v>
      </c>
      <c r="AH207" s="46"/>
      <c r="AI207" s="136">
        <f t="shared" si="80"/>
        <v>0</v>
      </c>
      <c r="AJ207" s="30"/>
    </row>
    <row r="208" spans="1:36" hidden="1" x14ac:dyDescent="0.2">
      <c r="A208" s="46"/>
      <c r="B208" s="115"/>
      <c r="C208" s="116"/>
      <c r="D208" s="221"/>
      <c r="E208" s="221"/>
      <c r="F208" s="215"/>
      <c r="G208" s="215"/>
      <c r="H208" s="218">
        <f t="shared" si="68"/>
        <v>0</v>
      </c>
      <c r="I208" s="117"/>
      <c r="J208" s="118">
        <f t="shared" si="69"/>
        <v>0</v>
      </c>
      <c r="K208" s="168"/>
      <c r="L208" s="126"/>
      <c r="M208" s="119"/>
      <c r="N208" s="119"/>
      <c r="O208" s="119"/>
      <c r="P208" s="119"/>
      <c r="Q208" s="119"/>
      <c r="R208" s="302"/>
      <c r="S208" s="479"/>
      <c r="T208" s="305"/>
      <c r="U208" s="479"/>
      <c r="V208" s="178">
        <f t="shared" si="70"/>
        <v>0</v>
      </c>
      <c r="W208" s="177">
        <f t="shared" si="71"/>
        <v>0</v>
      </c>
      <c r="X208" s="181"/>
      <c r="Y208" s="96"/>
      <c r="Z208" s="128">
        <f t="shared" si="72"/>
        <v>0</v>
      </c>
      <c r="AA208" s="129">
        <f t="shared" si="73"/>
        <v>0</v>
      </c>
      <c r="AB208" s="129">
        <f t="shared" si="74"/>
        <v>0</v>
      </c>
      <c r="AC208" s="134">
        <f t="shared" si="75"/>
        <v>0</v>
      </c>
      <c r="AD208" s="190">
        <f t="shared" si="76"/>
        <v>0</v>
      </c>
      <c r="AE208" s="190">
        <f t="shared" si="77"/>
        <v>0</v>
      </c>
      <c r="AF208" s="190">
        <f t="shared" si="78"/>
        <v>0</v>
      </c>
      <c r="AG208" s="136">
        <f t="shared" si="79"/>
        <v>0</v>
      </c>
      <c r="AH208" s="46"/>
      <c r="AI208" s="136">
        <f t="shared" si="80"/>
        <v>0</v>
      </c>
      <c r="AJ208" s="30"/>
    </row>
    <row r="209" spans="1:36" hidden="1" x14ac:dyDescent="0.2">
      <c r="A209" s="46"/>
      <c r="B209" s="115"/>
      <c r="C209" s="116"/>
      <c r="D209" s="221"/>
      <c r="E209" s="221"/>
      <c r="F209" s="215"/>
      <c r="G209" s="215"/>
      <c r="H209" s="218">
        <f t="shared" si="68"/>
        <v>0</v>
      </c>
      <c r="I209" s="117"/>
      <c r="J209" s="118">
        <f t="shared" si="69"/>
        <v>0</v>
      </c>
      <c r="K209" s="168"/>
      <c r="L209" s="126"/>
      <c r="M209" s="119"/>
      <c r="N209" s="119"/>
      <c r="O209" s="119"/>
      <c r="P209" s="119"/>
      <c r="Q209" s="119"/>
      <c r="R209" s="302"/>
      <c r="S209" s="479"/>
      <c r="T209" s="305"/>
      <c r="U209" s="479"/>
      <c r="V209" s="178">
        <f t="shared" si="70"/>
        <v>0</v>
      </c>
      <c r="W209" s="177">
        <f t="shared" si="71"/>
        <v>0</v>
      </c>
      <c r="X209" s="181"/>
      <c r="Y209" s="96"/>
      <c r="Z209" s="128">
        <f t="shared" si="72"/>
        <v>0</v>
      </c>
      <c r="AA209" s="129">
        <f t="shared" si="73"/>
        <v>0</v>
      </c>
      <c r="AB209" s="129">
        <f t="shared" si="74"/>
        <v>0</v>
      </c>
      <c r="AC209" s="134">
        <f t="shared" si="75"/>
        <v>0</v>
      </c>
      <c r="AD209" s="190">
        <f t="shared" si="76"/>
        <v>0</v>
      </c>
      <c r="AE209" s="190">
        <f t="shared" si="77"/>
        <v>0</v>
      </c>
      <c r="AF209" s="190">
        <f t="shared" si="78"/>
        <v>0</v>
      </c>
      <c r="AG209" s="136">
        <f t="shared" si="79"/>
        <v>0</v>
      </c>
      <c r="AH209" s="46"/>
      <c r="AI209" s="136">
        <f t="shared" si="80"/>
        <v>0</v>
      </c>
      <c r="AJ209" s="30"/>
    </row>
    <row r="210" spans="1:36" hidden="1" x14ac:dyDescent="0.2">
      <c r="A210" s="46"/>
      <c r="B210" s="115"/>
      <c r="C210" s="116"/>
      <c r="D210" s="221"/>
      <c r="E210" s="221"/>
      <c r="F210" s="215"/>
      <c r="G210" s="215"/>
      <c r="H210" s="218">
        <f t="shared" si="68"/>
        <v>0</v>
      </c>
      <c r="I210" s="117"/>
      <c r="J210" s="118">
        <f t="shared" si="69"/>
        <v>0</v>
      </c>
      <c r="K210" s="168"/>
      <c r="L210" s="126"/>
      <c r="M210" s="119"/>
      <c r="N210" s="119"/>
      <c r="O210" s="119"/>
      <c r="P210" s="119"/>
      <c r="Q210" s="119"/>
      <c r="R210" s="302"/>
      <c r="S210" s="479"/>
      <c r="T210" s="305"/>
      <c r="U210" s="479"/>
      <c r="V210" s="178">
        <f t="shared" si="70"/>
        <v>0</v>
      </c>
      <c r="W210" s="177">
        <f t="shared" si="71"/>
        <v>0</v>
      </c>
      <c r="X210" s="181"/>
      <c r="Y210" s="96"/>
      <c r="Z210" s="128">
        <f t="shared" si="72"/>
        <v>0</v>
      </c>
      <c r="AA210" s="129">
        <f t="shared" si="73"/>
        <v>0</v>
      </c>
      <c r="AB210" s="129">
        <f t="shared" si="74"/>
        <v>0</v>
      </c>
      <c r="AC210" s="134">
        <f t="shared" si="75"/>
        <v>0</v>
      </c>
      <c r="AD210" s="190">
        <f t="shared" si="76"/>
        <v>0</v>
      </c>
      <c r="AE210" s="190">
        <f t="shared" si="77"/>
        <v>0</v>
      </c>
      <c r="AF210" s="190">
        <f t="shared" si="78"/>
        <v>0</v>
      </c>
      <c r="AG210" s="136">
        <f t="shared" si="79"/>
        <v>0</v>
      </c>
      <c r="AH210" s="46"/>
      <c r="AI210" s="136">
        <f t="shared" si="80"/>
        <v>0</v>
      </c>
      <c r="AJ210" s="30"/>
    </row>
    <row r="211" spans="1:36" hidden="1" x14ac:dyDescent="0.2">
      <c r="A211" s="46"/>
      <c r="B211" s="115"/>
      <c r="C211" s="116"/>
      <c r="D211" s="221"/>
      <c r="E211" s="221"/>
      <c r="F211" s="215"/>
      <c r="G211" s="215"/>
      <c r="H211" s="218">
        <f t="shared" si="63"/>
        <v>0</v>
      </c>
      <c r="I211" s="117"/>
      <c r="J211" s="118">
        <f t="shared" si="64"/>
        <v>0</v>
      </c>
      <c r="K211" s="168"/>
      <c r="L211" s="126"/>
      <c r="M211" s="119"/>
      <c r="N211" s="119"/>
      <c r="O211" s="119"/>
      <c r="P211" s="119"/>
      <c r="Q211" s="119"/>
      <c r="R211" s="302"/>
      <c r="S211" s="479"/>
      <c r="T211" s="305"/>
      <c r="U211" s="479"/>
      <c r="V211" s="178">
        <f t="shared" si="65"/>
        <v>0</v>
      </c>
      <c r="W211" s="177">
        <f t="shared" si="66"/>
        <v>0</v>
      </c>
      <c r="X211" s="181"/>
      <c r="Y211" s="96"/>
      <c r="Z211" s="128">
        <f t="shared" ref="Z211:Z242" si="81">J211*L211</f>
        <v>0</v>
      </c>
      <c r="AA211" s="129">
        <f t="shared" ref="AA211:AA242" si="82">M211*J211</f>
        <v>0</v>
      </c>
      <c r="AB211" s="129">
        <f t="shared" ref="AB211:AB242" si="83">N211*J211</f>
        <v>0</v>
      </c>
      <c r="AC211" s="134">
        <f t="shared" ref="AC211:AC242" si="84">O211*J211</f>
        <v>0</v>
      </c>
      <c r="AD211" s="190">
        <f t="shared" ref="AD211:AD242" si="85">P211*J211</f>
        <v>0</v>
      </c>
      <c r="AE211" s="190">
        <f t="shared" ref="AE211:AE242" si="86">Q211*J211</f>
        <v>0</v>
      </c>
      <c r="AF211" s="190">
        <f t="shared" ref="AF211:AF242" si="87">R211*J211</f>
        <v>0</v>
      </c>
      <c r="AG211" s="136">
        <f t="shared" si="67"/>
        <v>0</v>
      </c>
      <c r="AH211" s="46"/>
      <c r="AI211" s="136">
        <f t="shared" ref="AI211:AI242" si="88">T211*J211</f>
        <v>0</v>
      </c>
      <c r="AJ211" s="30"/>
    </row>
    <row r="212" spans="1:36" hidden="1" x14ac:dyDescent="0.2">
      <c r="A212" s="46"/>
      <c r="B212" s="115"/>
      <c r="C212" s="116"/>
      <c r="D212" s="221"/>
      <c r="E212" s="221"/>
      <c r="F212" s="215"/>
      <c r="G212" s="215"/>
      <c r="H212" s="218">
        <f t="shared" si="63"/>
        <v>0</v>
      </c>
      <c r="I212" s="117"/>
      <c r="J212" s="118">
        <f t="shared" si="64"/>
        <v>0</v>
      </c>
      <c r="K212" s="168"/>
      <c r="L212" s="126"/>
      <c r="M212" s="119"/>
      <c r="N212" s="119"/>
      <c r="O212" s="119"/>
      <c r="P212" s="119"/>
      <c r="Q212" s="119"/>
      <c r="R212" s="302"/>
      <c r="S212" s="479"/>
      <c r="T212" s="305"/>
      <c r="U212" s="479"/>
      <c r="V212" s="178">
        <f t="shared" si="65"/>
        <v>0</v>
      </c>
      <c r="W212" s="177">
        <f t="shared" si="66"/>
        <v>0</v>
      </c>
      <c r="X212" s="181"/>
      <c r="Y212" s="96"/>
      <c r="Z212" s="128">
        <f t="shared" si="81"/>
        <v>0</v>
      </c>
      <c r="AA212" s="129">
        <f t="shared" si="82"/>
        <v>0</v>
      </c>
      <c r="AB212" s="129">
        <f t="shared" si="83"/>
        <v>0</v>
      </c>
      <c r="AC212" s="134">
        <f t="shared" si="84"/>
        <v>0</v>
      </c>
      <c r="AD212" s="190">
        <f t="shared" si="85"/>
        <v>0</v>
      </c>
      <c r="AE212" s="190">
        <f t="shared" si="86"/>
        <v>0</v>
      </c>
      <c r="AF212" s="190">
        <f t="shared" si="87"/>
        <v>0</v>
      </c>
      <c r="AG212" s="136">
        <f t="shared" si="67"/>
        <v>0</v>
      </c>
      <c r="AH212" s="46"/>
      <c r="AI212" s="136">
        <f t="shared" si="88"/>
        <v>0</v>
      </c>
      <c r="AJ212" s="30"/>
    </row>
    <row r="213" spans="1:36" hidden="1" x14ac:dyDescent="0.2">
      <c r="A213" s="46"/>
      <c r="B213" s="115"/>
      <c r="C213" s="116"/>
      <c r="D213" s="221"/>
      <c r="E213" s="221"/>
      <c r="F213" s="215"/>
      <c r="G213" s="215"/>
      <c r="H213" s="218">
        <f t="shared" si="63"/>
        <v>0</v>
      </c>
      <c r="I213" s="117"/>
      <c r="J213" s="118">
        <f t="shared" si="64"/>
        <v>0</v>
      </c>
      <c r="K213" s="168"/>
      <c r="L213" s="126"/>
      <c r="M213" s="119"/>
      <c r="N213" s="119"/>
      <c r="O213" s="119"/>
      <c r="P213" s="119"/>
      <c r="Q213" s="119"/>
      <c r="R213" s="302"/>
      <c r="S213" s="479"/>
      <c r="T213" s="305"/>
      <c r="U213" s="479"/>
      <c r="V213" s="178">
        <f t="shared" si="65"/>
        <v>0</v>
      </c>
      <c r="W213" s="177">
        <f t="shared" si="66"/>
        <v>0</v>
      </c>
      <c r="X213" s="181"/>
      <c r="Y213" s="96"/>
      <c r="Z213" s="128">
        <f t="shared" si="81"/>
        <v>0</v>
      </c>
      <c r="AA213" s="129">
        <f t="shared" si="82"/>
        <v>0</v>
      </c>
      <c r="AB213" s="129">
        <f t="shared" si="83"/>
        <v>0</v>
      </c>
      <c r="AC213" s="134">
        <f t="shared" si="84"/>
        <v>0</v>
      </c>
      <c r="AD213" s="190">
        <f t="shared" si="85"/>
        <v>0</v>
      </c>
      <c r="AE213" s="190">
        <f t="shared" si="86"/>
        <v>0</v>
      </c>
      <c r="AF213" s="190">
        <f t="shared" si="87"/>
        <v>0</v>
      </c>
      <c r="AG213" s="136">
        <f t="shared" si="67"/>
        <v>0</v>
      </c>
      <c r="AH213" s="46"/>
      <c r="AI213" s="136">
        <f t="shared" si="88"/>
        <v>0</v>
      </c>
      <c r="AJ213" s="30"/>
    </row>
    <row r="214" spans="1:36" hidden="1" x14ac:dyDescent="0.2">
      <c r="A214" s="46"/>
      <c r="B214" s="115"/>
      <c r="C214" s="116"/>
      <c r="D214" s="221"/>
      <c r="E214" s="221"/>
      <c r="F214" s="215"/>
      <c r="G214" s="215"/>
      <c r="H214" s="218">
        <f t="shared" si="63"/>
        <v>0</v>
      </c>
      <c r="I214" s="117"/>
      <c r="J214" s="118">
        <f t="shared" si="64"/>
        <v>0</v>
      </c>
      <c r="K214" s="168"/>
      <c r="L214" s="126"/>
      <c r="M214" s="119"/>
      <c r="N214" s="119"/>
      <c r="O214" s="119"/>
      <c r="P214" s="119"/>
      <c r="Q214" s="119"/>
      <c r="R214" s="302"/>
      <c r="S214" s="479"/>
      <c r="T214" s="305"/>
      <c r="U214" s="479"/>
      <c r="V214" s="178">
        <f t="shared" si="65"/>
        <v>0</v>
      </c>
      <c r="W214" s="177">
        <f t="shared" si="66"/>
        <v>0</v>
      </c>
      <c r="X214" s="181"/>
      <c r="Y214" s="96"/>
      <c r="Z214" s="128">
        <f t="shared" si="81"/>
        <v>0</v>
      </c>
      <c r="AA214" s="129">
        <f t="shared" si="82"/>
        <v>0</v>
      </c>
      <c r="AB214" s="129">
        <f t="shared" si="83"/>
        <v>0</v>
      </c>
      <c r="AC214" s="134">
        <f t="shared" si="84"/>
        <v>0</v>
      </c>
      <c r="AD214" s="190">
        <f t="shared" si="85"/>
        <v>0</v>
      </c>
      <c r="AE214" s="190">
        <f t="shared" si="86"/>
        <v>0</v>
      </c>
      <c r="AF214" s="190">
        <f t="shared" si="87"/>
        <v>0</v>
      </c>
      <c r="AG214" s="136">
        <f t="shared" si="67"/>
        <v>0</v>
      </c>
      <c r="AH214" s="46"/>
      <c r="AI214" s="136">
        <f t="shared" si="88"/>
        <v>0</v>
      </c>
      <c r="AJ214" s="30"/>
    </row>
    <row r="215" spans="1:36" hidden="1" x14ac:dyDescent="0.2">
      <c r="A215" s="46"/>
      <c r="B215" s="115"/>
      <c r="C215" s="116"/>
      <c r="D215" s="221"/>
      <c r="E215" s="221"/>
      <c r="F215" s="215"/>
      <c r="G215" s="215"/>
      <c r="H215" s="218">
        <f t="shared" si="63"/>
        <v>0</v>
      </c>
      <c r="I215" s="117"/>
      <c r="J215" s="118">
        <f t="shared" si="64"/>
        <v>0</v>
      </c>
      <c r="K215" s="168"/>
      <c r="L215" s="126"/>
      <c r="M215" s="119"/>
      <c r="N215" s="119"/>
      <c r="O215" s="119"/>
      <c r="P215" s="119"/>
      <c r="Q215" s="119"/>
      <c r="R215" s="302"/>
      <c r="S215" s="479"/>
      <c r="T215" s="305"/>
      <c r="U215" s="479"/>
      <c r="V215" s="178">
        <f t="shared" si="65"/>
        <v>0</v>
      </c>
      <c r="W215" s="177">
        <f t="shared" si="66"/>
        <v>0</v>
      </c>
      <c r="X215" s="181"/>
      <c r="Y215" s="96"/>
      <c r="Z215" s="128">
        <f t="shared" si="81"/>
        <v>0</v>
      </c>
      <c r="AA215" s="129">
        <f t="shared" si="82"/>
        <v>0</v>
      </c>
      <c r="AB215" s="129">
        <f t="shared" si="83"/>
        <v>0</v>
      </c>
      <c r="AC215" s="134">
        <f t="shared" si="84"/>
        <v>0</v>
      </c>
      <c r="AD215" s="190">
        <f t="shared" si="85"/>
        <v>0</v>
      </c>
      <c r="AE215" s="190">
        <f t="shared" si="86"/>
        <v>0</v>
      </c>
      <c r="AF215" s="190">
        <f t="shared" si="87"/>
        <v>0</v>
      </c>
      <c r="AG215" s="136">
        <f t="shared" si="67"/>
        <v>0</v>
      </c>
      <c r="AH215" s="46"/>
      <c r="AI215" s="136">
        <f t="shared" si="88"/>
        <v>0</v>
      </c>
      <c r="AJ215" s="30"/>
    </row>
    <row r="216" spans="1:36" hidden="1" x14ac:dyDescent="0.2">
      <c r="A216" s="46"/>
      <c r="B216" s="115"/>
      <c r="C216" s="116"/>
      <c r="D216" s="221"/>
      <c r="E216" s="221"/>
      <c r="F216" s="215"/>
      <c r="G216" s="215"/>
      <c r="H216" s="218">
        <f t="shared" si="63"/>
        <v>0</v>
      </c>
      <c r="I216" s="117"/>
      <c r="J216" s="118">
        <f t="shared" si="64"/>
        <v>0</v>
      </c>
      <c r="K216" s="168"/>
      <c r="L216" s="126"/>
      <c r="M216" s="119"/>
      <c r="N216" s="119"/>
      <c r="O216" s="119"/>
      <c r="P216" s="119"/>
      <c r="Q216" s="119"/>
      <c r="R216" s="302"/>
      <c r="S216" s="479"/>
      <c r="T216" s="305"/>
      <c r="U216" s="479"/>
      <c r="V216" s="178">
        <f t="shared" si="65"/>
        <v>0</v>
      </c>
      <c r="W216" s="177">
        <f t="shared" si="66"/>
        <v>0</v>
      </c>
      <c r="X216" s="181"/>
      <c r="Y216" s="96"/>
      <c r="Z216" s="128">
        <f t="shared" si="81"/>
        <v>0</v>
      </c>
      <c r="AA216" s="129">
        <f t="shared" si="82"/>
        <v>0</v>
      </c>
      <c r="AB216" s="129">
        <f t="shared" si="83"/>
        <v>0</v>
      </c>
      <c r="AC216" s="134">
        <f t="shared" si="84"/>
        <v>0</v>
      </c>
      <c r="AD216" s="190">
        <f t="shared" si="85"/>
        <v>0</v>
      </c>
      <c r="AE216" s="190">
        <f t="shared" si="86"/>
        <v>0</v>
      </c>
      <c r="AF216" s="190">
        <f t="shared" si="87"/>
        <v>0</v>
      </c>
      <c r="AG216" s="136">
        <f t="shared" si="67"/>
        <v>0</v>
      </c>
      <c r="AH216" s="46"/>
      <c r="AI216" s="136">
        <f t="shared" si="88"/>
        <v>0</v>
      </c>
      <c r="AJ216" s="30"/>
    </row>
    <row r="217" spans="1:36" hidden="1" x14ac:dyDescent="0.2">
      <c r="A217" s="46"/>
      <c r="B217" s="115"/>
      <c r="C217" s="116"/>
      <c r="D217" s="221"/>
      <c r="E217" s="221"/>
      <c r="F217" s="215"/>
      <c r="G217" s="215"/>
      <c r="H217" s="218">
        <f t="shared" si="63"/>
        <v>0</v>
      </c>
      <c r="I217" s="117"/>
      <c r="J217" s="118">
        <f t="shared" si="64"/>
        <v>0</v>
      </c>
      <c r="K217" s="168"/>
      <c r="L217" s="126"/>
      <c r="M217" s="119"/>
      <c r="N217" s="119"/>
      <c r="O217" s="119"/>
      <c r="P217" s="119"/>
      <c r="Q217" s="119"/>
      <c r="R217" s="302"/>
      <c r="S217" s="479"/>
      <c r="T217" s="305"/>
      <c r="U217" s="479"/>
      <c r="V217" s="178">
        <f t="shared" si="65"/>
        <v>0</v>
      </c>
      <c r="W217" s="177">
        <f t="shared" si="66"/>
        <v>0</v>
      </c>
      <c r="X217" s="181"/>
      <c r="Y217" s="96"/>
      <c r="Z217" s="128">
        <f t="shared" si="81"/>
        <v>0</v>
      </c>
      <c r="AA217" s="129">
        <f t="shared" si="82"/>
        <v>0</v>
      </c>
      <c r="AB217" s="129">
        <f t="shared" si="83"/>
        <v>0</v>
      </c>
      <c r="AC217" s="134">
        <f t="shared" si="84"/>
        <v>0</v>
      </c>
      <c r="AD217" s="190">
        <f t="shared" si="85"/>
        <v>0</v>
      </c>
      <c r="AE217" s="190">
        <f t="shared" si="86"/>
        <v>0</v>
      </c>
      <c r="AF217" s="190">
        <f t="shared" si="87"/>
        <v>0</v>
      </c>
      <c r="AG217" s="136">
        <f t="shared" si="67"/>
        <v>0</v>
      </c>
      <c r="AH217" s="46"/>
      <c r="AI217" s="136">
        <f t="shared" si="88"/>
        <v>0</v>
      </c>
      <c r="AJ217" s="30"/>
    </row>
    <row r="218" spans="1:36" hidden="1" x14ac:dyDescent="0.2">
      <c r="A218" s="46"/>
      <c r="B218" s="115"/>
      <c r="C218" s="116"/>
      <c r="D218" s="221"/>
      <c r="E218" s="221"/>
      <c r="F218" s="215"/>
      <c r="G218" s="215"/>
      <c r="H218" s="218">
        <f t="shared" si="63"/>
        <v>0</v>
      </c>
      <c r="I218" s="117"/>
      <c r="J218" s="118">
        <f t="shared" si="64"/>
        <v>0</v>
      </c>
      <c r="K218" s="168"/>
      <c r="L218" s="126"/>
      <c r="M218" s="119"/>
      <c r="N218" s="119"/>
      <c r="O218" s="119"/>
      <c r="P218" s="119"/>
      <c r="Q218" s="119"/>
      <c r="R218" s="302"/>
      <c r="S218" s="479"/>
      <c r="T218" s="305"/>
      <c r="U218" s="479"/>
      <c r="V218" s="178">
        <f t="shared" si="65"/>
        <v>0</v>
      </c>
      <c r="W218" s="177">
        <f t="shared" si="66"/>
        <v>0</v>
      </c>
      <c r="X218" s="181"/>
      <c r="Y218" s="96"/>
      <c r="Z218" s="128">
        <f t="shared" si="81"/>
        <v>0</v>
      </c>
      <c r="AA218" s="129">
        <f t="shared" si="82"/>
        <v>0</v>
      </c>
      <c r="AB218" s="129">
        <f t="shared" si="83"/>
        <v>0</v>
      </c>
      <c r="AC218" s="134">
        <f t="shared" si="84"/>
        <v>0</v>
      </c>
      <c r="AD218" s="190">
        <f t="shared" si="85"/>
        <v>0</v>
      </c>
      <c r="AE218" s="190">
        <f t="shared" si="86"/>
        <v>0</v>
      </c>
      <c r="AF218" s="190">
        <f t="shared" si="87"/>
        <v>0</v>
      </c>
      <c r="AG218" s="136">
        <f t="shared" si="67"/>
        <v>0</v>
      </c>
      <c r="AH218" s="46"/>
      <c r="AI218" s="136">
        <f t="shared" si="88"/>
        <v>0</v>
      </c>
      <c r="AJ218" s="30"/>
    </row>
    <row r="219" spans="1:36" hidden="1" x14ac:dyDescent="0.2">
      <c r="A219" s="46"/>
      <c r="B219" s="115"/>
      <c r="C219" s="116"/>
      <c r="D219" s="221"/>
      <c r="E219" s="221"/>
      <c r="F219" s="215"/>
      <c r="G219" s="215"/>
      <c r="H219" s="218">
        <f t="shared" si="63"/>
        <v>0</v>
      </c>
      <c r="I219" s="117"/>
      <c r="J219" s="118">
        <f t="shared" si="64"/>
        <v>0</v>
      </c>
      <c r="K219" s="168"/>
      <c r="L219" s="126"/>
      <c r="M219" s="119"/>
      <c r="N219" s="119"/>
      <c r="O219" s="119"/>
      <c r="P219" s="119"/>
      <c r="Q219" s="119"/>
      <c r="R219" s="302"/>
      <c r="S219" s="479"/>
      <c r="T219" s="305"/>
      <c r="U219" s="479"/>
      <c r="V219" s="178">
        <f t="shared" si="65"/>
        <v>0</v>
      </c>
      <c r="W219" s="177">
        <f t="shared" si="66"/>
        <v>0</v>
      </c>
      <c r="X219" s="181"/>
      <c r="Y219" s="96"/>
      <c r="Z219" s="128">
        <f t="shared" si="81"/>
        <v>0</v>
      </c>
      <c r="AA219" s="129">
        <f t="shared" si="82"/>
        <v>0</v>
      </c>
      <c r="AB219" s="129">
        <f t="shared" si="83"/>
        <v>0</v>
      </c>
      <c r="AC219" s="134">
        <f t="shared" si="84"/>
        <v>0</v>
      </c>
      <c r="AD219" s="190">
        <f t="shared" si="85"/>
        <v>0</v>
      </c>
      <c r="AE219" s="190">
        <f t="shared" si="86"/>
        <v>0</v>
      </c>
      <c r="AF219" s="190">
        <f t="shared" si="87"/>
        <v>0</v>
      </c>
      <c r="AG219" s="136">
        <f t="shared" si="67"/>
        <v>0</v>
      </c>
      <c r="AH219" s="46"/>
      <c r="AI219" s="136">
        <f t="shared" si="88"/>
        <v>0</v>
      </c>
      <c r="AJ219" s="30"/>
    </row>
    <row r="220" spans="1:36" hidden="1" x14ac:dyDescent="0.2">
      <c r="A220" s="46"/>
      <c r="B220" s="115"/>
      <c r="C220" s="116"/>
      <c r="D220" s="221"/>
      <c r="E220" s="221"/>
      <c r="F220" s="215"/>
      <c r="G220" s="215"/>
      <c r="H220" s="218">
        <f t="shared" si="63"/>
        <v>0</v>
      </c>
      <c r="I220" s="117"/>
      <c r="J220" s="118">
        <f t="shared" si="64"/>
        <v>0</v>
      </c>
      <c r="K220" s="168"/>
      <c r="L220" s="126"/>
      <c r="M220" s="119"/>
      <c r="N220" s="119"/>
      <c r="O220" s="119"/>
      <c r="P220" s="119"/>
      <c r="Q220" s="119"/>
      <c r="R220" s="302"/>
      <c r="S220" s="479"/>
      <c r="T220" s="305"/>
      <c r="U220" s="479"/>
      <c r="V220" s="178">
        <f t="shared" si="65"/>
        <v>0</v>
      </c>
      <c r="W220" s="177">
        <f t="shared" si="66"/>
        <v>0</v>
      </c>
      <c r="X220" s="181"/>
      <c r="Y220" s="96"/>
      <c r="Z220" s="128">
        <f t="shared" si="81"/>
        <v>0</v>
      </c>
      <c r="AA220" s="129">
        <f t="shared" si="82"/>
        <v>0</v>
      </c>
      <c r="AB220" s="129">
        <f t="shared" si="83"/>
        <v>0</v>
      </c>
      <c r="AC220" s="134">
        <f t="shared" si="84"/>
        <v>0</v>
      </c>
      <c r="AD220" s="190">
        <f t="shared" si="85"/>
        <v>0</v>
      </c>
      <c r="AE220" s="190">
        <f t="shared" si="86"/>
        <v>0</v>
      </c>
      <c r="AF220" s="190">
        <f t="shared" si="87"/>
        <v>0</v>
      </c>
      <c r="AG220" s="136">
        <f t="shared" si="67"/>
        <v>0</v>
      </c>
      <c r="AH220" s="46"/>
      <c r="AI220" s="136">
        <f t="shared" si="88"/>
        <v>0</v>
      </c>
      <c r="AJ220" s="30"/>
    </row>
    <row r="221" spans="1:36" hidden="1" x14ac:dyDescent="0.2">
      <c r="A221" s="46"/>
      <c r="B221" s="115"/>
      <c r="C221" s="116"/>
      <c r="D221" s="221"/>
      <c r="E221" s="221"/>
      <c r="F221" s="215"/>
      <c r="G221" s="215"/>
      <c r="H221" s="218">
        <f t="shared" si="63"/>
        <v>0</v>
      </c>
      <c r="I221" s="117"/>
      <c r="J221" s="118">
        <f t="shared" si="64"/>
        <v>0</v>
      </c>
      <c r="K221" s="168"/>
      <c r="L221" s="126"/>
      <c r="M221" s="119"/>
      <c r="N221" s="119"/>
      <c r="O221" s="119"/>
      <c r="P221" s="119"/>
      <c r="Q221" s="119"/>
      <c r="R221" s="302"/>
      <c r="S221" s="479"/>
      <c r="T221" s="305"/>
      <c r="U221" s="479"/>
      <c r="V221" s="178">
        <f t="shared" si="65"/>
        <v>0</v>
      </c>
      <c r="W221" s="177">
        <f t="shared" si="66"/>
        <v>0</v>
      </c>
      <c r="X221" s="181"/>
      <c r="Y221" s="96"/>
      <c r="Z221" s="128">
        <f t="shared" si="81"/>
        <v>0</v>
      </c>
      <c r="AA221" s="129">
        <f t="shared" si="82"/>
        <v>0</v>
      </c>
      <c r="AB221" s="129">
        <f t="shared" si="83"/>
        <v>0</v>
      </c>
      <c r="AC221" s="134">
        <f t="shared" si="84"/>
        <v>0</v>
      </c>
      <c r="AD221" s="190">
        <f t="shared" si="85"/>
        <v>0</v>
      </c>
      <c r="AE221" s="190">
        <f t="shared" si="86"/>
        <v>0</v>
      </c>
      <c r="AF221" s="190">
        <f t="shared" si="87"/>
        <v>0</v>
      </c>
      <c r="AG221" s="136">
        <f t="shared" si="67"/>
        <v>0</v>
      </c>
      <c r="AH221" s="46"/>
      <c r="AI221" s="136">
        <f t="shared" si="88"/>
        <v>0</v>
      </c>
      <c r="AJ221" s="30"/>
    </row>
    <row r="222" spans="1:36" hidden="1" x14ac:dyDescent="0.2">
      <c r="A222" s="46"/>
      <c r="B222" s="115"/>
      <c r="C222" s="116"/>
      <c r="D222" s="221"/>
      <c r="E222" s="221"/>
      <c r="F222" s="215"/>
      <c r="G222" s="215"/>
      <c r="H222" s="218">
        <f t="shared" si="63"/>
        <v>0</v>
      </c>
      <c r="I222" s="117"/>
      <c r="J222" s="118">
        <f t="shared" si="64"/>
        <v>0</v>
      </c>
      <c r="K222" s="168"/>
      <c r="L222" s="126"/>
      <c r="M222" s="119"/>
      <c r="N222" s="119"/>
      <c r="O222" s="119"/>
      <c r="P222" s="119"/>
      <c r="Q222" s="119"/>
      <c r="R222" s="302"/>
      <c r="S222" s="479"/>
      <c r="T222" s="305"/>
      <c r="U222" s="479"/>
      <c r="V222" s="178">
        <f t="shared" si="65"/>
        <v>0</v>
      </c>
      <c r="W222" s="177">
        <f t="shared" si="66"/>
        <v>0</v>
      </c>
      <c r="X222" s="181"/>
      <c r="Y222" s="96"/>
      <c r="Z222" s="128">
        <f t="shared" si="81"/>
        <v>0</v>
      </c>
      <c r="AA222" s="129">
        <f t="shared" si="82"/>
        <v>0</v>
      </c>
      <c r="AB222" s="129">
        <f t="shared" si="83"/>
        <v>0</v>
      </c>
      <c r="AC222" s="134">
        <f t="shared" si="84"/>
        <v>0</v>
      </c>
      <c r="AD222" s="190">
        <f t="shared" si="85"/>
        <v>0</v>
      </c>
      <c r="AE222" s="190">
        <f t="shared" si="86"/>
        <v>0</v>
      </c>
      <c r="AF222" s="190">
        <f t="shared" si="87"/>
        <v>0</v>
      </c>
      <c r="AG222" s="136">
        <f t="shared" si="67"/>
        <v>0</v>
      </c>
      <c r="AH222" s="46"/>
      <c r="AI222" s="136">
        <f t="shared" si="88"/>
        <v>0</v>
      </c>
      <c r="AJ222" s="30"/>
    </row>
    <row r="223" spans="1:36" hidden="1" x14ac:dyDescent="0.2">
      <c r="A223" s="46"/>
      <c r="B223" s="115"/>
      <c r="C223" s="116"/>
      <c r="D223" s="221"/>
      <c r="E223" s="221"/>
      <c r="F223" s="215"/>
      <c r="G223" s="215"/>
      <c r="H223" s="218">
        <f t="shared" si="63"/>
        <v>0</v>
      </c>
      <c r="I223" s="117"/>
      <c r="J223" s="118">
        <f t="shared" si="64"/>
        <v>0</v>
      </c>
      <c r="K223" s="168"/>
      <c r="L223" s="126"/>
      <c r="M223" s="119"/>
      <c r="N223" s="119"/>
      <c r="O223" s="119"/>
      <c r="P223" s="119"/>
      <c r="Q223" s="119"/>
      <c r="R223" s="302"/>
      <c r="S223" s="479"/>
      <c r="T223" s="305"/>
      <c r="U223" s="479"/>
      <c r="V223" s="178">
        <f t="shared" si="65"/>
        <v>0</v>
      </c>
      <c r="W223" s="177">
        <f t="shared" si="66"/>
        <v>0</v>
      </c>
      <c r="X223" s="181"/>
      <c r="Y223" s="96"/>
      <c r="Z223" s="128">
        <f t="shared" si="81"/>
        <v>0</v>
      </c>
      <c r="AA223" s="129">
        <f t="shared" si="82"/>
        <v>0</v>
      </c>
      <c r="AB223" s="129">
        <f t="shared" si="83"/>
        <v>0</v>
      </c>
      <c r="AC223" s="134">
        <f t="shared" si="84"/>
        <v>0</v>
      </c>
      <c r="AD223" s="190">
        <f t="shared" si="85"/>
        <v>0</v>
      </c>
      <c r="AE223" s="190">
        <f t="shared" si="86"/>
        <v>0</v>
      </c>
      <c r="AF223" s="190">
        <f t="shared" si="87"/>
        <v>0</v>
      </c>
      <c r="AG223" s="136">
        <f t="shared" si="67"/>
        <v>0</v>
      </c>
      <c r="AH223" s="46"/>
      <c r="AI223" s="136">
        <f t="shared" si="88"/>
        <v>0</v>
      </c>
      <c r="AJ223" s="30"/>
    </row>
    <row r="224" spans="1:36" hidden="1" x14ac:dyDescent="0.2">
      <c r="A224" s="46"/>
      <c r="B224" s="115"/>
      <c r="C224" s="116"/>
      <c r="D224" s="221"/>
      <c r="E224" s="221"/>
      <c r="F224" s="215"/>
      <c r="G224" s="215"/>
      <c r="H224" s="218">
        <f t="shared" si="63"/>
        <v>0</v>
      </c>
      <c r="I224" s="117"/>
      <c r="J224" s="118">
        <f t="shared" si="64"/>
        <v>0</v>
      </c>
      <c r="K224" s="168"/>
      <c r="L224" s="126"/>
      <c r="M224" s="119"/>
      <c r="N224" s="119"/>
      <c r="O224" s="119"/>
      <c r="P224" s="119"/>
      <c r="Q224" s="119"/>
      <c r="R224" s="302"/>
      <c r="S224" s="479"/>
      <c r="T224" s="305"/>
      <c r="U224" s="479"/>
      <c r="V224" s="178">
        <f t="shared" si="65"/>
        <v>0</v>
      </c>
      <c r="W224" s="177">
        <f t="shared" si="66"/>
        <v>0</v>
      </c>
      <c r="X224" s="181"/>
      <c r="Y224" s="96"/>
      <c r="Z224" s="128">
        <f t="shared" si="81"/>
        <v>0</v>
      </c>
      <c r="AA224" s="129">
        <f t="shared" si="82"/>
        <v>0</v>
      </c>
      <c r="AB224" s="129">
        <f t="shared" si="83"/>
        <v>0</v>
      </c>
      <c r="AC224" s="134">
        <f t="shared" si="84"/>
        <v>0</v>
      </c>
      <c r="AD224" s="190">
        <f t="shared" si="85"/>
        <v>0</v>
      </c>
      <c r="AE224" s="190">
        <f t="shared" si="86"/>
        <v>0</v>
      </c>
      <c r="AF224" s="190">
        <f t="shared" si="87"/>
        <v>0</v>
      </c>
      <c r="AG224" s="136">
        <f t="shared" si="67"/>
        <v>0</v>
      </c>
      <c r="AH224" s="46"/>
      <c r="AI224" s="136">
        <f t="shared" si="88"/>
        <v>0</v>
      </c>
      <c r="AJ224" s="30"/>
    </row>
    <row r="225" spans="1:36" hidden="1" x14ac:dyDescent="0.2">
      <c r="A225" s="46"/>
      <c r="B225" s="115"/>
      <c r="C225" s="116"/>
      <c r="D225" s="221"/>
      <c r="E225" s="221"/>
      <c r="F225" s="215"/>
      <c r="G225" s="215"/>
      <c r="H225" s="218">
        <f t="shared" si="63"/>
        <v>0</v>
      </c>
      <c r="I225" s="117"/>
      <c r="J225" s="118">
        <f t="shared" si="64"/>
        <v>0</v>
      </c>
      <c r="K225" s="168"/>
      <c r="L225" s="126"/>
      <c r="M225" s="119"/>
      <c r="N225" s="119"/>
      <c r="O225" s="119"/>
      <c r="P225" s="119"/>
      <c r="Q225" s="119"/>
      <c r="R225" s="302"/>
      <c r="S225" s="479"/>
      <c r="T225" s="305"/>
      <c r="U225" s="479"/>
      <c r="V225" s="178">
        <f t="shared" si="65"/>
        <v>0</v>
      </c>
      <c r="W225" s="177">
        <f t="shared" si="66"/>
        <v>0</v>
      </c>
      <c r="X225" s="181"/>
      <c r="Y225" s="96"/>
      <c r="Z225" s="128">
        <f t="shared" si="81"/>
        <v>0</v>
      </c>
      <c r="AA225" s="129">
        <f t="shared" si="82"/>
        <v>0</v>
      </c>
      <c r="AB225" s="129">
        <f t="shared" si="83"/>
        <v>0</v>
      </c>
      <c r="AC225" s="134">
        <f t="shared" si="84"/>
        <v>0</v>
      </c>
      <c r="AD225" s="190">
        <f t="shared" si="85"/>
        <v>0</v>
      </c>
      <c r="AE225" s="190">
        <f t="shared" si="86"/>
        <v>0</v>
      </c>
      <c r="AF225" s="190">
        <f t="shared" si="87"/>
        <v>0</v>
      </c>
      <c r="AG225" s="136">
        <f t="shared" si="67"/>
        <v>0</v>
      </c>
      <c r="AH225" s="46"/>
      <c r="AI225" s="136">
        <f t="shared" si="88"/>
        <v>0</v>
      </c>
      <c r="AJ225" s="30"/>
    </row>
    <row r="226" spans="1:36" hidden="1" x14ac:dyDescent="0.2">
      <c r="A226" s="46"/>
      <c r="B226" s="115"/>
      <c r="C226" s="116"/>
      <c r="D226" s="221"/>
      <c r="E226" s="221"/>
      <c r="F226" s="215"/>
      <c r="G226" s="215"/>
      <c r="H226" s="218">
        <f t="shared" si="63"/>
        <v>0</v>
      </c>
      <c r="I226" s="117"/>
      <c r="J226" s="118">
        <f t="shared" si="64"/>
        <v>0</v>
      </c>
      <c r="K226" s="168"/>
      <c r="L226" s="126"/>
      <c r="M226" s="119"/>
      <c r="N226" s="119"/>
      <c r="O226" s="119"/>
      <c r="P226" s="119"/>
      <c r="Q226" s="119"/>
      <c r="R226" s="302"/>
      <c r="S226" s="479"/>
      <c r="T226" s="305"/>
      <c r="U226" s="479"/>
      <c r="V226" s="178">
        <f t="shared" si="65"/>
        <v>0</v>
      </c>
      <c r="W226" s="177">
        <f t="shared" si="66"/>
        <v>0</v>
      </c>
      <c r="X226" s="181"/>
      <c r="Y226" s="96"/>
      <c r="Z226" s="128">
        <f t="shared" si="81"/>
        <v>0</v>
      </c>
      <c r="AA226" s="129">
        <f t="shared" si="82"/>
        <v>0</v>
      </c>
      <c r="AB226" s="129">
        <f t="shared" si="83"/>
        <v>0</v>
      </c>
      <c r="AC226" s="134">
        <f t="shared" si="84"/>
        <v>0</v>
      </c>
      <c r="AD226" s="190">
        <f t="shared" si="85"/>
        <v>0</v>
      </c>
      <c r="AE226" s="190">
        <f t="shared" si="86"/>
        <v>0</v>
      </c>
      <c r="AF226" s="190">
        <f t="shared" si="87"/>
        <v>0</v>
      </c>
      <c r="AG226" s="136">
        <f t="shared" si="67"/>
        <v>0</v>
      </c>
      <c r="AH226" s="46"/>
      <c r="AI226" s="136">
        <f t="shared" si="88"/>
        <v>0</v>
      </c>
      <c r="AJ226" s="30"/>
    </row>
    <row r="227" spans="1:36" hidden="1" x14ac:dyDescent="0.2">
      <c r="A227" s="46"/>
      <c r="B227" s="115"/>
      <c r="C227" s="116"/>
      <c r="D227" s="221"/>
      <c r="E227" s="221"/>
      <c r="F227" s="215"/>
      <c r="G227" s="215"/>
      <c r="H227" s="218">
        <f t="shared" si="63"/>
        <v>0</v>
      </c>
      <c r="I227" s="117"/>
      <c r="J227" s="118">
        <f t="shared" si="64"/>
        <v>0</v>
      </c>
      <c r="K227" s="168"/>
      <c r="L227" s="126"/>
      <c r="M227" s="119"/>
      <c r="N227" s="119"/>
      <c r="O227" s="119"/>
      <c r="P227" s="119"/>
      <c r="Q227" s="119"/>
      <c r="R227" s="302"/>
      <c r="S227" s="479"/>
      <c r="T227" s="305"/>
      <c r="U227" s="479"/>
      <c r="V227" s="178">
        <f t="shared" si="65"/>
        <v>0</v>
      </c>
      <c r="W227" s="177">
        <f t="shared" si="66"/>
        <v>0</v>
      </c>
      <c r="X227" s="181"/>
      <c r="Y227" s="96"/>
      <c r="Z227" s="128">
        <f t="shared" si="81"/>
        <v>0</v>
      </c>
      <c r="AA227" s="129">
        <f t="shared" si="82"/>
        <v>0</v>
      </c>
      <c r="AB227" s="129">
        <f t="shared" si="83"/>
        <v>0</v>
      </c>
      <c r="AC227" s="134">
        <f t="shared" si="84"/>
        <v>0</v>
      </c>
      <c r="AD227" s="190">
        <f t="shared" si="85"/>
        <v>0</v>
      </c>
      <c r="AE227" s="190">
        <f t="shared" si="86"/>
        <v>0</v>
      </c>
      <c r="AF227" s="190">
        <f t="shared" si="87"/>
        <v>0</v>
      </c>
      <c r="AG227" s="136">
        <f t="shared" si="67"/>
        <v>0</v>
      </c>
      <c r="AH227" s="46"/>
      <c r="AI227" s="136">
        <f t="shared" si="88"/>
        <v>0</v>
      </c>
      <c r="AJ227" s="30"/>
    </row>
    <row r="228" spans="1:36" hidden="1" x14ac:dyDescent="0.2">
      <c r="A228" s="46"/>
      <c r="B228" s="115"/>
      <c r="C228" s="116"/>
      <c r="D228" s="221"/>
      <c r="E228" s="221"/>
      <c r="F228" s="215"/>
      <c r="G228" s="215"/>
      <c r="H228" s="218">
        <f t="shared" si="63"/>
        <v>0</v>
      </c>
      <c r="I228" s="117"/>
      <c r="J228" s="118">
        <f t="shared" si="64"/>
        <v>0</v>
      </c>
      <c r="K228" s="168"/>
      <c r="L228" s="126"/>
      <c r="M228" s="119"/>
      <c r="N228" s="119"/>
      <c r="O228" s="119"/>
      <c r="P228" s="119"/>
      <c r="Q228" s="119"/>
      <c r="R228" s="302"/>
      <c r="S228" s="479"/>
      <c r="T228" s="305"/>
      <c r="U228" s="479"/>
      <c r="V228" s="178">
        <f t="shared" si="65"/>
        <v>0</v>
      </c>
      <c r="W228" s="177">
        <f t="shared" si="66"/>
        <v>0</v>
      </c>
      <c r="X228" s="181"/>
      <c r="Y228" s="96"/>
      <c r="Z228" s="128">
        <f t="shared" si="81"/>
        <v>0</v>
      </c>
      <c r="AA228" s="129">
        <f t="shared" si="82"/>
        <v>0</v>
      </c>
      <c r="AB228" s="129">
        <f t="shared" si="83"/>
        <v>0</v>
      </c>
      <c r="AC228" s="134">
        <f t="shared" si="84"/>
        <v>0</v>
      </c>
      <c r="AD228" s="190">
        <f t="shared" si="85"/>
        <v>0</v>
      </c>
      <c r="AE228" s="190">
        <f t="shared" si="86"/>
        <v>0</v>
      </c>
      <c r="AF228" s="190">
        <f t="shared" si="87"/>
        <v>0</v>
      </c>
      <c r="AG228" s="136">
        <f t="shared" si="67"/>
        <v>0</v>
      </c>
      <c r="AH228" s="46"/>
      <c r="AI228" s="136">
        <f t="shared" si="88"/>
        <v>0</v>
      </c>
      <c r="AJ228" s="30"/>
    </row>
    <row r="229" spans="1:36" hidden="1" x14ac:dyDescent="0.2">
      <c r="A229" s="46"/>
      <c r="B229" s="115"/>
      <c r="C229" s="116"/>
      <c r="D229" s="221"/>
      <c r="E229" s="221"/>
      <c r="F229" s="215"/>
      <c r="G229" s="215"/>
      <c r="H229" s="218">
        <f t="shared" si="63"/>
        <v>0</v>
      </c>
      <c r="I229" s="117"/>
      <c r="J229" s="118">
        <f t="shared" si="64"/>
        <v>0</v>
      </c>
      <c r="K229" s="168"/>
      <c r="L229" s="126"/>
      <c r="M229" s="119"/>
      <c r="N229" s="119"/>
      <c r="O229" s="119"/>
      <c r="P229" s="119"/>
      <c r="Q229" s="119"/>
      <c r="R229" s="302"/>
      <c r="S229" s="479"/>
      <c r="T229" s="305"/>
      <c r="U229" s="479"/>
      <c r="V229" s="178">
        <f t="shared" si="65"/>
        <v>0</v>
      </c>
      <c r="W229" s="177">
        <f t="shared" si="66"/>
        <v>0</v>
      </c>
      <c r="X229" s="181"/>
      <c r="Y229" s="96"/>
      <c r="Z229" s="128">
        <f t="shared" si="81"/>
        <v>0</v>
      </c>
      <c r="AA229" s="129">
        <f t="shared" si="82"/>
        <v>0</v>
      </c>
      <c r="AB229" s="129">
        <f t="shared" si="83"/>
        <v>0</v>
      </c>
      <c r="AC229" s="134">
        <f t="shared" si="84"/>
        <v>0</v>
      </c>
      <c r="AD229" s="190">
        <f t="shared" si="85"/>
        <v>0</v>
      </c>
      <c r="AE229" s="190">
        <f t="shared" si="86"/>
        <v>0</v>
      </c>
      <c r="AF229" s="190">
        <f t="shared" si="87"/>
        <v>0</v>
      </c>
      <c r="AG229" s="136">
        <f t="shared" si="67"/>
        <v>0</v>
      </c>
      <c r="AH229" s="46"/>
      <c r="AI229" s="136">
        <f t="shared" si="88"/>
        <v>0</v>
      </c>
      <c r="AJ229" s="30"/>
    </row>
    <row r="230" spans="1:36" hidden="1" x14ac:dyDescent="0.2">
      <c r="A230" s="46"/>
      <c r="B230" s="115"/>
      <c r="C230" s="116"/>
      <c r="D230" s="221"/>
      <c r="E230" s="221"/>
      <c r="F230" s="215"/>
      <c r="G230" s="215"/>
      <c r="H230" s="218">
        <f t="shared" si="63"/>
        <v>0</v>
      </c>
      <c r="I230" s="117"/>
      <c r="J230" s="118">
        <f t="shared" si="64"/>
        <v>0</v>
      </c>
      <c r="K230" s="168"/>
      <c r="L230" s="126"/>
      <c r="M230" s="119"/>
      <c r="N230" s="119"/>
      <c r="O230" s="119"/>
      <c r="P230" s="119"/>
      <c r="Q230" s="119"/>
      <c r="R230" s="302"/>
      <c r="S230" s="479"/>
      <c r="T230" s="305"/>
      <c r="U230" s="479"/>
      <c r="V230" s="178">
        <f t="shared" si="65"/>
        <v>0</v>
      </c>
      <c r="W230" s="177">
        <f t="shared" si="66"/>
        <v>0</v>
      </c>
      <c r="X230" s="181"/>
      <c r="Y230" s="96"/>
      <c r="Z230" s="128">
        <f t="shared" si="81"/>
        <v>0</v>
      </c>
      <c r="AA230" s="129">
        <f t="shared" si="82"/>
        <v>0</v>
      </c>
      <c r="AB230" s="129">
        <f t="shared" si="83"/>
        <v>0</v>
      </c>
      <c r="AC230" s="134">
        <f t="shared" si="84"/>
        <v>0</v>
      </c>
      <c r="AD230" s="190">
        <f t="shared" si="85"/>
        <v>0</v>
      </c>
      <c r="AE230" s="190">
        <f t="shared" si="86"/>
        <v>0</v>
      </c>
      <c r="AF230" s="190">
        <f t="shared" si="87"/>
        <v>0</v>
      </c>
      <c r="AG230" s="136">
        <f t="shared" si="67"/>
        <v>0</v>
      </c>
      <c r="AH230" s="46"/>
      <c r="AI230" s="136">
        <f t="shared" si="88"/>
        <v>0</v>
      </c>
      <c r="AJ230" s="30"/>
    </row>
    <row r="231" spans="1:36" hidden="1" x14ac:dyDescent="0.2">
      <c r="A231" s="46"/>
      <c r="B231" s="115"/>
      <c r="C231" s="116"/>
      <c r="D231" s="221"/>
      <c r="E231" s="221"/>
      <c r="F231" s="215"/>
      <c r="G231" s="215"/>
      <c r="H231" s="218">
        <f t="shared" si="63"/>
        <v>0</v>
      </c>
      <c r="I231" s="117"/>
      <c r="J231" s="118">
        <f t="shared" si="64"/>
        <v>0</v>
      </c>
      <c r="K231" s="168"/>
      <c r="L231" s="126"/>
      <c r="M231" s="119"/>
      <c r="N231" s="119"/>
      <c r="O231" s="119"/>
      <c r="P231" s="119"/>
      <c r="Q231" s="119"/>
      <c r="R231" s="302"/>
      <c r="S231" s="479"/>
      <c r="T231" s="305"/>
      <c r="U231" s="479"/>
      <c r="V231" s="178">
        <f t="shared" si="65"/>
        <v>0</v>
      </c>
      <c r="W231" s="177">
        <f t="shared" si="66"/>
        <v>0</v>
      </c>
      <c r="X231" s="181"/>
      <c r="Y231" s="96"/>
      <c r="Z231" s="128">
        <f t="shared" si="81"/>
        <v>0</v>
      </c>
      <c r="AA231" s="129">
        <f t="shared" si="82"/>
        <v>0</v>
      </c>
      <c r="AB231" s="129">
        <f t="shared" si="83"/>
        <v>0</v>
      </c>
      <c r="AC231" s="134">
        <f t="shared" si="84"/>
        <v>0</v>
      </c>
      <c r="AD231" s="190">
        <f t="shared" si="85"/>
        <v>0</v>
      </c>
      <c r="AE231" s="190">
        <f t="shared" si="86"/>
        <v>0</v>
      </c>
      <c r="AF231" s="190">
        <f t="shared" si="87"/>
        <v>0</v>
      </c>
      <c r="AG231" s="136">
        <f t="shared" si="67"/>
        <v>0</v>
      </c>
      <c r="AH231" s="46"/>
      <c r="AI231" s="136">
        <f t="shared" si="88"/>
        <v>0</v>
      </c>
      <c r="AJ231" s="30"/>
    </row>
    <row r="232" spans="1:36" hidden="1" x14ac:dyDescent="0.2">
      <c r="A232" s="46"/>
      <c r="B232" s="115"/>
      <c r="C232" s="116"/>
      <c r="D232" s="221"/>
      <c r="E232" s="221"/>
      <c r="F232" s="215"/>
      <c r="G232" s="215"/>
      <c r="H232" s="218">
        <f t="shared" si="63"/>
        <v>0</v>
      </c>
      <c r="I232" s="117"/>
      <c r="J232" s="118">
        <f t="shared" si="64"/>
        <v>0</v>
      </c>
      <c r="K232" s="168"/>
      <c r="L232" s="126"/>
      <c r="M232" s="119"/>
      <c r="N232" s="119"/>
      <c r="O232" s="119"/>
      <c r="P232" s="119"/>
      <c r="Q232" s="119"/>
      <c r="R232" s="302"/>
      <c r="S232" s="479"/>
      <c r="T232" s="305"/>
      <c r="U232" s="479"/>
      <c r="V232" s="178">
        <f t="shared" si="65"/>
        <v>0</v>
      </c>
      <c r="W232" s="177">
        <f t="shared" si="66"/>
        <v>0</v>
      </c>
      <c r="X232" s="181"/>
      <c r="Y232" s="96"/>
      <c r="Z232" s="128">
        <f t="shared" si="81"/>
        <v>0</v>
      </c>
      <c r="AA232" s="129">
        <f t="shared" si="82"/>
        <v>0</v>
      </c>
      <c r="AB232" s="129">
        <f t="shared" si="83"/>
        <v>0</v>
      </c>
      <c r="AC232" s="134">
        <f t="shared" si="84"/>
        <v>0</v>
      </c>
      <c r="AD232" s="190">
        <f t="shared" si="85"/>
        <v>0</v>
      </c>
      <c r="AE232" s="190">
        <f t="shared" si="86"/>
        <v>0</v>
      </c>
      <c r="AF232" s="190">
        <f t="shared" si="87"/>
        <v>0</v>
      </c>
      <c r="AG232" s="136">
        <f t="shared" si="67"/>
        <v>0</v>
      </c>
      <c r="AH232" s="46"/>
      <c r="AI232" s="136">
        <f t="shared" si="88"/>
        <v>0</v>
      </c>
      <c r="AJ232" s="30"/>
    </row>
    <row r="233" spans="1:36" hidden="1" x14ac:dyDescent="0.2">
      <c r="A233" s="46"/>
      <c r="B233" s="115"/>
      <c r="C233" s="116"/>
      <c r="D233" s="221"/>
      <c r="E233" s="221"/>
      <c r="F233" s="215"/>
      <c r="G233" s="215"/>
      <c r="H233" s="218">
        <f t="shared" si="63"/>
        <v>0</v>
      </c>
      <c r="I233" s="117"/>
      <c r="J233" s="118">
        <f t="shared" si="64"/>
        <v>0</v>
      </c>
      <c r="K233" s="168"/>
      <c r="L233" s="126"/>
      <c r="M233" s="119"/>
      <c r="N233" s="119"/>
      <c r="O233" s="119"/>
      <c r="P233" s="119"/>
      <c r="Q233" s="119"/>
      <c r="R233" s="302"/>
      <c r="S233" s="479"/>
      <c r="T233" s="305"/>
      <c r="U233" s="479"/>
      <c r="V233" s="178">
        <f t="shared" si="65"/>
        <v>0</v>
      </c>
      <c r="W233" s="177">
        <f t="shared" si="66"/>
        <v>0</v>
      </c>
      <c r="X233" s="181"/>
      <c r="Y233" s="96"/>
      <c r="Z233" s="128">
        <f t="shared" si="81"/>
        <v>0</v>
      </c>
      <c r="AA233" s="129">
        <f t="shared" si="82"/>
        <v>0</v>
      </c>
      <c r="AB233" s="129">
        <f t="shared" si="83"/>
        <v>0</v>
      </c>
      <c r="AC233" s="134">
        <f t="shared" si="84"/>
        <v>0</v>
      </c>
      <c r="AD233" s="190">
        <f t="shared" si="85"/>
        <v>0</v>
      </c>
      <c r="AE233" s="190">
        <f t="shared" si="86"/>
        <v>0</v>
      </c>
      <c r="AF233" s="190">
        <f t="shared" si="87"/>
        <v>0</v>
      </c>
      <c r="AG233" s="136">
        <f t="shared" si="67"/>
        <v>0</v>
      </c>
      <c r="AH233" s="46"/>
      <c r="AI233" s="136">
        <f t="shared" si="88"/>
        <v>0</v>
      </c>
      <c r="AJ233" s="30"/>
    </row>
    <row r="234" spans="1:36" hidden="1" x14ac:dyDescent="0.2">
      <c r="A234" s="46"/>
      <c r="B234" s="115"/>
      <c r="C234" s="116"/>
      <c r="D234" s="221"/>
      <c r="E234" s="221"/>
      <c r="F234" s="215"/>
      <c r="G234" s="215"/>
      <c r="H234" s="218">
        <f t="shared" si="63"/>
        <v>0</v>
      </c>
      <c r="I234" s="117"/>
      <c r="J234" s="118">
        <f t="shared" si="64"/>
        <v>0</v>
      </c>
      <c r="K234" s="168"/>
      <c r="L234" s="126"/>
      <c r="M234" s="119"/>
      <c r="N234" s="119"/>
      <c r="O234" s="119"/>
      <c r="P234" s="119"/>
      <c r="Q234" s="119"/>
      <c r="R234" s="302"/>
      <c r="S234" s="479"/>
      <c r="T234" s="305"/>
      <c r="U234" s="479"/>
      <c r="V234" s="178">
        <f t="shared" si="65"/>
        <v>0</v>
      </c>
      <c r="W234" s="177">
        <f t="shared" si="66"/>
        <v>0</v>
      </c>
      <c r="X234" s="181"/>
      <c r="Y234" s="96"/>
      <c r="Z234" s="128">
        <f t="shared" si="81"/>
        <v>0</v>
      </c>
      <c r="AA234" s="129">
        <f t="shared" si="82"/>
        <v>0</v>
      </c>
      <c r="AB234" s="129">
        <f t="shared" si="83"/>
        <v>0</v>
      </c>
      <c r="AC234" s="134">
        <f t="shared" si="84"/>
        <v>0</v>
      </c>
      <c r="AD234" s="190">
        <f t="shared" si="85"/>
        <v>0</v>
      </c>
      <c r="AE234" s="190">
        <f t="shared" si="86"/>
        <v>0</v>
      </c>
      <c r="AF234" s="190">
        <f t="shared" si="87"/>
        <v>0</v>
      </c>
      <c r="AG234" s="136">
        <f t="shared" si="67"/>
        <v>0</v>
      </c>
      <c r="AH234" s="46"/>
      <c r="AI234" s="136">
        <f t="shared" si="88"/>
        <v>0</v>
      </c>
      <c r="AJ234" s="30"/>
    </row>
    <row r="235" spans="1:36" hidden="1" x14ac:dyDescent="0.2">
      <c r="A235" s="46"/>
      <c r="B235" s="115"/>
      <c r="C235" s="116"/>
      <c r="D235" s="221"/>
      <c r="E235" s="221"/>
      <c r="F235" s="215"/>
      <c r="G235" s="215"/>
      <c r="H235" s="218">
        <f t="shared" si="63"/>
        <v>0</v>
      </c>
      <c r="I235" s="117"/>
      <c r="J235" s="118">
        <f t="shared" si="64"/>
        <v>0</v>
      </c>
      <c r="K235" s="168"/>
      <c r="L235" s="126"/>
      <c r="M235" s="119"/>
      <c r="N235" s="119"/>
      <c r="O235" s="119"/>
      <c r="P235" s="119"/>
      <c r="Q235" s="119"/>
      <c r="R235" s="302"/>
      <c r="S235" s="479"/>
      <c r="T235" s="305"/>
      <c r="U235" s="479"/>
      <c r="V235" s="178">
        <f t="shared" si="65"/>
        <v>0</v>
      </c>
      <c r="W235" s="177">
        <f t="shared" si="66"/>
        <v>0</v>
      </c>
      <c r="X235" s="181"/>
      <c r="Y235" s="96"/>
      <c r="Z235" s="128">
        <f t="shared" si="81"/>
        <v>0</v>
      </c>
      <c r="AA235" s="129">
        <f t="shared" si="82"/>
        <v>0</v>
      </c>
      <c r="AB235" s="129">
        <f t="shared" si="83"/>
        <v>0</v>
      </c>
      <c r="AC235" s="134">
        <f t="shared" si="84"/>
        <v>0</v>
      </c>
      <c r="AD235" s="190">
        <f t="shared" si="85"/>
        <v>0</v>
      </c>
      <c r="AE235" s="190">
        <f t="shared" si="86"/>
        <v>0</v>
      </c>
      <c r="AF235" s="190">
        <f t="shared" si="87"/>
        <v>0</v>
      </c>
      <c r="AG235" s="136">
        <f t="shared" si="67"/>
        <v>0</v>
      </c>
      <c r="AH235" s="46"/>
      <c r="AI235" s="136">
        <f t="shared" si="88"/>
        <v>0</v>
      </c>
      <c r="AJ235" s="30"/>
    </row>
    <row r="236" spans="1:36" hidden="1" x14ac:dyDescent="0.2">
      <c r="A236" s="46"/>
      <c r="B236" s="115"/>
      <c r="C236" s="116"/>
      <c r="D236" s="221"/>
      <c r="E236" s="221"/>
      <c r="F236" s="215"/>
      <c r="G236" s="215"/>
      <c r="H236" s="218">
        <f t="shared" si="63"/>
        <v>0</v>
      </c>
      <c r="I236" s="117"/>
      <c r="J236" s="118">
        <f t="shared" si="64"/>
        <v>0</v>
      </c>
      <c r="K236" s="168"/>
      <c r="L236" s="126"/>
      <c r="M236" s="119"/>
      <c r="N236" s="119"/>
      <c r="O236" s="119"/>
      <c r="P236" s="119"/>
      <c r="Q236" s="119"/>
      <c r="R236" s="302"/>
      <c r="S236" s="479"/>
      <c r="T236" s="305"/>
      <c r="U236" s="479"/>
      <c r="V236" s="178">
        <f t="shared" si="65"/>
        <v>0</v>
      </c>
      <c r="W236" s="177">
        <f t="shared" si="66"/>
        <v>0</v>
      </c>
      <c r="X236" s="181"/>
      <c r="Y236" s="96"/>
      <c r="Z236" s="128">
        <f t="shared" si="81"/>
        <v>0</v>
      </c>
      <c r="AA236" s="129">
        <f t="shared" si="82"/>
        <v>0</v>
      </c>
      <c r="AB236" s="129">
        <f t="shared" si="83"/>
        <v>0</v>
      </c>
      <c r="AC236" s="134">
        <f t="shared" si="84"/>
        <v>0</v>
      </c>
      <c r="AD236" s="190">
        <f t="shared" si="85"/>
        <v>0</v>
      </c>
      <c r="AE236" s="190">
        <f t="shared" si="86"/>
        <v>0</v>
      </c>
      <c r="AF236" s="190">
        <f t="shared" si="87"/>
        <v>0</v>
      </c>
      <c r="AG236" s="136">
        <f t="shared" si="67"/>
        <v>0</v>
      </c>
      <c r="AH236" s="46"/>
      <c r="AI236" s="136">
        <f t="shared" si="88"/>
        <v>0</v>
      </c>
      <c r="AJ236" s="30"/>
    </row>
    <row r="237" spans="1:36" hidden="1" x14ac:dyDescent="0.2">
      <c r="A237" s="46"/>
      <c r="B237" s="115"/>
      <c r="C237" s="116"/>
      <c r="D237" s="221"/>
      <c r="E237" s="221"/>
      <c r="F237" s="215"/>
      <c r="G237" s="215"/>
      <c r="H237" s="218">
        <f t="shared" si="63"/>
        <v>0</v>
      </c>
      <c r="I237" s="117"/>
      <c r="J237" s="118">
        <f t="shared" si="64"/>
        <v>0</v>
      </c>
      <c r="K237" s="168"/>
      <c r="L237" s="126"/>
      <c r="M237" s="119"/>
      <c r="N237" s="119"/>
      <c r="O237" s="119"/>
      <c r="P237" s="119"/>
      <c r="Q237" s="119"/>
      <c r="R237" s="302"/>
      <c r="S237" s="479"/>
      <c r="T237" s="305"/>
      <c r="U237" s="479"/>
      <c r="V237" s="178">
        <f t="shared" si="65"/>
        <v>0</v>
      </c>
      <c r="W237" s="177">
        <f t="shared" si="66"/>
        <v>0</v>
      </c>
      <c r="X237" s="181"/>
      <c r="Y237" s="96"/>
      <c r="Z237" s="128">
        <f t="shared" si="81"/>
        <v>0</v>
      </c>
      <c r="AA237" s="129">
        <f t="shared" si="82"/>
        <v>0</v>
      </c>
      <c r="AB237" s="129">
        <f t="shared" si="83"/>
        <v>0</v>
      </c>
      <c r="AC237" s="134">
        <f t="shared" si="84"/>
        <v>0</v>
      </c>
      <c r="AD237" s="190">
        <f t="shared" si="85"/>
        <v>0</v>
      </c>
      <c r="AE237" s="190">
        <f t="shared" si="86"/>
        <v>0</v>
      </c>
      <c r="AF237" s="190">
        <f t="shared" si="87"/>
        <v>0</v>
      </c>
      <c r="AG237" s="136">
        <f t="shared" si="67"/>
        <v>0</v>
      </c>
      <c r="AH237" s="46"/>
      <c r="AI237" s="136">
        <f t="shared" si="88"/>
        <v>0</v>
      </c>
      <c r="AJ237" s="30"/>
    </row>
    <row r="238" spans="1:36" hidden="1" x14ac:dyDescent="0.2">
      <c r="A238" s="46"/>
      <c r="B238" s="115"/>
      <c r="C238" s="116"/>
      <c r="D238" s="221"/>
      <c r="E238" s="221"/>
      <c r="F238" s="215"/>
      <c r="G238" s="215"/>
      <c r="H238" s="218">
        <f t="shared" si="63"/>
        <v>0</v>
      </c>
      <c r="I238" s="117"/>
      <c r="J238" s="118">
        <f t="shared" si="64"/>
        <v>0</v>
      </c>
      <c r="K238" s="168"/>
      <c r="L238" s="126"/>
      <c r="M238" s="119"/>
      <c r="N238" s="119"/>
      <c r="O238" s="119"/>
      <c r="P238" s="119"/>
      <c r="Q238" s="119"/>
      <c r="R238" s="302"/>
      <c r="S238" s="479"/>
      <c r="T238" s="305"/>
      <c r="U238" s="479"/>
      <c r="V238" s="178">
        <f t="shared" si="65"/>
        <v>0</v>
      </c>
      <c r="W238" s="177">
        <f t="shared" si="66"/>
        <v>0</v>
      </c>
      <c r="X238" s="181"/>
      <c r="Y238" s="96"/>
      <c r="Z238" s="128">
        <f t="shared" si="81"/>
        <v>0</v>
      </c>
      <c r="AA238" s="129">
        <f t="shared" si="82"/>
        <v>0</v>
      </c>
      <c r="AB238" s="129">
        <f t="shared" si="83"/>
        <v>0</v>
      </c>
      <c r="AC238" s="134">
        <f t="shared" si="84"/>
        <v>0</v>
      </c>
      <c r="AD238" s="190">
        <f t="shared" si="85"/>
        <v>0</v>
      </c>
      <c r="AE238" s="190">
        <f t="shared" si="86"/>
        <v>0</v>
      </c>
      <c r="AF238" s="190">
        <f t="shared" si="87"/>
        <v>0</v>
      </c>
      <c r="AG238" s="136">
        <f t="shared" si="67"/>
        <v>0</v>
      </c>
      <c r="AH238" s="46"/>
      <c r="AI238" s="136">
        <f t="shared" si="88"/>
        <v>0</v>
      </c>
      <c r="AJ238" s="30"/>
    </row>
    <row r="239" spans="1:36" hidden="1" x14ac:dyDescent="0.2">
      <c r="A239" s="46"/>
      <c r="B239" s="115"/>
      <c r="C239" s="116"/>
      <c r="D239" s="221"/>
      <c r="E239" s="221"/>
      <c r="F239" s="215"/>
      <c r="G239" s="215"/>
      <c r="H239" s="218">
        <f t="shared" si="63"/>
        <v>0</v>
      </c>
      <c r="I239" s="117"/>
      <c r="J239" s="118">
        <f t="shared" si="64"/>
        <v>0</v>
      </c>
      <c r="K239" s="168"/>
      <c r="L239" s="126"/>
      <c r="M239" s="119"/>
      <c r="N239" s="119"/>
      <c r="O239" s="119"/>
      <c r="P239" s="119"/>
      <c r="Q239" s="119"/>
      <c r="R239" s="302"/>
      <c r="S239" s="479"/>
      <c r="T239" s="305"/>
      <c r="U239" s="479"/>
      <c r="V239" s="178">
        <f t="shared" si="65"/>
        <v>0</v>
      </c>
      <c r="W239" s="177">
        <f t="shared" si="66"/>
        <v>0</v>
      </c>
      <c r="X239" s="181"/>
      <c r="Y239" s="96"/>
      <c r="Z239" s="128">
        <f t="shared" si="81"/>
        <v>0</v>
      </c>
      <c r="AA239" s="129">
        <f t="shared" si="82"/>
        <v>0</v>
      </c>
      <c r="AB239" s="129">
        <f t="shared" si="83"/>
        <v>0</v>
      </c>
      <c r="AC239" s="134">
        <f t="shared" si="84"/>
        <v>0</v>
      </c>
      <c r="AD239" s="190">
        <f t="shared" si="85"/>
        <v>0</v>
      </c>
      <c r="AE239" s="190">
        <f t="shared" si="86"/>
        <v>0</v>
      </c>
      <c r="AF239" s="190">
        <f t="shared" si="87"/>
        <v>0</v>
      </c>
      <c r="AG239" s="136">
        <f t="shared" si="67"/>
        <v>0</v>
      </c>
      <c r="AH239" s="46"/>
      <c r="AI239" s="136">
        <f t="shared" si="88"/>
        <v>0</v>
      </c>
      <c r="AJ239" s="30"/>
    </row>
    <row r="240" spans="1:36" hidden="1" x14ac:dyDescent="0.2">
      <c r="A240" s="46"/>
      <c r="B240" s="115"/>
      <c r="C240" s="116"/>
      <c r="D240" s="221"/>
      <c r="E240" s="221"/>
      <c r="F240" s="215"/>
      <c r="G240" s="215"/>
      <c r="H240" s="218">
        <f t="shared" si="63"/>
        <v>0</v>
      </c>
      <c r="I240" s="117"/>
      <c r="J240" s="118">
        <f t="shared" si="64"/>
        <v>0</v>
      </c>
      <c r="K240" s="168"/>
      <c r="L240" s="126"/>
      <c r="M240" s="119"/>
      <c r="N240" s="119"/>
      <c r="O240" s="119"/>
      <c r="P240" s="119"/>
      <c r="Q240" s="119"/>
      <c r="R240" s="302"/>
      <c r="S240" s="479"/>
      <c r="T240" s="305"/>
      <c r="U240" s="479"/>
      <c r="V240" s="178">
        <f t="shared" si="65"/>
        <v>0</v>
      </c>
      <c r="W240" s="177">
        <f t="shared" si="66"/>
        <v>0</v>
      </c>
      <c r="X240" s="181"/>
      <c r="Y240" s="96"/>
      <c r="Z240" s="128">
        <f t="shared" si="81"/>
        <v>0</v>
      </c>
      <c r="AA240" s="129">
        <f t="shared" si="82"/>
        <v>0</v>
      </c>
      <c r="AB240" s="129">
        <f t="shared" si="83"/>
        <v>0</v>
      </c>
      <c r="AC240" s="134">
        <f t="shared" si="84"/>
        <v>0</v>
      </c>
      <c r="AD240" s="190">
        <f t="shared" si="85"/>
        <v>0</v>
      </c>
      <c r="AE240" s="190">
        <f t="shared" si="86"/>
        <v>0</v>
      </c>
      <c r="AF240" s="190">
        <f t="shared" si="87"/>
        <v>0</v>
      </c>
      <c r="AG240" s="136">
        <f t="shared" si="67"/>
        <v>0</v>
      </c>
      <c r="AH240" s="46"/>
      <c r="AI240" s="136">
        <f t="shared" si="88"/>
        <v>0</v>
      </c>
      <c r="AJ240" s="30"/>
    </row>
    <row r="241" spans="1:36" hidden="1" x14ac:dyDescent="0.2">
      <c r="A241" s="46"/>
      <c r="B241" s="115"/>
      <c r="C241" s="116"/>
      <c r="D241" s="221"/>
      <c r="E241" s="221"/>
      <c r="F241" s="215"/>
      <c r="G241" s="215"/>
      <c r="H241" s="218">
        <f t="shared" si="63"/>
        <v>0</v>
      </c>
      <c r="I241" s="117"/>
      <c r="J241" s="118">
        <f t="shared" si="64"/>
        <v>0</v>
      </c>
      <c r="K241" s="168"/>
      <c r="L241" s="126"/>
      <c r="M241" s="119"/>
      <c r="N241" s="119"/>
      <c r="O241" s="119"/>
      <c r="P241" s="119"/>
      <c r="Q241" s="119"/>
      <c r="R241" s="302"/>
      <c r="S241" s="479"/>
      <c r="T241" s="305"/>
      <c r="U241" s="479"/>
      <c r="V241" s="178">
        <f t="shared" si="65"/>
        <v>0</v>
      </c>
      <c r="W241" s="177">
        <f t="shared" si="66"/>
        <v>0</v>
      </c>
      <c r="X241" s="181"/>
      <c r="Y241" s="96"/>
      <c r="Z241" s="128">
        <f t="shared" si="81"/>
        <v>0</v>
      </c>
      <c r="AA241" s="129">
        <f t="shared" si="82"/>
        <v>0</v>
      </c>
      <c r="AB241" s="129">
        <f t="shared" si="83"/>
        <v>0</v>
      </c>
      <c r="AC241" s="134">
        <f t="shared" si="84"/>
        <v>0</v>
      </c>
      <c r="AD241" s="190">
        <f t="shared" si="85"/>
        <v>0</v>
      </c>
      <c r="AE241" s="190">
        <f t="shared" si="86"/>
        <v>0</v>
      </c>
      <c r="AF241" s="190">
        <f t="shared" si="87"/>
        <v>0</v>
      </c>
      <c r="AG241" s="136">
        <f t="shared" si="67"/>
        <v>0</v>
      </c>
      <c r="AH241" s="46"/>
      <c r="AI241" s="136">
        <f t="shared" si="88"/>
        <v>0</v>
      </c>
      <c r="AJ241" s="30"/>
    </row>
    <row r="242" spans="1:36" hidden="1" x14ac:dyDescent="0.2">
      <c r="A242" s="46"/>
      <c r="B242" s="115"/>
      <c r="C242" s="116"/>
      <c r="D242" s="221"/>
      <c r="E242" s="221"/>
      <c r="F242" s="215"/>
      <c r="G242" s="215"/>
      <c r="H242" s="218">
        <f t="shared" si="63"/>
        <v>0</v>
      </c>
      <c r="I242" s="117"/>
      <c r="J242" s="118">
        <f t="shared" si="64"/>
        <v>0</v>
      </c>
      <c r="K242" s="168"/>
      <c r="L242" s="126"/>
      <c r="M242" s="119"/>
      <c r="N242" s="119"/>
      <c r="O242" s="119"/>
      <c r="P242" s="119"/>
      <c r="Q242" s="119"/>
      <c r="R242" s="302"/>
      <c r="S242" s="479"/>
      <c r="T242" s="305"/>
      <c r="U242" s="479"/>
      <c r="V242" s="178">
        <f t="shared" si="65"/>
        <v>0</v>
      </c>
      <c r="W242" s="177">
        <f t="shared" si="66"/>
        <v>0</v>
      </c>
      <c r="X242" s="181"/>
      <c r="Y242" s="96"/>
      <c r="Z242" s="128">
        <f t="shared" si="81"/>
        <v>0</v>
      </c>
      <c r="AA242" s="129">
        <f t="shared" si="82"/>
        <v>0</v>
      </c>
      <c r="AB242" s="129">
        <f t="shared" si="83"/>
        <v>0</v>
      </c>
      <c r="AC242" s="134">
        <f t="shared" si="84"/>
        <v>0</v>
      </c>
      <c r="AD242" s="190">
        <f t="shared" si="85"/>
        <v>0</v>
      </c>
      <c r="AE242" s="190">
        <f t="shared" si="86"/>
        <v>0</v>
      </c>
      <c r="AF242" s="190">
        <f t="shared" si="87"/>
        <v>0</v>
      </c>
      <c r="AG242" s="136">
        <f t="shared" si="67"/>
        <v>0</v>
      </c>
      <c r="AH242" s="46"/>
      <c r="AI242" s="136">
        <f t="shared" si="88"/>
        <v>0</v>
      </c>
      <c r="AJ242" s="30"/>
    </row>
    <row r="243" spans="1:36" hidden="1" x14ac:dyDescent="0.2">
      <c r="A243" s="46"/>
      <c r="B243" s="115"/>
      <c r="C243" s="116"/>
      <c r="D243" s="221"/>
      <c r="E243" s="221"/>
      <c r="F243" s="215"/>
      <c r="G243" s="215"/>
      <c r="H243" s="218">
        <f t="shared" si="63"/>
        <v>0</v>
      </c>
      <c r="I243" s="117"/>
      <c r="J243" s="118">
        <f t="shared" si="64"/>
        <v>0</v>
      </c>
      <c r="K243" s="168"/>
      <c r="L243" s="126"/>
      <c r="M243" s="119"/>
      <c r="N243" s="119"/>
      <c r="O243" s="119"/>
      <c r="P243" s="119"/>
      <c r="Q243" s="119"/>
      <c r="R243" s="302"/>
      <c r="S243" s="479"/>
      <c r="T243" s="305"/>
      <c r="U243" s="479"/>
      <c r="V243" s="178">
        <f t="shared" si="65"/>
        <v>0</v>
      </c>
      <c r="W243" s="177">
        <f t="shared" si="66"/>
        <v>0</v>
      </c>
      <c r="X243" s="181"/>
      <c r="Y243" s="96"/>
      <c r="Z243" s="128">
        <f t="shared" ref="Z243:Z249" si="89">J243*L243</f>
        <v>0</v>
      </c>
      <c r="AA243" s="129">
        <f t="shared" ref="AA243:AA249" si="90">M243*J243</f>
        <v>0</v>
      </c>
      <c r="AB243" s="129">
        <f t="shared" ref="AB243:AB249" si="91">N243*J243</f>
        <v>0</v>
      </c>
      <c r="AC243" s="134">
        <f t="shared" ref="AC243:AC249" si="92">O243*J243</f>
        <v>0</v>
      </c>
      <c r="AD243" s="190">
        <f t="shared" ref="AD243:AD249" si="93">P243*J243</f>
        <v>0</v>
      </c>
      <c r="AE243" s="190">
        <f t="shared" ref="AE243:AE249" si="94">Q243*J243</f>
        <v>0</v>
      </c>
      <c r="AF243" s="190">
        <f t="shared" ref="AF243:AF249" si="95">R243*J243</f>
        <v>0</v>
      </c>
      <c r="AG243" s="136">
        <f t="shared" si="67"/>
        <v>0</v>
      </c>
      <c r="AH243" s="46"/>
      <c r="AI243" s="136">
        <f t="shared" ref="AI243:AI249" si="96">T243*J243</f>
        <v>0</v>
      </c>
      <c r="AJ243" s="30"/>
    </row>
    <row r="244" spans="1:36" hidden="1" x14ac:dyDescent="0.2">
      <c r="A244" s="46"/>
      <c r="B244" s="115"/>
      <c r="C244" s="116"/>
      <c r="D244" s="221"/>
      <c r="E244" s="221"/>
      <c r="F244" s="215"/>
      <c r="G244" s="215"/>
      <c r="H244" s="218">
        <f t="shared" si="63"/>
        <v>0</v>
      </c>
      <c r="I244" s="117"/>
      <c r="J244" s="118">
        <f t="shared" si="64"/>
        <v>0</v>
      </c>
      <c r="K244" s="168"/>
      <c r="L244" s="126"/>
      <c r="M244" s="119"/>
      <c r="N244" s="119"/>
      <c r="O244" s="119"/>
      <c r="P244" s="119"/>
      <c r="Q244" s="119"/>
      <c r="R244" s="302"/>
      <c r="S244" s="479"/>
      <c r="T244" s="305"/>
      <c r="U244" s="479"/>
      <c r="V244" s="178">
        <f t="shared" si="65"/>
        <v>0</v>
      </c>
      <c r="W244" s="177">
        <f t="shared" si="66"/>
        <v>0</v>
      </c>
      <c r="X244" s="181"/>
      <c r="Y244" s="96"/>
      <c r="Z244" s="128">
        <f t="shared" si="89"/>
        <v>0</v>
      </c>
      <c r="AA244" s="129">
        <f t="shared" si="90"/>
        <v>0</v>
      </c>
      <c r="AB244" s="129">
        <f t="shared" si="91"/>
        <v>0</v>
      </c>
      <c r="AC244" s="134">
        <f t="shared" si="92"/>
        <v>0</v>
      </c>
      <c r="AD244" s="190">
        <f t="shared" si="93"/>
        <v>0</v>
      </c>
      <c r="AE244" s="190">
        <f t="shared" si="94"/>
        <v>0</v>
      </c>
      <c r="AF244" s="190">
        <f t="shared" si="95"/>
        <v>0</v>
      </c>
      <c r="AG244" s="136">
        <f t="shared" si="67"/>
        <v>0</v>
      </c>
      <c r="AH244" s="46"/>
      <c r="AI244" s="136">
        <f t="shared" si="96"/>
        <v>0</v>
      </c>
      <c r="AJ244" s="30"/>
    </row>
    <row r="245" spans="1:36" hidden="1" x14ac:dyDescent="0.2">
      <c r="A245" s="46"/>
      <c r="B245" s="115"/>
      <c r="C245" s="116"/>
      <c r="D245" s="221"/>
      <c r="E245" s="221"/>
      <c r="F245" s="215"/>
      <c r="G245" s="215"/>
      <c r="H245" s="218">
        <f t="shared" si="63"/>
        <v>0</v>
      </c>
      <c r="I245" s="117"/>
      <c r="J245" s="118">
        <f t="shared" si="64"/>
        <v>0</v>
      </c>
      <c r="K245" s="168"/>
      <c r="L245" s="126"/>
      <c r="M245" s="119"/>
      <c r="N245" s="119"/>
      <c r="O245" s="119"/>
      <c r="P245" s="119"/>
      <c r="Q245" s="119"/>
      <c r="R245" s="302"/>
      <c r="S245" s="479"/>
      <c r="T245" s="305"/>
      <c r="U245" s="479"/>
      <c r="V245" s="178">
        <f t="shared" si="65"/>
        <v>0</v>
      </c>
      <c r="W245" s="177">
        <f t="shared" si="66"/>
        <v>0</v>
      </c>
      <c r="X245" s="181"/>
      <c r="Y245" s="96"/>
      <c r="Z245" s="128">
        <f t="shared" si="89"/>
        <v>0</v>
      </c>
      <c r="AA245" s="129">
        <f t="shared" si="90"/>
        <v>0</v>
      </c>
      <c r="AB245" s="129">
        <f t="shared" si="91"/>
        <v>0</v>
      </c>
      <c r="AC245" s="134">
        <f t="shared" si="92"/>
        <v>0</v>
      </c>
      <c r="AD245" s="190">
        <f t="shared" si="93"/>
        <v>0</v>
      </c>
      <c r="AE245" s="190">
        <f t="shared" si="94"/>
        <v>0</v>
      </c>
      <c r="AF245" s="190">
        <f t="shared" si="95"/>
        <v>0</v>
      </c>
      <c r="AG245" s="136">
        <f t="shared" si="67"/>
        <v>0</v>
      </c>
      <c r="AH245" s="46"/>
      <c r="AI245" s="136">
        <f t="shared" si="96"/>
        <v>0</v>
      </c>
      <c r="AJ245" s="30"/>
    </row>
    <row r="246" spans="1:36" hidden="1" x14ac:dyDescent="0.2">
      <c r="A246" s="46"/>
      <c r="B246" s="115"/>
      <c r="C246" s="116"/>
      <c r="D246" s="221"/>
      <c r="E246" s="221"/>
      <c r="F246" s="215"/>
      <c r="G246" s="215"/>
      <c r="H246" s="218">
        <f t="shared" si="63"/>
        <v>0</v>
      </c>
      <c r="I246" s="117"/>
      <c r="J246" s="118">
        <f t="shared" si="64"/>
        <v>0</v>
      </c>
      <c r="K246" s="168"/>
      <c r="L246" s="126"/>
      <c r="M246" s="119"/>
      <c r="N246" s="119"/>
      <c r="O246" s="119"/>
      <c r="P246" s="119"/>
      <c r="Q246" s="119"/>
      <c r="R246" s="302"/>
      <c r="S246" s="479"/>
      <c r="T246" s="305"/>
      <c r="U246" s="479"/>
      <c r="V246" s="178">
        <f t="shared" si="65"/>
        <v>0</v>
      </c>
      <c r="W246" s="177">
        <f t="shared" si="66"/>
        <v>0</v>
      </c>
      <c r="X246" s="181"/>
      <c r="Y246" s="96"/>
      <c r="Z246" s="128">
        <f t="shared" si="89"/>
        <v>0</v>
      </c>
      <c r="AA246" s="129">
        <f t="shared" si="90"/>
        <v>0</v>
      </c>
      <c r="AB246" s="129">
        <f t="shared" si="91"/>
        <v>0</v>
      </c>
      <c r="AC246" s="134">
        <f t="shared" si="92"/>
        <v>0</v>
      </c>
      <c r="AD246" s="190">
        <f t="shared" si="93"/>
        <v>0</v>
      </c>
      <c r="AE246" s="190">
        <f t="shared" si="94"/>
        <v>0</v>
      </c>
      <c r="AF246" s="190">
        <f t="shared" si="95"/>
        <v>0</v>
      </c>
      <c r="AG246" s="136">
        <f t="shared" si="67"/>
        <v>0</v>
      </c>
      <c r="AH246" s="46"/>
      <c r="AI246" s="136">
        <f t="shared" si="96"/>
        <v>0</v>
      </c>
      <c r="AJ246" s="30"/>
    </row>
    <row r="247" spans="1:36" hidden="1" x14ac:dyDescent="0.2">
      <c r="A247" s="46"/>
      <c r="B247" s="115"/>
      <c r="C247" s="116"/>
      <c r="D247" s="221"/>
      <c r="E247" s="221"/>
      <c r="F247" s="215"/>
      <c r="G247" s="215"/>
      <c r="H247" s="218">
        <f t="shared" si="63"/>
        <v>0</v>
      </c>
      <c r="I247" s="117"/>
      <c r="J247" s="118">
        <f t="shared" si="64"/>
        <v>0</v>
      </c>
      <c r="K247" s="168"/>
      <c r="L247" s="126"/>
      <c r="M247" s="119"/>
      <c r="N247" s="119"/>
      <c r="O247" s="119"/>
      <c r="P247" s="119"/>
      <c r="Q247" s="119"/>
      <c r="R247" s="302"/>
      <c r="S247" s="479"/>
      <c r="T247" s="305"/>
      <c r="U247" s="479"/>
      <c r="V247" s="178">
        <f t="shared" si="65"/>
        <v>0</v>
      </c>
      <c r="W247" s="177">
        <f t="shared" si="66"/>
        <v>0</v>
      </c>
      <c r="X247" s="181"/>
      <c r="Y247" s="96"/>
      <c r="Z247" s="128">
        <f t="shared" si="89"/>
        <v>0</v>
      </c>
      <c r="AA247" s="129">
        <f t="shared" si="90"/>
        <v>0</v>
      </c>
      <c r="AB247" s="129">
        <f t="shared" si="91"/>
        <v>0</v>
      </c>
      <c r="AC247" s="134">
        <f t="shared" si="92"/>
        <v>0</v>
      </c>
      <c r="AD247" s="190">
        <f t="shared" si="93"/>
        <v>0</v>
      </c>
      <c r="AE247" s="190">
        <f t="shared" si="94"/>
        <v>0</v>
      </c>
      <c r="AF247" s="190">
        <f t="shared" si="95"/>
        <v>0</v>
      </c>
      <c r="AG247" s="136">
        <f t="shared" si="67"/>
        <v>0</v>
      </c>
      <c r="AH247" s="46"/>
      <c r="AI247" s="136">
        <f t="shared" si="96"/>
        <v>0</v>
      </c>
      <c r="AJ247" s="30"/>
    </row>
    <row r="248" spans="1:36" hidden="1" x14ac:dyDescent="0.2">
      <c r="A248" s="46"/>
      <c r="B248" s="115"/>
      <c r="C248" s="116"/>
      <c r="D248" s="221"/>
      <c r="E248" s="221"/>
      <c r="F248" s="215"/>
      <c r="G248" s="215"/>
      <c r="H248" s="218">
        <f t="shared" si="63"/>
        <v>0</v>
      </c>
      <c r="I248" s="117"/>
      <c r="J248" s="118">
        <f t="shared" si="64"/>
        <v>0</v>
      </c>
      <c r="K248" s="168"/>
      <c r="L248" s="126"/>
      <c r="M248" s="119"/>
      <c r="N248" s="119"/>
      <c r="O248" s="119"/>
      <c r="P248" s="119"/>
      <c r="Q248" s="119"/>
      <c r="R248" s="302"/>
      <c r="S248" s="479"/>
      <c r="T248" s="305"/>
      <c r="U248" s="479"/>
      <c r="V248" s="178">
        <f t="shared" si="65"/>
        <v>0</v>
      </c>
      <c r="W248" s="177">
        <f t="shared" si="66"/>
        <v>0</v>
      </c>
      <c r="X248" s="181"/>
      <c r="Y248" s="96"/>
      <c r="Z248" s="128">
        <f t="shared" si="89"/>
        <v>0</v>
      </c>
      <c r="AA248" s="129">
        <f t="shared" si="90"/>
        <v>0</v>
      </c>
      <c r="AB248" s="129">
        <f t="shared" si="91"/>
        <v>0</v>
      </c>
      <c r="AC248" s="134">
        <f t="shared" si="92"/>
        <v>0</v>
      </c>
      <c r="AD248" s="190">
        <f t="shared" si="93"/>
        <v>0</v>
      </c>
      <c r="AE248" s="190">
        <f t="shared" si="94"/>
        <v>0</v>
      </c>
      <c r="AF248" s="190">
        <f t="shared" si="95"/>
        <v>0</v>
      </c>
      <c r="AG248" s="136">
        <f t="shared" si="67"/>
        <v>0</v>
      </c>
      <c r="AH248" s="46"/>
      <c r="AI248" s="136">
        <f t="shared" si="96"/>
        <v>0</v>
      </c>
      <c r="AJ248" s="30"/>
    </row>
    <row r="249" spans="1:36" hidden="1" x14ac:dyDescent="0.2">
      <c r="A249" s="46"/>
      <c r="B249" s="120"/>
      <c r="C249" s="121"/>
      <c r="D249" s="222"/>
      <c r="E249" s="222"/>
      <c r="F249" s="216"/>
      <c r="G249" s="216"/>
      <c r="H249" s="219">
        <f t="shared" si="1"/>
        <v>0</v>
      </c>
      <c r="I249" s="122"/>
      <c r="J249" s="123">
        <f t="shared" si="2"/>
        <v>0</v>
      </c>
      <c r="K249" s="169"/>
      <c r="L249" s="127"/>
      <c r="M249" s="124"/>
      <c r="N249" s="124"/>
      <c r="O249" s="124"/>
      <c r="P249" s="124"/>
      <c r="Q249" s="124"/>
      <c r="R249" s="303"/>
      <c r="S249" s="307"/>
      <c r="T249" s="306"/>
      <c r="U249" s="307"/>
      <c r="V249" s="179">
        <f t="shared" si="61"/>
        <v>0</v>
      </c>
      <c r="W249" s="177">
        <f t="shared" si="62"/>
        <v>0</v>
      </c>
      <c r="X249" s="181"/>
      <c r="Y249" s="96"/>
      <c r="Z249" s="130">
        <f t="shared" si="89"/>
        <v>0</v>
      </c>
      <c r="AA249" s="131">
        <f t="shared" si="90"/>
        <v>0</v>
      </c>
      <c r="AB249" s="131">
        <f t="shared" si="91"/>
        <v>0</v>
      </c>
      <c r="AC249" s="135">
        <f t="shared" si="92"/>
        <v>0</v>
      </c>
      <c r="AD249" s="191">
        <f t="shared" si="93"/>
        <v>0</v>
      </c>
      <c r="AE249" s="191">
        <f t="shared" si="94"/>
        <v>0</v>
      </c>
      <c r="AF249" s="191">
        <f t="shared" si="95"/>
        <v>0</v>
      </c>
      <c r="AG249" s="137">
        <f t="shared" si="13"/>
        <v>0</v>
      </c>
      <c r="AH249" s="46"/>
      <c r="AI249" s="137">
        <f t="shared" si="96"/>
        <v>0</v>
      </c>
      <c r="AJ249" s="30"/>
    </row>
    <row r="250" spans="1:36" x14ac:dyDescent="0.2">
      <c r="A250" s="46"/>
      <c r="B250" s="484" t="s">
        <v>16</v>
      </c>
      <c r="C250" s="485">
        <f>SUM(C7:C249)</f>
        <v>0</v>
      </c>
      <c r="D250" s="486"/>
      <c r="E250" s="486"/>
      <c r="F250" s="486"/>
      <c r="G250" s="486"/>
      <c r="H250" s="486"/>
      <c r="I250" s="487"/>
      <c r="J250" s="488">
        <f>SUM(J7:J249)</f>
        <v>0</v>
      </c>
      <c r="K250" s="489"/>
      <c r="L250" s="49"/>
      <c r="M250" s="49"/>
      <c r="N250" s="49"/>
      <c r="O250" s="49"/>
      <c r="P250" s="49"/>
      <c r="Q250" s="49"/>
      <c r="R250" s="49"/>
      <c r="S250" s="49"/>
      <c r="T250" s="49"/>
      <c r="U250" s="49"/>
      <c r="V250" s="49"/>
      <c r="W250" s="96"/>
      <c r="X250" s="181"/>
      <c r="Y250" s="96"/>
      <c r="Z250" s="490">
        <f>SUM(Z7:Z249)</f>
        <v>0</v>
      </c>
      <c r="AA250" s="491">
        <f t="shared" ref="AA250:AI250" si="97">SUM(AA7:AA249)</f>
        <v>0</v>
      </c>
      <c r="AB250" s="491">
        <f t="shared" si="97"/>
        <v>0</v>
      </c>
      <c r="AC250" s="491">
        <f t="shared" si="97"/>
        <v>0</v>
      </c>
      <c r="AD250" s="491">
        <f t="shared" si="97"/>
        <v>0</v>
      </c>
      <c r="AE250" s="491">
        <f t="shared" si="97"/>
        <v>0</v>
      </c>
      <c r="AF250" s="491">
        <f t="shared" si="97"/>
        <v>0</v>
      </c>
      <c r="AG250" s="492">
        <f t="shared" si="97"/>
        <v>0</v>
      </c>
      <c r="AH250" s="46"/>
      <c r="AI250" s="492">
        <f t="shared" si="97"/>
        <v>0</v>
      </c>
      <c r="AJ250" s="531" t="s">
        <v>120</v>
      </c>
    </row>
    <row r="251" spans="1:36" x14ac:dyDescent="0.2">
      <c r="B251" s="15"/>
      <c r="C251" s="13"/>
      <c r="D251" s="13"/>
      <c r="E251" s="13"/>
      <c r="F251" s="13"/>
      <c r="G251" s="13"/>
      <c r="H251" s="13"/>
      <c r="I251" s="21"/>
      <c r="J251" s="21"/>
      <c r="K251" s="21"/>
      <c r="L251" s="22"/>
      <c r="M251" s="22"/>
      <c r="N251" s="22"/>
      <c r="O251" s="22"/>
      <c r="P251" s="22"/>
      <c r="Q251" s="22"/>
      <c r="R251" s="22"/>
      <c r="S251" s="22"/>
      <c r="T251" s="22"/>
      <c r="U251" s="22"/>
      <c r="V251" s="22"/>
      <c r="W251" s="96"/>
      <c r="X251" s="181"/>
      <c r="Y251" s="96"/>
      <c r="Z251" s="27"/>
      <c r="AA251" s="27"/>
      <c r="AB251" s="27"/>
      <c r="AC251" s="27"/>
      <c r="AD251" s="27"/>
      <c r="AE251" s="27"/>
      <c r="AF251" s="27"/>
      <c r="AG251" s="28"/>
      <c r="AH251" s="46"/>
      <c r="AI251" s="28"/>
      <c r="AJ251" s="31"/>
    </row>
    <row r="252" spans="1:36" ht="12" customHeight="1" x14ac:dyDescent="0.2">
      <c r="B252" s="622" t="s">
        <v>121</v>
      </c>
      <c r="C252" s="623"/>
      <c r="D252" s="623"/>
      <c r="E252" s="623"/>
      <c r="F252" s="623"/>
      <c r="G252" s="623"/>
      <c r="H252" s="623"/>
      <c r="I252" s="623"/>
      <c r="J252" s="623"/>
      <c r="K252" s="624"/>
      <c r="L252" s="22"/>
      <c r="M252" s="22"/>
      <c r="N252" s="22"/>
      <c r="O252" s="22"/>
      <c r="P252" s="22"/>
      <c r="Q252" s="22"/>
      <c r="R252" s="22"/>
      <c r="S252" s="22"/>
      <c r="T252" s="22"/>
      <c r="U252" s="22"/>
      <c r="V252" s="22"/>
      <c r="W252" s="96"/>
      <c r="X252" s="181"/>
      <c r="Y252" s="96"/>
      <c r="Z252" s="480">
        <f>SUMIF($K$7:$K$249,'Staff breakdown'!$B$316,Z$7:Z$249)</f>
        <v>0</v>
      </c>
      <c r="AA252" s="481">
        <f>SUMIF($K$7:$K$249,'Staff breakdown'!$B$316,AA$7:AA$249)</f>
        <v>0</v>
      </c>
      <c r="AB252" s="481">
        <f>SUMIF($K$7:$K$249,'Staff breakdown'!$B$316,AB$7:AB$249)</f>
        <v>0</v>
      </c>
      <c r="AC252" s="133">
        <f>SUMIF($K$7:$K$249,'Staff breakdown'!$B$316,AC$7:AC$249)</f>
        <v>0</v>
      </c>
      <c r="AD252" s="482">
        <f>SUMIF($K$7:$K$249,'Staff breakdown'!$B$316,AD$7:AD$249)</f>
        <v>0</v>
      </c>
      <c r="AE252" s="482">
        <f>SUMIF($K$7:$K$249,'Staff breakdown'!$B$316,AE$7:AE$249)</f>
        <v>0</v>
      </c>
      <c r="AF252" s="482">
        <f>SUMIF($K$7:$K$249,'Staff breakdown'!$B$316,AF$7:AF$249)</f>
        <v>0</v>
      </c>
      <c r="AG252" s="483">
        <f t="shared" ref="AG252" si="98">SUM(Z252:AF252)</f>
        <v>0</v>
      </c>
      <c r="AH252" s="46"/>
      <c r="AI252" s="525">
        <f>SUMIF($K$7:$K$249,'Staff breakdown'!$B$316,AI$7:AI$249)</f>
        <v>0</v>
      </c>
      <c r="AJ252" s="528" t="s">
        <v>122</v>
      </c>
    </row>
    <row r="253" spans="1:36" x14ac:dyDescent="0.2">
      <c r="B253" s="625"/>
      <c r="C253" s="626"/>
      <c r="D253" s="626"/>
      <c r="E253" s="626"/>
      <c r="F253" s="626"/>
      <c r="G253" s="626"/>
      <c r="H253" s="626"/>
      <c r="I253" s="626"/>
      <c r="J253" s="626"/>
      <c r="K253" s="627"/>
      <c r="L253" s="22"/>
      <c r="M253" s="43"/>
      <c r="N253" s="43"/>
      <c r="O253" s="22"/>
      <c r="P253" s="22"/>
      <c r="Q253" s="22"/>
      <c r="R253" s="22"/>
      <c r="S253" s="22"/>
      <c r="T253" s="22"/>
      <c r="U253" s="22"/>
      <c r="V253" s="22"/>
      <c r="W253" s="96"/>
      <c r="X253" s="181"/>
      <c r="Y253" s="96"/>
      <c r="Z253" s="128">
        <f>SUMIF($K$7:$K$249,'Staff breakdown'!$B$317,Z$7:Z$249)</f>
        <v>0</v>
      </c>
      <c r="AA253" s="129">
        <f>SUMIF($K$7:$K$249,'Staff breakdown'!$B$317,AA$7:AA$249)</f>
        <v>0</v>
      </c>
      <c r="AB253" s="129">
        <f>SUMIF($K$7:$K$249,'Staff breakdown'!$B$317,AB$7:AB$249)</f>
        <v>0</v>
      </c>
      <c r="AC253" s="134">
        <f>SUMIF($K$7:$K$249,'Staff breakdown'!$B$317,AC$7:AC$249)</f>
        <v>0</v>
      </c>
      <c r="AD253" s="190">
        <f>SUMIF($K$7:$K$249,'Staff breakdown'!$B$317,AD$7:AD$249)</f>
        <v>0</v>
      </c>
      <c r="AE253" s="190">
        <f>SUMIF($K$7:$K$249,'Staff breakdown'!$B$317,AE$7:AE$249)</f>
        <v>0</v>
      </c>
      <c r="AF253" s="190">
        <f>SUMIF($K$7:$K$249,'Staff breakdown'!$B$317,AF$7:AF$249)</f>
        <v>0</v>
      </c>
      <c r="AG253" s="136">
        <f>SUM(Z253:AF253)</f>
        <v>0</v>
      </c>
      <c r="AH253" s="46"/>
      <c r="AI253" s="526">
        <f>SUMIF($K$7:$K$249,'Staff breakdown'!$B$317,AI$7:AI$249)</f>
        <v>0</v>
      </c>
      <c r="AJ253" s="529" t="s">
        <v>123</v>
      </c>
    </row>
    <row r="254" spans="1:36" x14ac:dyDescent="0.2">
      <c r="B254" s="625"/>
      <c r="C254" s="626"/>
      <c r="D254" s="626"/>
      <c r="E254" s="626"/>
      <c r="F254" s="626"/>
      <c r="G254" s="626"/>
      <c r="H254" s="626"/>
      <c r="I254" s="626"/>
      <c r="J254" s="626"/>
      <c r="K254" s="627"/>
      <c r="L254" s="22"/>
      <c r="M254" s="22"/>
      <c r="N254" s="22"/>
      <c r="O254" s="22"/>
      <c r="P254" s="22"/>
      <c r="Q254" s="22"/>
      <c r="R254" s="22"/>
      <c r="S254" s="22"/>
      <c r="T254" s="22"/>
      <c r="U254" s="22"/>
      <c r="V254" s="22"/>
      <c r="W254" s="96"/>
      <c r="X254" s="181"/>
      <c r="Y254" s="96"/>
      <c r="Z254" s="128">
        <f>SUMIF($K$7:$K$249,'Staff breakdown'!$B$318,Z$7:Z$249)</f>
        <v>0</v>
      </c>
      <c r="AA254" s="129">
        <f>SUMIF($K$7:$K$249,'Staff breakdown'!$B$318,AA$7:AA$249)</f>
        <v>0</v>
      </c>
      <c r="AB254" s="129">
        <f>SUMIF($K$7:$K$249,'Staff breakdown'!$B$318,AB$7:AB$249)</f>
        <v>0</v>
      </c>
      <c r="AC254" s="134">
        <f>SUMIF($K$7:$K$249,'Staff breakdown'!$B$318,AC$7:AC$249)</f>
        <v>0</v>
      </c>
      <c r="AD254" s="190">
        <f>SUMIF($K$7:$K$249,'Staff breakdown'!$B$318,AD$7:AD$249)</f>
        <v>0</v>
      </c>
      <c r="AE254" s="190">
        <f>SUMIF($K$7:$K$249,'Staff breakdown'!$B$318,AE$7:AE$249)</f>
        <v>0</v>
      </c>
      <c r="AF254" s="190">
        <f>SUMIF($K$7:$K$249,'Staff breakdown'!$B$318,AF$7:AF$249)</f>
        <v>0</v>
      </c>
      <c r="AG254" s="136">
        <f>SUM(Z254:AF254)</f>
        <v>0</v>
      </c>
      <c r="AH254" s="46"/>
      <c r="AI254" s="526">
        <f>SUMIF($K$7:$K$249,'Staff breakdown'!$B$318,AI$7:AI$249)</f>
        <v>0</v>
      </c>
      <c r="AJ254" s="529" t="s">
        <v>124</v>
      </c>
    </row>
    <row r="255" spans="1:36" x14ac:dyDescent="0.2">
      <c r="B255" s="625"/>
      <c r="C255" s="626"/>
      <c r="D255" s="626"/>
      <c r="E255" s="626"/>
      <c r="F255" s="626"/>
      <c r="G255" s="626"/>
      <c r="H255" s="626"/>
      <c r="I255" s="626"/>
      <c r="J255" s="626"/>
      <c r="K255" s="627"/>
      <c r="L255" s="25"/>
      <c r="M255" s="25"/>
      <c r="N255" s="25"/>
      <c r="O255" s="25"/>
      <c r="P255" s="25"/>
      <c r="Q255" s="25"/>
      <c r="R255" s="25"/>
      <c r="S255" s="25"/>
      <c r="T255" s="25"/>
      <c r="U255" s="25"/>
      <c r="V255" s="25"/>
      <c r="W255" s="96"/>
      <c r="X255" s="181"/>
      <c r="Y255" s="96"/>
      <c r="Z255" s="128">
        <f>SUMIF($K$7:$K$249,'Staff breakdown'!$B$319,Z$7:Z$249)</f>
        <v>0</v>
      </c>
      <c r="AA255" s="129">
        <f>SUMIF($K$7:$K$249,'Staff breakdown'!$B$319,AA$7:AA$249)</f>
        <v>0</v>
      </c>
      <c r="AB255" s="129">
        <f>SUMIF($K$7:$K$249,'Staff breakdown'!$B$319,AB$7:AB$249)</f>
        <v>0</v>
      </c>
      <c r="AC255" s="134">
        <f>SUMIF($K$7:$K$249,'Staff breakdown'!$B$319,AC$7:AC$249)</f>
        <v>0</v>
      </c>
      <c r="AD255" s="190">
        <f>SUMIF($K$7:$K$249,'Staff breakdown'!$B$319,AD$7:AD$249)</f>
        <v>0</v>
      </c>
      <c r="AE255" s="190">
        <f>SUMIF($K$7:$K$249,'Staff breakdown'!$B$319,AE$7:AE$249)</f>
        <v>0</v>
      </c>
      <c r="AF255" s="190">
        <f>SUMIF($K$7:$K$249,'Staff breakdown'!$B$319,AF$7:AF$249)</f>
        <v>0</v>
      </c>
      <c r="AG255" s="136">
        <f>SUM(Z255:AF255)</f>
        <v>0</v>
      </c>
      <c r="AH255" s="46"/>
      <c r="AI255" s="526">
        <f>SUMIF($K$7:$K$249,'Staff breakdown'!$B$319,AI$7:AI$249)</f>
        <v>0</v>
      </c>
      <c r="AJ255" s="529" t="s">
        <v>125</v>
      </c>
    </row>
    <row r="256" spans="1:36" x14ac:dyDescent="0.2">
      <c r="B256" s="628"/>
      <c r="C256" s="629"/>
      <c r="D256" s="629"/>
      <c r="E256" s="629"/>
      <c r="F256" s="629"/>
      <c r="G256" s="629"/>
      <c r="H256" s="629"/>
      <c r="I256" s="629"/>
      <c r="J256" s="629"/>
      <c r="K256" s="630"/>
      <c r="L256" s="25"/>
      <c r="M256" s="25"/>
      <c r="N256" s="25"/>
      <c r="O256" s="25"/>
      <c r="P256" s="25"/>
      <c r="Q256" s="25"/>
      <c r="R256" s="25"/>
      <c r="S256" s="25"/>
      <c r="T256" s="25"/>
      <c r="U256" s="25"/>
      <c r="V256" s="25"/>
      <c r="W256" s="96"/>
      <c r="X256" s="181"/>
      <c r="Y256" s="96"/>
      <c r="Z256" s="128">
        <f>SUMIF($K$7:$K$249,'Staff breakdown'!$B$320,Z$7:Z$249)</f>
        <v>0</v>
      </c>
      <c r="AA256" s="129">
        <f>SUMIF($K$7:$K$249,'Staff breakdown'!$B$320,AA$7:AA$249)</f>
        <v>0</v>
      </c>
      <c r="AB256" s="129">
        <f>SUMIF($K$7:$K$249,'Staff breakdown'!$B$320,AB$7:AB$249)</f>
        <v>0</v>
      </c>
      <c r="AC256" s="134">
        <f>SUMIF($K$7:$K$249,'Staff breakdown'!$B$320,AC$7:AC$249)</f>
        <v>0</v>
      </c>
      <c r="AD256" s="190">
        <f>SUMIF($K$7:$K$249,'Staff breakdown'!$B$320,AD$7:AD$249)</f>
        <v>0</v>
      </c>
      <c r="AE256" s="190">
        <f>SUMIF($K$7:$K$249,'Staff breakdown'!$B$320,AE$7:AE$249)</f>
        <v>0</v>
      </c>
      <c r="AF256" s="190">
        <f>SUMIF($K$7:$K$249,'Staff breakdown'!$B$320,AF$7:AF$249)</f>
        <v>0</v>
      </c>
      <c r="AG256" s="136">
        <f>SUM(Z256:AF256)</f>
        <v>0</v>
      </c>
      <c r="AH256" s="46"/>
      <c r="AI256" s="526">
        <f>SUMIF($K$7:$K$249,'Staff breakdown'!$B$320,AI$7:AI$249)</f>
        <v>0</v>
      </c>
      <c r="AJ256" s="529" t="s">
        <v>126</v>
      </c>
    </row>
    <row r="257" spans="2:36" x14ac:dyDescent="0.2">
      <c r="B257" s="3"/>
      <c r="C257" s="15"/>
      <c r="D257" s="15"/>
      <c r="E257" s="15"/>
      <c r="F257" s="15"/>
      <c r="G257" s="15"/>
      <c r="H257" s="15"/>
      <c r="I257" s="15"/>
      <c r="J257" s="15"/>
      <c r="K257" s="15"/>
      <c r="L257" s="15"/>
      <c r="M257" s="15"/>
      <c r="N257" s="15"/>
      <c r="O257" s="15"/>
      <c r="P257" s="15"/>
      <c r="Q257" s="15"/>
      <c r="R257" s="15"/>
      <c r="S257" s="15"/>
      <c r="T257" s="15"/>
      <c r="U257" s="15"/>
      <c r="V257" s="15"/>
      <c r="W257" s="46"/>
      <c r="X257" s="46"/>
      <c r="Y257" s="46"/>
      <c r="Z257" s="490">
        <f t="shared" ref="Z257:AF257" si="99">SUM(Z252:Z256)</f>
        <v>0</v>
      </c>
      <c r="AA257" s="491">
        <f t="shared" si="99"/>
        <v>0</v>
      </c>
      <c r="AB257" s="491">
        <f t="shared" si="99"/>
        <v>0</v>
      </c>
      <c r="AC257" s="491">
        <f t="shared" si="99"/>
        <v>0</v>
      </c>
      <c r="AD257" s="491">
        <f t="shared" si="99"/>
        <v>0</v>
      </c>
      <c r="AE257" s="491">
        <f t="shared" si="99"/>
        <v>0</v>
      </c>
      <c r="AF257" s="491">
        <f t="shared" si="99"/>
        <v>0</v>
      </c>
      <c r="AG257" s="492">
        <f>SUM(Z257:AF257)</f>
        <v>0</v>
      </c>
      <c r="AH257" s="46"/>
      <c r="AI257" s="527">
        <f t="shared" ref="AI257" si="100">SUM(AI252:AI256)</f>
        <v>0</v>
      </c>
      <c r="AJ257" s="530" t="s">
        <v>14</v>
      </c>
    </row>
    <row r="258" spans="2:36" x14ac:dyDescent="0.2">
      <c r="B258" s="3"/>
      <c r="C258" s="15"/>
      <c r="D258" s="15"/>
      <c r="E258" s="15"/>
      <c r="F258" s="15"/>
      <c r="G258" s="15"/>
      <c r="H258" s="15"/>
      <c r="I258" s="15"/>
      <c r="J258" s="15"/>
      <c r="K258" s="15"/>
      <c r="L258" s="15"/>
      <c r="M258" s="15"/>
      <c r="N258" s="15"/>
      <c r="O258" s="15"/>
      <c r="P258" s="15"/>
      <c r="Q258" s="15"/>
      <c r="R258" s="15"/>
      <c r="S258" s="15"/>
      <c r="T258" s="15"/>
      <c r="U258" s="15"/>
      <c r="V258" s="15"/>
      <c r="W258" s="3"/>
      <c r="X258" s="3"/>
      <c r="Y258" s="3"/>
      <c r="Z258" s="23"/>
      <c r="AA258" s="23"/>
      <c r="AB258" s="23"/>
      <c r="AC258" s="23"/>
      <c r="AD258" s="23"/>
      <c r="AE258" s="23"/>
      <c r="AF258" s="23"/>
      <c r="AG258" s="24"/>
      <c r="AI258" s="24"/>
      <c r="AJ258" s="20"/>
    </row>
    <row r="259" spans="2:36" x14ac:dyDescent="0.2">
      <c r="B259" s="3"/>
      <c r="C259" s="15"/>
      <c r="D259" s="15"/>
      <c r="E259" s="15"/>
      <c r="F259" s="15"/>
      <c r="G259" s="15"/>
      <c r="H259" s="15"/>
      <c r="I259" s="15"/>
      <c r="J259" s="15"/>
      <c r="K259" s="15"/>
      <c r="L259" s="15"/>
      <c r="M259" s="15"/>
      <c r="N259" s="15"/>
      <c r="O259" s="15"/>
      <c r="P259" s="15"/>
      <c r="Q259" s="15"/>
      <c r="R259" s="15"/>
      <c r="S259" s="15"/>
      <c r="T259" s="15"/>
      <c r="U259" s="15"/>
      <c r="V259" s="15"/>
      <c r="W259" s="3"/>
      <c r="X259" s="3"/>
      <c r="Y259" s="3"/>
      <c r="Z259" s="23"/>
      <c r="AA259" s="23"/>
      <c r="AB259" s="23"/>
      <c r="AC259" s="23"/>
      <c r="AD259" s="23"/>
      <c r="AE259" s="23"/>
      <c r="AF259" s="23"/>
      <c r="AG259" s="24"/>
      <c r="AI259" s="24"/>
      <c r="AJ259" s="20"/>
    </row>
    <row r="260" spans="2:36" x14ac:dyDescent="0.2">
      <c r="B260" s="3"/>
      <c r="C260" s="15"/>
      <c r="D260" s="15"/>
      <c r="E260" s="15"/>
      <c r="F260" s="15"/>
      <c r="G260" s="15"/>
      <c r="H260" s="15"/>
      <c r="I260" s="15"/>
      <c r="J260" s="15"/>
      <c r="K260" s="15"/>
      <c r="L260" s="15"/>
      <c r="M260" s="15"/>
      <c r="N260" s="15"/>
      <c r="O260" s="15"/>
      <c r="P260" s="15"/>
      <c r="Q260" s="15"/>
      <c r="R260" s="15"/>
      <c r="S260" s="15"/>
      <c r="T260" s="15"/>
      <c r="U260" s="15"/>
      <c r="V260" s="15"/>
      <c r="W260" s="3"/>
      <c r="X260" s="3"/>
      <c r="Y260" s="3"/>
      <c r="Z260" s="23"/>
      <c r="AA260" s="23"/>
      <c r="AB260" s="23"/>
      <c r="AC260" s="23"/>
      <c r="AD260" s="23"/>
      <c r="AE260" s="23"/>
      <c r="AF260" s="23"/>
      <c r="AG260" s="24"/>
      <c r="AI260" s="24"/>
      <c r="AJ260" s="20"/>
    </row>
    <row r="261" spans="2:36" x14ac:dyDescent="0.2">
      <c r="B261" s="3"/>
      <c r="C261" s="15"/>
      <c r="D261" s="15"/>
      <c r="E261" s="15"/>
      <c r="F261" s="15"/>
      <c r="G261" s="15"/>
      <c r="H261" s="15"/>
      <c r="I261" s="15"/>
      <c r="J261" s="15"/>
      <c r="K261" s="15"/>
      <c r="L261" s="15"/>
      <c r="M261" s="15"/>
      <c r="N261" s="15"/>
      <c r="O261" s="15"/>
      <c r="P261" s="15"/>
      <c r="Q261" s="15"/>
      <c r="R261" s="15"/>
      <c r="S261" s="15"/>
      <c r="T261" s="15"/>
      <c r="U261" s="15"/>
      <c r="V261" s="15"/>
      <c r="W261" s="3"/>
      <c r="X261" s="3"/>
      <c r="Y261" s="3"/>
      <c r="Z261" s="23"/>
      <c r="AA261" s="23"/>
      <c r="AB261" s="23"/>
      <c r="AC261" s="23"/>
      <c r="AD261" s="23"/>
      <c r="AE261" s="23"/>
      <c r="AF261" s="23"/>
      <c r="AG261" s="24"/>
      <c r="AI261" s="24"/>
      <c r="AJ261" s="20"/>
    </row>
    <row r="262" spans="2:36" x14ac:dyDescent="0.2">
      <c r="B262" s="3"/>
      <c r="C262" s="15"/>
      <c r="D262" s="15"/>
      <c r="E262" s="15"/>
      <c r="F262" s="15"/>
      <c r="G262" s="15"/>
      <c r="H262" s="15"/>
      <c r="I262" s="15"/>
      <c r="J262" s="15"/>
      <c r="K262" s="15"/>
      <c r="L262" s="15"/>
      <c r="M262" s="15"/>
      <c r="N262" s="15"/>
      <c r="O262" s="15"/>
      <c r="P262" s="15"/>
      <c r="Q262" s="15"/>
      <c r="R262" s="15"/>
      <c r="S262" s="15"/>
      <c r="T262" s="15"/>
      <c r="U262" s="15"/>
      <c r="V262" s="15"/>
      <c r="W262" s="3"/>
      <c r="X262" s="3"/>
      <c r="Y262" s="3"/>
      <c r="Z262" s="23"/>
      <c r="AA262" s="23"/>
      <c r="AB262" s="23"/>
      <c r="AC262" s="23"/>
      <c r="AD262" s="23"/>
      <c r="AE262" s="23"/>
      <c r="AF262" s="23"/>
      <c r="AG262" s="24"/>
      <c r="AI262" s="24"/>
      <c r="AJ262" s="20"/>
    </row>
    <row r="263" spans="2:36" x14ac:dyDescent="0.2">
      <c r="B263" s="3"/>
      <c r="C263" s="15"/>
      <c r="D263" s="15"/>
      <c r="E263" s="15"/>
      <c r="F263" s="15"/>
      <c r="G263" s="15"/>
      <c r="H263" s="15"/>
      <c r="I263" s="15"/>
      <c r="J263" s="15"/>
      <c r="K263" s="15"/>
      <c r="L263" s="15"/>
      <c r="M263" s="15"/>
      <c r="N263" s="15"/>
      <c r="O263" s="15"/>
      <c r="P263" s="15"/>
      <c r="Q263" s="15"/>
      <c r="R263" s="15"/>
      <c r="S263" s="15"/>
      <c r="T263" s="15"/>
      <c r="U263" s="15"/>
      <c r="V263" s="15"/>
      <c r="W263" s="3"/>
      <c r="X263" s="3"/>
      <c r="Y263" s="3"/>
      <c r="Z263" s="23"/>
      <c r="AA263" s="23"/>
      <c r="AB263" s="23"/>
      <c r="AC263" s="23"/>
      <c r="AD263" s="23"/>
      <c r="AE263" s="23"/>
      <c r="AF263" s="23"/>
      <c r="AG263" s="24"/>
      <c r="AI263" s="24"/>
      <c r="AJ263" s="20"/>
    </row>
    <row r="264" spans="2:36" x14ac:dyDescent="0.2">
      <c r="B264" s="3"/>
      <c r="C264" s="15"/>
      <c r="D264" s="15"/>
      <c r="E264" s="15"/>
      <c r="F264" s="15"/>
      <c r="G264" s="15"/>
      <c r="H264" s="15"/>
      <c r="I264" s="15"/>
      <c r="J264" s="15"/>
      <c r="K264" s="15"/>
      <c r="L264" s="15"/>
      <c r="M264" s="15"/>
      <c r="N264" s="15"/>
      <c r="O264" s="15"/>
      <c r="P264" s="15"/>
      <c r="Q264" s="15"/>
      <c r="R264" s="15"/>
      <c r="S264" s="15"/>
      <c r="T264" s="15"/>
      <c r="U264" s="15"/>
      <c r="V264" s="15"/>
      <c r="W264" s="3"/>
      <c r="X264" s="3"/>
      <c r="Y264" s="3"/>
      <c r="Z264" s="23"/>
      <c r="AA264" s="23"/>
      <c r="AB264" s="23"/>
      <c r="AC264" s="23"/>
      <c r="AD264" s="23"/>
      <c r="AE264" s="23"/>
      <c r="AF264" s="23"/>
      <c r="AG264" s="24"/>
      <c r="AI264" s="24"/>
      <c r="AJ264" s="20"/>
    </row>
    <row r="265" spans="2:36" x14ac:dyDescent="0.2">
      <c r="B265" s="3"/>
      <c r="C265" s="15"/>
      <c r="D265" s="15"/>
      <c r="E265" s="15"/>
      <c r="F265" s="15"/>
      <c r="G265" s="15"/>
      <c r="H265" s="15"/>
      <c r="I265" s="15"/>
      <c r="J265" s="15"/>
      <c r="K265" s="15"/>
      <c r="L265" s="15"/>
      <c r="M265" s="15"/>
      <c r="N265" s="15"/>
      <c r="O265" s="15"/>
      <c r="P265" s="15"/>
      <c r="Q265" s="15"/>
      <c r="R265" s="15"/>
      <c r="S265" s="15"/>
      <c r="T265" s="15"/>
      <c r="U265" s="15"/>
      <c r="V265" s="15"/>
      <c r="W265" s="3"/>
      <c r="X265" s="3"/>
      <c r="Y265" s="3"/>
      <c r="Z265" s="23"/>
      <c r="AA265" s="23"/>
      <c r="AB265" s="23"/>
      <c r="AC265" s="23"/>
      <c r="AD265" s="23"/>
      <c r="AE265" s="23"/>
      <c r="AF265" s="23"/>
      <c r="AG265" s="24"/>
      <c r="AI265" s="24"/>
      <c r="AJ265" s="20"/>
    </row>
    <row r="266" spans="2:36" x14ac:dyDescent="0.2">
      <c r="B266" s="3"/>
      <c r="C266" s="15"/>
      <c r="D266" s="15"/>
      <c r="E266" s="15"/>
      <c r="F266" s="15"/>
      <c r="G266" s="15"/>
      <c r="H266" s="15"/>
      <c r="I266" s="15"/>
      <c r="J266" s="15"/>
      <c r="K266" s="15"/>
      <c r="L266" s="15"/>
      <c r="M266" s="15"/>
      <c r="N266" s="15"/>
      <c r="O266" s="15"/>
      <c r="P266" s="15"/>
      <c r="Q266" s="15"/>
      <c r="R266" s="15"/>
      <c r="S266" s="15"/>
      <c r="T266" s="15"/>
      <c r="U266" s="15"/>
      <c r="V266" s="15"/>
      <c r="W266" s="3"/>
      <c r="X266" s="3"/>
      <c r="Y266" s="3"/>
      <c r="Z266" s="23"/>
      <c r="AA266" s="23"/>
      <c r="AB266" s="23"/>
      <c r="AC266" s="23"/>
      <c r="AD266" s="23"/>
      <c r="AE266" s="23"/>
      <c r="AF266" s="23"/>
      <c r="AG266" s="24"/>
      <c r="AI266" s="24"/>
      <c r="AJ266" s="20"/>
    </row>
    <row r="267" spans="2:36" x14ac:dyDescent="0.2">
      <c r="B267" s="3"/>
      <c r="C267" s="15"/>
      <c r="D267" s="15"/>
      <c r="E267" s="15"/>
      <c r="F267" s="15"/>
      <c r="G267" s="15"/>
      <c r="H267" s="15"/>
      <c r="I267" s="15"/>
      <c r="J267" s="15"/>
      <c r="K267" s="15"/>
      <c r="L267" s="15"/>
      <c r="M267" s="15"/>
      <c r="N267" s="15"/>
      <c r="O267" s="15"/>
      <c r="P267" s="15"/>
      <c r="Q267" s="15"/>
      <c r="R267" s="15"/>
      <c r="S267" s="15"/>
      <c r="T267" s="15"/>
      <c r="U267" s="15"/>
      <c r="V267" s="15"/>
      <c r="W267" s="3"/>
      <c r="X267" s="3"/>
      <c r="Y267" s="3"/>
      <c r="Z267" s="23"/>
      <c r="AA267" s="23"/>
      <c r="AB267" s="23"/>
      <c r="AC267" s="23"/>
      <c r="AD267" s="23"/>
      <c r="AE267" s="23"/>
      <c r="AF267" s="23"/>
      <c r="AG267" s="24"/>
      <c r="AI267" s="24"/>
      <c r="AJ267" s="20"/>
    </row>
    <row r="268" spans="2:36" x14ac:dyDescent="0.2">
      <c r="B268" s="3"/>
      <c r="C268" s="15"/>
      <c r="D268" s="15"/>
      <c r="E268" s="15"/>
      <c r="F268" s="15"/>
      <c r="G268" s="15"/>
      <c r="H268" s="15"/>
      <c r="I268" s="15"/>
      <c r="J268" s="15"/>
      <c r="K268" s="15"/>
      <c r="L268" s="15"/>
      <c r="M268" s="15"/>
      <c r="N268" s="15"/>
      <c r="O268" s="15"/>
      <c r="P268" s="15"/>
      <c r="Q268" s="15"/>
      <c r="R268" s="15"/>
      <c r="S268" s="15"/>
      <c r="T268" s="15"/>
      <c r="U268" s="15"/>
      <c r="V268" s="15"/>
      <c r="W268" s="3"/>
      <c r="X268" s="3"/>
      <c r="Y268" s="3"/>
      <c r="Z268" s="23"/>
      <c r="AA268" s="23"/>
      <c r="AB268" s="23"/>
      <c r="AC268" s="23"/>
      <c r="AD268" s="23"/>
      <c r="AE268" s="23"/>
      <c r="AF268" s="23"/>
      <c r="AG268" s="24"/>
      <c r="AI268" s="24"/>
      <c r="AJ268" s="20"/>
    </row>
    <row r="269" spans="2:36" x14ac:dyDescent="0.2">
      <c r="B269" s="3"/>
      <c r="C269" s="15"/>
      <c r="D269" s="15"/>
      <c r="E269" s="15"/>
      <c r="F269" s="15"/>
      <c r="G269" s="15"/>
      <c r="H269" s="15"/>
      <c r="I269" s="15"/>
      <c r="J269" s="15"/>
      <c r="K269" s="15"/>
      <c r="L269" s="15"/>
      <c r="M269" s="15"/>
      <c r="N269" s="15"/>
      <c r="O269" s="15"/>
      <c r="P269" s="15"/>
      <c r="Q269" s="15"/>
      <c r="R269" s="15"/>
      <c r="S269" s="15"/>
      <c r="T269" s="15"/>
      <c r="U269" s="15"/>
      <c r="V269" s="15"/>
      <c r="W269" s="3"/>
      <c r="X269" s="3"/>
      <c r="Y269" s="3"/>
      <c r="Z269" s="23"/>
      <c r="AA269" s="23"/>
      <c r="AB269" s="23"/>
      <c r="AC269" s="23"/>
      <c r="AD269" s="23"/>
      <c r="AE269" s="23"/>
      <c r="AF269" s="23"/>
      <c r="AG269" s="24"/>
      <c r="AI269" s="24"/>
      <c r="AJ269" s="20"/>
    </row>
    <row r="270" spans="2:36" x14ac:dyDescent="0.2">
      <c r="B270" s="3"/>
      <c r="C270" s="15"/>
      <c r="D270" s="15"/>
      <c r="E270" s="15"/>
      <c r="F270" s="15"/>
      <c r="G270" s="15"/>
      <c r="H270" s="15"/>
      <c r="I270" s="15"/>
      <c r="J270" s="15"/>
      <c r="K270" s="15"/>
      <c r="L270" s="15"/>
      <c r="M270" s="15"/>
      <c r="N270" s="15"/>
      <c r="O270" s="15"/>
      <c r="P270" s="15"/>
      <c r="Q270" s="15"/>
      <c r="R270" s="15"/>
      <c r="S270" s="15"/>
      <c r="T270" s="15"/>
      <c r="U270" s="15"/>
      <c r="V270" s="15"/>
      <c r="W270" s="3"/>
      <c r="X270" s="3"/>
      <c r="Y270" s="3"/>
      <c r="Z270" s="23"/>
      <c r="AA270" s="23"/>
      <c r="AB270" s="23"/>
      <c r="AC270" s="23"/>
      <c r="AD270" s="23"/>
      <c r="AE270" s="23"/>
      <c r="AF270" s="23"/>
      <c r="AG270" s="24"/>
      <c r="AI270" s="24"/>
      <c r="AJ270" s="20"/>
    </row>
    <row r="271" spans="2:36" x14ac:dyDescent="0.2">
      <c r="B271" s="3"/>
      <c r="C271" s="15"/>
      <c r="D271" s="15"/>
      <c r="E271" s="15"/>
      <c r="F271" s="15"/>
      <c r="G271" s="15"/>
      <c r="H271" s="15"/>
      <c r="I271" s="15"/>
      <c r="J271" s="15"/>
      <c r="K271" s="15"/>
      <c r="L271" s="15"/>
      <c r="M271" s="15"/>
      <c r="N271" s="15"/>
      <c r="O271" s="15"/>
      <c r="P271" s="15"/>
      <c r="Q271" s="15"/>
      <c r="R271" s="15"/>
      <c r="S271" s="15"/>
      <c r="T271" s="15"/>
      <c r="U271" s="15"/>
      <c r="V271" s="15"/>
      <c r="W271" s="3"/>
      <c r="X271" s="3"/>
      <c r="Y271" s="3"/>
      <c r="Z271" s="23"/>
      <c r="AA271" s="23"/>
      <c r="AB271" s="23"/>
      <c r="AC271" s="23"/>
      <c r="AD271" s="23"/>
      <c r="AE271" s="23"/>
      <c r="AF271" s="23"/>
      <c r="AG271" s="24"/>
      <c r="AI271" s="24"/>
      <c r="AJ271" s="20"/>
    </row>
    <row r="272" spans="2:36" x14ac:dyDescent="0.2">
      <c r="B272" s="3"/>
      <c r="C272" s="15"/>
      <c r="D272" s="15"/>
      <c r="E272" s="15"/>
      <c r="F272" s="15"/>
      <c r="G272" s="15"/>
      <c r="H272" s="15"/>
      <c r="I272" s="15"/>
      <c r="J272" s="15"/>
      <c r="K272" s="15"/>
      <c r="L272" s="15"/>
      <c r="M272" s="15"/>
      <c r="N272" s="15"/>
      <c r="O272" s="15"/>
      <c r="P272" s="15"/>
      <c r="Q272" s="15"/>
      <c r="R272" s="15"/>
      <c r="S272" s="15"/>
      <c r="T272" s="15"/>
      <c r="U272" s="15"/>
      <c r="V272" s="15"/>
      <c r="W272" s="3"/>
      <c r="X272" s="3"/>
      <c r="Y272" s="3"/>
      <c r="Z272" s="23"/>
      <c r="AA272" s="23"/>
      <c r="AB272" s="23"/>
      <c r="AC272" s="23"/>
      <c r="AD272" s="23"/>
      <c r="AE272" s="23"/>
      <c r="AF272" s="23"/>
      <c r="AG272" s="24"/>
      <c r="AI272" s="24"/>
      <c r="AJ272" s="20"/>
    </row>
    <row r="273" spans="2:36" x14ac:dyDescent="0.2">
      <c r="B273" s="3"/>
      <c r="C273" s="15"/>
      <c r="D273" s="15"/>
      <c r="E273" s="15"/>
      <c r="F273" s="15"/>
      <c r="G273" s="15"/>
      <c r="H273" s="15"/>
      <c r="I273" s="15"/>
      <c r="J273" s="15"/>
      <c r="K273" s="15"/>
      <c r="L273" s="15"/>
      <c r="M273" s="15"/>
      <c r="N273" s="15"/>
      <c r="O273" s="15"/>
      <c r="P273" s="15"/>
      <c r="Q273" s="15"/>
      <c r="R273" s="15"/>
      <c r="S273" s="15"/>
      <c r="T273" s="15"/>
      <c r="U273" s="15"/>
      <c r="V273" s="15"/>
      <c r="W273" s="3"/>
      <c r="X273" s="3"/>
      <c r="Y273" s="3"/>
      <c r="Z273" s="23"/>
      <c r="AA273" s="23"/>
      <c r="AB273" s="23"/>
      <c r="AC273" s="23"/>
      <c r="AD273" s="23"/>
      <c r="AE273" s="23"/>
      <c r="AF273" s="23"/>
      <c r="AG273" s="24"/>
      <c r="AI273" s="24"/>
      <c r="AJ273" s="20"/>
    </row>
    <row r="274" spans="2:36" x14ac:dyDescent="0.2">
      <c r="B274" s="3"/>
      <c r="C274" s="15"/>
      <c r="D274" s="15"/>
      <c r="E274" s="15"/>
      <c r="F274" s="15"/>
      <c r="G274" s="15"/>
      <c r="H274" s="15"/>
      <c r="I274" s="15"/>
      <c r="J274" s="15"/>
      <c r="K274" s="15"/>
      <c r="L274" s="15"/>
      <c r="M274" s="15"/>
      <c r="N274" s="15"/>
      <c r="O274" s="15"/>
      <c r="P274" s="15"/>
      <c r="Q274" s="15"/>
      <c r="R274" s="15"/>
      <c r="S274" s="15"/>
      <c r="T274" s="15"/>
      <c r="U274" s="15"/>
      <c r="V274" s="15"/>
      <c r="W274" s="3"/>
      <c r="X274" s="3"/>
      <c r="Y274" s="3"/>
      <c r="Z274" s="23"/>
      <c r="AA274" s="23"/>
      <c r="AB274" s="23"/>
      <c r="AC274" s="23"/>
      <c r="AD274" s="23"/>
      <c r="AE274" s="23"/>
      <c r="AF274" s="23"/>
      <c r="AG274" s="24"/>
      <c r="AI274" s="24"/>
      <c r="AJ274" s="20"/>
    </row>
    <row r="275" spans="2:36" x14ac:dyDescent="0.2">
      <c r="B275" s="3"/>
      <c r="C275" s="15"/>
      <c r="D275" s="15"/>
      <c r="E275" s="15"/>
      <c r="F275" s="15"/>
      <c r="G275" s="15"/>
      <c r="H275" s="15"/>
      <c r="I275" s="15"/>
      <c r="J275" s="15"/>
      <c r="K275" s="15"/>
      <c r="L275" s="15"/>
      <c r="M275" s="15"/>
      <c r="N275" s="15"/>
      <c r="O275" s="15"/>
      <c r="P275" s="15"/>
      <c r="Q275" s="15"/>
      <c r="R275" s="15"/>
      <c r="S275" s="15"/>
      <c r="T275" s="15"/>
      <c r="U275" s="15"/>
      <c r="V275" s="15"/>
      <c r="W275" s="3"/>
      <c r="X275" s="3"/>
      <c r="Y275" s="3"/>
      <c r="Z275" s="23"/>
      <c r="AA275" s="23"/>
      <c r="AB275" s="23"/>
      <c r="AC275" s="23"/>
      <c r="AD275" s="23"/>
      <c r="AE275" s="23"/>
      <c r="AF275" s="23"/>
      <c r="AG275" s="24"/>
      <c r="AI275" s="24"/>
      <c r="AJ275" s="20"/>
    </row>
    <row r="276" spans="2:36" x14ac:dyDescent="0.2">
      <c r="B276" s="3"/>
      <c r="C276" s="15"/>
      <c r="D276" s="15"/>
      <c r="E276" s="15"/>
      <c r="F276" s="15"/>
      <c r="G276" s="15"/>
      <c r="H276" s="15"/>
      <c r="I276" s="15"/>
      <c r="J276" s="15"/>
      <c r="K276" s="15"/>
      <c r="L276" s="15"/>
      <c r="M276" s="15"/>
      <c r="N276" s="15"/>
      <c r="O276" s="15"/>
      <c r="P276" s="15"/>
      <c r="Q276" s="15"/>
      <c r="R276" s="15"/>
      <c r="S276" s="15"/>
      <c r="T276" s="15"/>
      <c r="U276" s="15"/>
      <c r="V276" s="15"/>
      <c r="W276" s="3"/>
      <c r="X276" s="3"/>
      <c r="Y276" s="3"/>
      <c r="Z276" s="23"/>
      <c r="AA276" s="23"/>
      <c r="AB276" s="23"/>
      <c r="AC276" s="23"/>
      <c r="AD276" s="23"/>
      <c r="AE276" s="23"/>
      <c r="AF276" s="23"/>
      <c r="AG276" s="24"/>
      <c r="AI276" s="24"/>
      <c r="AJ276" s="20"/>
    </row>
    <row r="277" spans="2:36" x14ac:dyDescent="0.2">
      <c r="B277" s="3"/>
      <c r="C277" s="15"/>
      <c r="D277" s="15"/>
      <c r="E277" s="15"/>
      <c r="F277" s="15"/>
      <c r="G277" s="15"/>
      <c r="H277" s="15"/>
      <c r="I277" s="15"/>
      <c r="J277" s="15"/>
      <c r="K277" s="15"/>
      <c r="L277" s="15"/>
      <c r="M277" s="15"/>
      <c r="N277" s="15"/>
      <c r="O277" s="15"/>
      <c r="P277" s="15"/>
      <c r="Q277" s="15"/>
      <c r="R277" s="15"/>
      <c r="S277" s="15"/>
      <c r="T277" s="15"/>
      <c r="U277" s="15"/>
      <c r="V277" s="15"/>
      <c r="W277" s="3"/>
      <c r="X277" s="3"/>
      <c r="Y277" s="3"/>
      <c r="Z277" s="23"/>
      <c r="AA277" s="23"/>
      <c r="AB277" s="23"/>
      <c r="AC277" s="23"/>
      <c r="AD277" s="23"/>
      <c r="AE277" s="23"/>
      <c r="AF277" s="23"/>
      <c r="AG277" s="24"/>
      <c r="AI277" s="24"/>
      <c r="AJ277" s="20"/>
    </row>
    <row r="278" spans="2:36" x14ac:dyDescent="0.2">
      <c r="B278" s="3"/>
      <c r="C278" s="15"/>
      <c r="D278" s="15"/>
      <c r="E278" s="15"/>
      <c r="F278" s="15"/>
      <c r="G278" s="15"/>
      <c r="H278" s="15"/>
      <c r="I278" s="15"/>
      <c r="J278" s="15"/>
      <c r="K278" s="15"/>
      <c r="L278" s="15"/>
      <c r="M278" s="15"/>
      <c r="N278" s="15"/>
      <c r="O278" s="15"/>
      <c r="P278" s="15"/>
      <c r="Q278" s="15"/>
      <c r="R278" s="15"/>
      <c r="S278" s="15"/>
      <c r="T278" s="15"/>
      <c r="U278" s="15"/>
      <c r="V278" s="15"/>
      <c r="W278" s="3"/>
      <c r="X278" s="3"/>
      <c r="Y278" s="3"/>
      <c r="Z278" s="23"/>
      <c r="AA278" s="23"/>
      <c r="AB278" s="23"/>
      <c r="AC278" s="23"/>
      <c r="AD278" s="23"/>
      <c r="AE278" s="23"/>
      <c r="AF278" s="23"/>
      <c r="AG278" s="24"/>
      <c r="AI278" s="24"/>
      <c r="AJ278" s="20"/>
    </row>
    <row r="279" spans="2:36" x14ac:dyDescent="0.2">
      <c r="B279" s="3"/>
      <c r="C279" s="15"/>
      <c r="D279" s="15"/>
      <c r="E279" s="15"/>
      <c r="F279" s="15"/>
      <c r="G279" s="15"/>
      <c r="H279" s="15"/>
      <c r="I279" s="15"/>
      <c r="J279" s="15"/>
      <c r="K279" s="15"/>
      <c r="L279" s="15"/>
      <c r="M279" s="15"/>
      <c r="N279" s="15"/>
      <c r="O279" s="15"/>
      <c r="P279" s="15"/>
      <c r="Q279" s="15"/>
      <c r="R279" s="15"/>
      <c r="S279" s="15"/>
      <c r="T279" s="15"/>
      <c r="U279" s="15"/>
      <c r="V279" s="15"/>
      <c r="W279" s="3"/>
      <c r="X279" s="3"/>
      <c r="Y279" s="3"/>
      <c r="Z279" s="23"/>
      <c r="AA279" s="23"/>
      <c r="AB279" s="23"/>
      <c r="AC279" s="23"/>
      <c r="AD279" s="23"/>
      <c r="AE279" s="23"/>
      <c r="AF279" s="23"/>
      <c r="AG279" s="24"/>
      <c r="AI279" s="24"/>
      <c r="AJ279" s="20"/>
    </row>
    <row r="280" spans="2:36" x14ac:dyDescent="0.2">
      <c r="B280" s="3"/>
      <c r="C280" s="15"/>
      <c r="D280" s="15"/>
      <c r="E280" s="15"/>
      <c r="F280" s="15"/>
      <c r="G280" s="15"/>
      <c r="H280" s="15"/>
      <c r="I280" s="15"/>
      <c r="J280" s="15"/>
      <c r="K280" s="15"/>
      <c r="L280" s="15"/>
      <c r="M280" s="15"/>
      <c r="N280" s="15"/>
      <c r="O280" s="15"/>
      <c r="P280" s="15"/>
      <c r="Q280" s="15"/>
      <c r="R280" s="15"/>
      <c r="S280" s="15"/>
      <c r="T280" s="15"/>
      <c r="U280" s="15"/>
      <c r="V280" s="15"/>
      <c r="W280" s="3"/>
      <c r="X280" s="3"/>
      <c r="Y280" s="3"/>
      <c r="Z280" s="23"/>
      <c r="AA280" s="23"/>
      <c r="AB280" s="23"/>
      <c r="AC280" s="23"/>
      <c r="AD280" s="23"/>
      <c r="AE280" s="23"/>
      <c r="AF280" s="23"/>
      <c r="AG280" s="24"/>
      <c r="AI280" s="24"/>
      <c r="AJ280" s="20"/>
    </row>
    <row r="281" spans="2:36" x14ac:dyDescent="0.2">
      <c r="B281" s="3"/>
      <c r="C281" s="15"/>
      <c r="D281" s="15"/>
      <c r="E281" s="15"/>
      <c r="F281" s="15"/>
      <c r="G281" s="15"/>
      <c r="H281" s="15"/>
      <c r="I281" s="15"/>
      <c r="J281" s="15"/>
      <c r="K281" s="15"/>
      <c r="L281" s="15"/>
      <c r="M281" s="15"/>
      <c r="N281" s="15"/>
      <c r="O281" s="15"/>
      <c r="P281" s="15"/>
      <c r="Q281" s="15"/>
      <c r="R281" s="15"/>
      <c r="S281" s="15"/>
      <c r="T281" s="15"/>
      <c r="U281" s="15"/>
      <c r="V281" s="15"/>
      <c r="W281" s="3"/>
      <c r="X281" s="3"/>
      <c r="Y281" s="3"/>
      <c r="Z281" s="23"/>
      <c r="AA281" s="23"/>
      <c r="AB281" s="23"/>
      <c r="AC281" s="23"/>
      <c r="AD281" s="23"/>
      <c r="AE281" s="23"/>
      <c r="AF281" s="23"/>
      <c r="AG281" s="24"/>
      <c r="AI281" s="24"/>
      <c r="AJ281" s="20"/>
    </row>
    <row r="282" spans="2:36" x14ac:dyDescent="0.2">
      <c r="B282" s="3"/>
      <c r="C282" s="15"/>
      <c r="D282" s="15"/>
      <c r="E282" s="15"/>
      <c r="F282" s="15"/>
      <c r="G282" s="15"/>
      <c r="H282" s="15"/>
      <c r="I282" s="15"/>
      <c r="J282" s="15"/>
      <c r="K282" s="15"/>
      <c r="L282" s="15"/>
      <c r="M282" s="15"/>
      <c r="N282" s="15"/>
      <c r="O282" s="15"/>
      <c r="P282" s="15"/>
      <c r="Q282" s="15"/>
      <c r="R282" s="15"/>
      <c r="S282" s="15"/>
      <c r="T282" s="15"/>
      <c r="U282" s="15"/>
      <c r="V282" s="15"/>
      <c r="W282" s="3"/>
      <c r="X282" s="3"/>
      <c r="Y282" s="3"/>
      <c r="Z282" s="23"/>
      <c r="AA282" s="23"/>
      <c r="AB282" s="23"/>
      <c r="AC282" s="23"/>
      <c r="AD282" s="23"/>
      <c r="AE282" s="23"/>
      <c r="AF282" s="23"/>
      <c r="AG282" s="24"/>
      <c r="AI282" s="24"/>
      <c r="AJ282" s="20"/>
    </row>
    <row r="283" spans="2:36" x14ac:dyDescent="0.2">
      <c r="B283" s="3"/>
      <c r="C283" s="15"/>
      <c r="D283" s="15"/>
      <c r="E283" s="15"/>
      <c r="F283" s="15"/>
      <c r="G283" s="15"/>
      <c r="H283" s="15"/>
      <c r="I283" s="15"/>
      <c r="J283" s="15"/>
      <c r="K283" s="15"/>
      <c r="L283" s="15"/>
      <c r="M283" s="15"/>
      <c r="N283" s="15"/>
      <c r="O283" s="15"/>
      <c r="P283" s="15"/>
      <c r="Q283" s="15"/>
      <c r="R283" s="15"/>
      <c r="S283" s="15"/>
      <c r="T283" s="15"/>
      <c r="U283" s="15"/>
      <c r="V283" s="15"/>
      <c r="W283" s="3"/>
      <c r="X283" s="3"/>
      <c r="Y283" s="3"/>
      <c r="Z283" s="23"/>
      <c r="AA283" s="23"/>
      <c r="AB283" s="23"/>
      <c r="AC283" s="23"/>
      <c r="AD283" s="23"/>
      <c r="AE283" s="23"/>
      <c r="AF283" s="23"/>
      <c r="AG283" s="24"/>
      <c r="AI283" s="24"/>
      <c r="AJ283" s="20"/>
    </row>
    <row r="284" spans="2:36" x14ac:dyDescent="0.2">
      <c r="B284" s="3"/>
      <c r="C284" s="15"/>
      <c r="D284" s="15"/>
      <c r="E284" s="15"/>
      <c r="F284" s="15"/>
      <c r="G284" s="15"/>
      <c r="H284" s="15"/>
      <c r="I284" s="15"/>
      <c r="J284" s="15"/>
      <c r="K284" s="15"/>
      <c r="L284" s="15"/>
      <c r="M284" s="15"/>
      <c r="N284" s="15"/>
      <c r="O284" s="15"/>
      <c r="P284" s="15"/>
      <c r="Q284" s="15"/>
      <c r="R284" s="15"/>
      <c r="S284" s="15"/>
      <c r="T284" s="15"/>
      <c r="U284" s="15"/>
      <c r="V284" s="15"/>
      <c r="W284" s="3"/>
      <c r="X284" s="3"/>
      <c r="Y284" s="3"/>
      <c r="Z284" s="23"/>
      <c r="AA284" s="23"/>
      <c r="AB284" s="23"/>
      <c r="AC284" s="23"/>
      <c r="AD284" s="23"/>
      <c r="AE284" s="23"/>
      <c r="AF284" s="23"/>
      <c r="AG284" s="24"/>
      <c r="AI284" s="24"/>
      <c r="AJ284" s="20"/>
    </row>
    <row r="285" spans="2:36" x14ac:dyDescent="0.2">
      <c r="B285" s="3"/>
      <c r="C285" s="15"/>
      <c r="D285" s="15"/>
      <c r="E285" s="15"/>
      <c r="F285" s="15"/>
      <c r="G285" s="15"/>
      <c r="H285" s="15"/>
      <c r="I285" s="15"/>
      <c r="J285" s="15"/>
      <c r="K285" s="15"/>
      <c r="L285" s="15"/>
      <c r="M285" s="15"/>
      <c r="N285" s="15"/>
      <c r="O285" s="15"/>
      <c r="P285" s="15"/>
      <c r="Q285" s="15"/>
      <c r="R285" s="15"/>
      <c r="S285" s="15"/>
      <c r="T285" s="15"/>
      <c r="U285" s="15"/>
      <c r="V285" s="15"/>
      <c r="W285" s="3"/>
      <c r="X285" s="3"/>
      <c r="Y285" s="3"/>
      <c r="Z285" s="23"/>
      <c r="AA285" s="23"/>
      <c r="AB285" s="23"/>
      <c r="AC285" s="23"/>
      <c r="AD285" s="23"/>
      <c r="AE285" s="23"/>
      <c r="AF285" s="23"/>
      <c r="AG285" s="24"/>
      <c r="AI285" s="24"/>
      <c r="AJ285" s="20"/>
    </row>
    <row r="286" spans="2:36" x14ac:dyDescent="0.2">
      <c r="B286" s="3"/>
      <c r="C286" s="15"/>
      <c r="D286" s="15"/>
      <c r="E286" s="15"/>
      <c r="F286" s="15"/>
      <c r="G286" s="15"/>
      <c r="H286" s="15"/>
      <c r="I286" s="15"/>
      <c r="J286" s="15"/>
      <c r="K286" s="15"/>
      <c r="L286" s="15"/>
      <c r="M286" s="15"/>
      <c r="N286" s="15"/>
      <c r="O286" s="15"/>
      <c r="P286" s="15"/>
      <c r="Q286" s="15"/>
      <c r="R286" s="15"/>
      <c r="S286" s="15"/>
      <c r="T286" s="15"/>
      <c r="U286" s="15"/>
      <c r="V286" s="15"/>
      <c r="W286" s="3"/>
      <c r="X286" s="3"/>
      <c r="Y286" s="3"/>
      <c r="Z286" s="23"/>
      <c r="AA286" s="23"/>
      <c r="AB286" s="23"/>
      <c r="AC286" s="23"/>
      <c r="AD286" s="23"/>
      <c r="AE286" s="23"/>
      <c r="AF286" s="23"/>
      <c r="AG286" s="24"/>
      <c r="AI286" s="24"/>
      <c r="AJ286" s="20"/>
    </row>
    <row r="287" spans="2:36" x14ac:dyDescent="0.2">
      <c r="B287" s="3"/>
      <c r="C287" s="15"/>
      <c r="D287" s="15"/>
      <c r="E287" s="15"/>
      <c r="F287" s="15"/>
      <c r="G287" s="15"/>
      <c r="H287" s="15"/>
      <c r="I287" s="15"/>
      <c r="J287" s="15"/>
      <c r="K287" s="15"/>
      <c r="L287" s="15"/>
      <c r="M287" s="15"/>
      <c r="N287" s="15"/>
      <c r="O287" s="15"/>
      <c r="P287" s="15"/>
      <c r="Q287" s="15"/>
      <c r="R287" s="15"/>
      <c r="S287" s="15"/>
      <c r="T287" s="15"/>
      <c r="U287" s="15"/>
      <c r="V287" s="15"/>
      <c r="W287" s="3"/>
      <c r="X287" s="3"/>
      <c r="Y287" s="3"/>
      <c r="Z287" s="23"/>
      <c r="AA287" s="23"/>
      <c r="AB287" s="23"/>
      <c r="AC287" s="23"/>
      <c r="AD287" s="23"/>
      <c r="AE287" s="23"/>
      <c r="AF287" s="23"/>
      <c r="AG287" s="24"/>
      <c r="AI287" s="24"/>
      <c r="AJ287" s="20"/>
    </row>
    <row r="288" spans="2:36" x14ac:dyDescent="0.2">
      <c r="B288" s="3"/>
      <c r="C288" s="15"/>
      <c r="D288" s="15"/>
      <c r="E288" s="15"/>
      <c r="F288" s="15"/>
      <c r="G288" s="15"/>
      <c r="H288" s="15"/>
      <c r="I288" s="15"/>
      <c r="J288" s="15"/>
      <c r="K288" s="15"/>
      <c r="L288" s="15"/>
      <c r="M288" s="15"/>
      <c r="N288" s="15"/>
      <c r="O288" s="15"/>
      <c r="P288" s="15"/>
      <c r="Q288" s="15"/>
      <c r="R288" s="15"/>
      <c r="S288" s="15"/>
      <c r="T288" s="15"/>
      <c r="U288" s="15"/>
      <c r="V288" s="15"/>
      <c r="W288" s="3"/>
      <c r="X288" s="3"/>
      <c r="Y288" s="3"/>
      <c r="Z288" s="23"/>
      <c r="AA288" s="23"/>
      <c r="AB288" s="23"/>
      <c r="AC288" s="23"/>
      <c r="AD288" s="23"/>
      <c r="AE288" s="23"/>
      <c r="AF288" s="23"/>
      <c r="AG288" s="24"/>
      <c r="AI288" s="24"/>
      <c r="AJ288" s="20"/>
    </row>
    <row r="289" spans="2:36" x14ac:dyDescent="0.2">
      <c r="B289" s="3"/>
      <c r="C289" s="15"/>
      <c r="D289" s="15"/>
      <c r="E289" s="15"/>
      <c r="F289" s="15"/>
      <c r="G289" s="15"/>
      <c r="H289" s="15"/>
      <c r="I289" s="15"/>
      <c r="J289" s="15"/>
      <c r="K289" s="15"/>
      <c r="L289" s="15"/>
      <c r="M289" s="15"/>
      <c r="N289" s="15"/>
      <c r="O289" s="15"/>
      <c r="P289" s="15"/>
      <c r="Q289" s="15"/>
      <c r="R289" s="15"/>
      <c r="S289" s="15"/>
      <c r="T289" s="15"/>
      <c r="U289" s="15"/>
      <c r="V289" s="15"/>
      <c r="W289" s="3"/>
      <c r="X289" s="3"/>
      <c r="Y289" s="3"/>
      <c r="Z289" s="23"/>
      <c r="AA289" s="23"/>
      <c r="AB289" s="23"/>
      <c r="AC289" s="23"/>
      <c r="AD289" s="23"/>
      <c r="AE289" s="23"/>
      <c r="AF289" s="23"/>
      <c r="AG289" s="24"/>
      <c r="AI289" s="24"/>
      <c r="AJ289" s="20"/>
    </row>
    <row r="290" spans="2:36" x14ac:dyDescent="0.2">
      <c r="B290" s="3"/>
      <c r="C290" s="15"/>
      <c r="D290" s="15"/>
      <c r="E290" s="15"/>
      <c r="F290" s="15"/>
      <c r="G290" s="15"/>
      <c r="H290" s="15"/>
      <c r="I290" s="15"/>
      <c r="J290" s="15"/>
      <c r="K290" s="15"/>
      <c r="L290" s="15"/>
      <c r="M290" s="15"/>
      <c r="N290" s="15"/>
      <c r="O290" s="15"/>
      <c r="P290" s="15"/>
      <c r="Q290" s="15"/>
      <c r="R290" s="15"/>
      <c r="S290" s="15"/>
      <c r="T290" s="15"/>
      <c r="U290" s="15"/>
      <c r="V290" s="15"/>
      <c r="W290" s="3"/>
      <c r="X290" s="3"/>
      <c r="Y290" s="3"/>
      <c r="Z290" s="23"/>
      <c r="AA290" s="23"/>
      <c r="AB290" s="23"/>
      <c r="AC290" s="23"/>
      <c r="AD290" s="23"/>
      <c r="AE290" s="23"/>
      <c r="AF290" s="23"/>
      <c r="AG290" s="24"/>
      <c r="AI290" s="24"/>
      <c r="AJ290" s="20"/>
    </row>
    <row r="291" spans="2:36" x14ac:dyDescent="0.2">
      <c r="B291" s="3"/>
      <c r="C291" s="15"/>
      <c r="D291" s="15"/>
      <c r="E291" s="15"/>
      <c r="F291" s="15"/>
      <c r="G291" s="15"/>
      <c r="H291" s="15"/>
      <c r="I291" s="15"/>
      <c r="J291" s="15"/>
      <c r="K291" s="15"/>
      <c r="L291" s="15"/>
      <c r="M291" s="15"/>
      <c r="N291" s="15"/>
      <c r="O291" s="15"/>
      <c r="P291" s="15"/>
      <c r="Q291" s="15"/>
      <c r="R291" s="15"/>
      <c r="S291" s="15"/>
      <c r="T291" s="15"/>
      <c r="U291" s="15"/>
      <c r="V291" s="15"/>
      <c r="W291" s="3"/>
      <c r="X291" s="3"/>
      <c r="Y291" s="3"/>
      <c r="Z291" s="23"/>
      <c r="AA291" s="23"/>
      <c r="AB291" s="23"/>
      <c r="AC291" s="23"/>
      <c r="AD291" s="23"/>
      <c r="AE291" s="23"/>
      <c r="AF291" s="23"/>
      <c r="AG291" s="24"/>
      <c r="AI291" s="24"/>
      <c r="AJ291" s="20"/>
    </row>
    <row r="292" spans="2:36" x14ac:dyDescent="0.2">
      <c r="B292" s="3"/>
      <c r="C292" s="15"/>
      <c r="D292" s="15"/>
      <c r="E292" s="15"/>
      <c r="F292" s="15"/>
      <c r="G292" s="15"/>
      <c r="H292" s="15"/>
      <c r="I292" s="15"/>
      <c r="J292" s="15"/>
      <c r="K292" s="15"/>
      <c r="L292" s="15"/>
      <c r="M292" s="15"/>
      <c r="N292" s="15"/>
      <c r="O292" s="15"/>
      <c r="P292" s="15"/>
      <c r="Q292" s="15"/>
      <c r="R292" s="15"/>
      <c r="S292" s="15"/>
      <c r="T292" s="15"/>
      <c r="U292" s="15"/>
      <c r="V292" s="15"/>
      <c r="W292" s="3"/>
      <c r="X292" s="3"/>
      <c r="Y292" s="3"/>
      <c r="Z292" s="23"/>
      <c r="AA292" s="23"/>
      <c r="AB292" s="23"/>
      <c r="AC292" s="23"/>
      <c r="AD292" s="23"/>
      <c r="AE292" s="23"/>
      <c r="AF292" s="23"/>
      <c r="AG292" s="24"/>
      <c r="AI292" s="24"/>
      <c r="AJ292" s="20"/>
    </row>
    <row r="293" spans="2:36" x14ac:dyDescent="0.2">
      <c r="B293" s="3"/>
      <c r="C293" s="15"/>
      <c r="D293" s="15"/>
      <c r="E293" s="15"/>
      <c r="F293" s="15"/>
      <c r="G293" s="15"/>
      <c r="H293" s="15"/>
      <c r="I293" s="15"/>
      <c r="J293" s="15"/>
      <c r="K293" s="15"/>
      <c r="L293" s="15"/>
      <c r="M293" s="15"/>
      <c r="N293" s="15"/>
      <c r="O293" s="15"/>
      <c r="P293" s="15"/>
      <c r="Q293" s="15"/>
      <c r="R293" s="15"/>
      <c r="S293" s="15"/>
      <c r="T293" s="15"/>
      <c r="U293" s="15"/>
      <c r="V293" s="15"/>
      <c r="W293" s="3"/>
      <c r="X293" s="3"/>
      <c r="Y293" s="3"/>
      <c r="Z293" s="23"/>
      <c r="AA293" s="23"/>
      <c r="AB293" s="23"/>
      <c r="AC293" s="23"/>
      <c r="AD293" s="23"/>
      <c r="AE293" s="23"/>
      <c r="AF293" s="23"/>
      <c r="AG293" s="24"/>
      <c r="AI293" s="24"/>
      <c r="AJ293" s="20"/>
    </row>
    <row r="294" spans="2:36" x14ac:dyDescent="0.2">
      <c r="B294" s="3"/>
      <c r="C294" s="15"/>
      <c r="D294" s="15"/>
      <c r="E294" s="15"/>
      <c r="F294" s="15"/>
      <c r="G294" s="15"/>
      <c r="H294" s="15"/>
      <c r="I294" s="15"/>
      <c r="J294" s="15"/>
      <c r="K294" s="15"/>
      <c r="L294" s="15"/>
      <c r="M294" s="15"/>
      <c r="N294" s="15"/>
      <c r="O294" s="15"/>
      <c r="P294" s="15"/>
      <c r="Q294" s="15"/>
      <c r="R294" s="15"/>
      <c r="S294" s="15"/>
      <c r="T294" s="15"/>
      <c r="U294" s="15"/>
      <c r="V294" s="15"/>
      <c r="W294" s="3"/>
      <c r="X294" s="3"/>
      <c r="Y294" s="3"/>
      <c r="Z294" s="23"/>
      <c r="AA294" s="23"/>
      <c r="AB294" s="23"/>
      <c r="AC294" s="23"/>
      <c r="AD294" s="23"/>
      <c r="AE294" s="23"/>
      <c r="AF294" s="23"/>
      <c r="AG294" s="24"/>
      <c r="AI294" s="24"/>
      <c r="AJ294" s="20"/>
    </row>
    <row r="295" spans="2:36" x14ac:dyDescent="0.2">
      <c r="B295" s="3"/>
      <c r="C295" s="15"/>
      <c r="D295" s="15"/>
      <c r="E295" s="15"/>
      <c r="F295" s="15"/>
      <c r="G295" s="15"/>
      <c r="H295" s="15"/>
      <c r="I295" s="15"/>
      <c r="J295" s="15"/>
      <c r="K295" s="15"/>
      <c r="L295" s="15"/>
      <c r="M295" s="15"/>
      <c r="N295" s="15"/>
      <c r="O295" s="15"/>
      <c r="P295" s="15"/>
      <c r="Q295" s="15"/>
      <c r="R295" s="15"/>
      <c r="S295" s="15"/>
      <c r="T295" s="15"/>
      <c r="U295" s="15"/>
      <c r="V295" s="15"/>
      <c r="W295" s="3"/>
      <c r="X295" s="3"/>
      <c r="Y295" s="3"/>
      <c r="Z295" s="23"/>
      <c r="AA295" s="23"/>
      <c r="AB295" s="23"/>
      <c r="AC295" s="23"/>
      <c r="AD295" s="23"/>
      <c r="AE295" s="23"/>
      <c r="AF295" s="23"/>
      <c r="AG295" s="24"/>
      <c r="AI295" s="24"/>
      <c r="AJ295" s="20"/>
    </row>
    <row r="296" spans="2:36" x14ac:dyDescent="0.2">
      <c r="B296" s="3"/>
      <c r="C296" s="15"/>
      <c r="D296" s="15"/>
      <c r="E296" s="15"/>
      <c r="F296" s="15"/>
      <c r="G296" s="15"/>
      <c r="H296" s="15"/>
      <c r="I296" s="15"/>
      <c r="J296" s="15"/>
      <c r="K296" s="15"/>
      <c r="L296" s="15"/>
      <c r="M296" s="15"/>
      <c r="N296" s="15"/>
      <c r="O296" s="15"/>
      <c r="P296" s="15"/>
      <c r="Q296" s="15"/>
      <c r="R296" s="15"/>
      <c r="S296" s="15"/>
      <c r="T296" s="15"/>
      <c r="U296" s="15"/>
      <c r="V296" s="15"/>
      <c r="W296" s="3"/>
      <c r="X296" s="3"/>
      <c r="Y296" s="3"/>
      <c r="Z296" s="23"/>
      <c r="AA296" s="23"/>
      <c r="AB296" s="23"/>
      <c r="AC296" s="23"/>
      <c r="AD296" s="23"/>
      <c r="AE296" s="23"/>
      <c r="AF296" s="23"/>
      <c r="AG296" s="24"/>
      <c r="AI296" s="24"/>
      <c r="AJ296" s="20"/>
    </row>
    <row r="297" spans="2:36" x14ac:dyDescent="0.2">
      <c r="B297" s="3"/>
      <c r="C297" s="15"/>
      <c r="D297" s="15"/>
      <c r="E297" s="15"/>
      <c r="F297" s="15"/>
      <c r="G297" s="15"/>
      <c r="H297" s="15"/>
      <c r="I297" s="15"/>
      <c r="J297" s="15"/>
      <c r="K297" s="15"/>
      <c r="L297" s="15"/>
      <c r="M297" s="15"/>
      <c r="N297" s="15"/>
      <c r="O297" s="15"/>
      <c r="P297" s="15"/>
      <c r="Q297" s="15"/>
      <c r="R297" s="15"/>
      <c r="S297" s="15"/>
      <c r="T297" s="15"/>
      <c r="U297" s="15"/>
      <c r="V297" s="15"/>
      <c r="W297" s="3"/>
      <c r="X297" s="3"/>
      <c r="Y297" s="3"/>
      <c r="Z297" s="23"/>
      <c r="AA297" s="23"/>
      <c r="AB297" s="23"/>
      <c r="AC297" s="23"/>
      <c r="AD297" s="23"/>
      <c r="AE297" s="23"/>
      <c r="AF297" s="23"/>
      <c r="AG297" s="24"/>
      <c r="AI297" s="24"/>
      <c r="AJ297" s="20"/>
    </row>
    <row r="298" spans="2:36" x14ac:dyDescent="0.2">
      <c r="B298" s="3"/>
      <c r="C298" s="15"/>
      <c r="D298" s="15"/>
      <c r="E298" s="15"/>
      <c r="F298" s="15"/>
      <c r="G298" s="15"/>
      <c r="H298" s="15"/>
      <c r="I298" s="15"/>
      <c r="J298" s="15"/>
      <c r="K298" s="15"/>
      <c r="L298" s="15"/>
      <c r="M298" s="15"/>
      <c r="N298" s="15"/>
      <c r="O298" s="15"/>
      <c r="P298" s="15"/>
      <c r="Q298" s="15"/>
      <c r="R298" s="15"/>
      <c r="S298" s="15"/>
      <c r="T298" s="15"/>
      <c r="U298" s="15"/>
      <c r="V298" s="15"/>
      <c r="W298" s="3"/>
      <c r="X298" s="3"/>
      <c r="Y298" s="3"/>
      <c r="Z298" s="23"/>
      <c r="AA298" s="23"/>
      <c r="AB298" s="23"/>
      <c r="AC298" s="23"/>
      <c r="AD298" s="23"/>
      <c r="AE298" s="23"/>
      <c r="AF298" s="23"/>
      <c r="AG298" s="24"/>
      <c r="AI298" s="24"/>
      <c r="AJ298" s="20"/>
    </row>
    <row r="299" spans="2:36" x14ac:dyDescent="0.2">
      <c r="B299" s="3"/>
      <c r="C299" s="15"/>
      <c r="D299" s="15"/>
      <c r="E299" s="15"/>
      <c r="F299" s="15"/>
      <c r="G299" s="15"/>
      <c r="H299" s="15"/>
      <c r="I299" s="15"/>
      <c r="J299" s="15"/>
      <c r="K299" s="15"/>
      <c r="L299" s="15"/>
      <c r="M299" s="15"/>
      <c r="N299" s="15"/>
      <c r="O299" s="15"/>
      <c r="P299" s="15"/>
      <c r="Q299" s="15"/>
      <c r="R299" s="15"/>
      <c r="S299" s="15"/>
      <c r="T299" s="15"/>
      <c r="U299" s="15"/>
      <c r="V299" s="15"/>
      <c r="W299" s="3"/>
      <c r="X299" s="3"/>
      <c r="Y299" s="3"/>
      <c r="Z299" s="23"/>
      <c r="AA299" s="23"/>
      <c r="AB299" s="23"/>
      <c r="AC299" s="23"/>
      <c r="AD299" s="23"/>
      <c r="AE299" s="23"/>
      <c r="AF299" s="23"/>
      <c r="AG299" s="24"/>
      <c r="AI299" s="24"/>
      <c r="AJ299" s="20"/>
    </row>
    <row r="300" spans="2:36" x14ac:dyDescent="0.2">
      <c r="B300" s="3"/>
      <c r="C300" s="15"/>
      <c r="D300" s="15"/>
      <c r="E300" s="15"/>
      <c r="F300" s="15"/>
      <c r="G300" s="15"/>
      <c r="H300" s="15"/>
      <c r="I300" s="15"/>
      <c r="J300" s="15"/>
      <c r="K300" s="15"/>
      <c r="L300" s="15"/>
      <c r="M300" s="15"/>
      <c r="N300" s="15"/>
      <c r="O300" s="15"/>
      <c r="P300" s="15"/>
      <c r="Q300" s="15"/>
      <c r="R300" s="15"/>
      <c r="S300" s="15"/>
      <c r="T300" s="15"/>
      <c r="U300" s="15"/>
      <c r="V300" s="15"/>
      <c r="W300" s="3"/>
      <c r="X300" s="3"/>
      <c r="Y300" s="3"/>
      <c r="Z300" s="23"/>
      <c r="AA300" s="23"/>
      <c r="AB300" s="23"/>
      <c r="AC300" s="23"/>
      <c r="AD300" s="23"/>
      <c r="AE300" s="23"/>
      <c r="AF300" s="23"/>
      <c r="AG300" s="24"/>
      <c r="AI300" s="24"/>
      <c r="AJ300" s="20"/>
    </row>
    <row r="301" spans="2:36" x14ac:dyDescent="0.2">
      <c r="B301" s="3"/>
      <c r="C301" s="15"/>
      <c r="D301" s="15"/>
      <c r="E301" s="15"/>
      <c r="F301" s="15"/>
      <c r="G301" s="15"/>
      <c r="H301" s="15"/>
      <c r="I301" s="15"/>
      <c r="J301" s="15"/>
      <c r="K301" s="15"/>
      <c r="L301" s="15"/>
      <c r="M301" s="15"/>
      <c r="N301" s="15"/>
      <c r="O301" s="15"/>
      <c r="P301" s="15"/>
      <c r="Q301" s="15"/>
      <c r="R301" s="15"/>
      <c r="S301" s="15"/>
      <c r="T301" s="15"/>
      <c r="U301" s="15"/>
      <c r="V301" s="15"/>
      <c r="W301" s="3"/>
      <c r="X301" s="3"/>
      <c r="Y301" s="3"/>
      <c r="Z301" s="23"/>
      <c r="AA301" s="23"/>
      <c r="AB301" s="23"/>
      <c r="AC301" s="23"/>
      <c r="AD301" s="23"/>
      <c r="AE301" s="23"/>
      <c r="AF301" s="23"/>
      <c r="AG301" s="24"/>
      <c r="AI301" s="24"/>
      <c r="AJ301" s="20"/>
    </row>
    <row r="302" spans="2:36" x14ac:dyDescent="0.2">
      <c r="B302" s="3"/>
      <c r="C302" s="15"/>
      <c r="D302" s="15"/>
      <c r="E302" s="15"/>
      <c r="F302" s="15"/>
      <c r="G302" s="15"/>
      <c r="H302" s="15"/>
      <c r="I302" s="15"/>
      <c r="J302" s="15"/>
      <c r="K302" s="15"/>
      <c r="L302" s="15"/>
      <c r="M302" s="15"/>
      <c r="N302" s="15"/>
      <c r="O302" s="15"/>
      <c r="P302" s="15"/>
      <c r="Q302" s="15"/>
      <c r="R302" s="15"/>
      <c r="S302" s="15"/>
      <c r="T302" s="15"/>
      <c r="U302" s="15"/>
      <c r="V302" s="15"/>
      <c r="W302" s="3"/>
      <c r="X302" s="3"/>
      <c r="Y302" s="3"/>
      <c r="Z302" s="23"/>
      <c r="AA302" s="23"/>
      <c r="AB302" s="23"/>
      <c r="AC302" s="23"/>
      <c r="AD302" s="23"/>
      <c r="AE302" s="23"/>
      <c r="AF302" s="23"/>
      <c r="AG302" s="24"/>
      <c r="AI302" s="24"/>
      <c r="AJ302" s="20"/>
    </row>
    <row r="303" spans="2:36" x14ac:dyDescent="0.2">
      <c r="B303" s="3"/>
      <c r="C303" s="15"/>
      <c r="D303" s="15"/>
      <c r="E303" s="15"/>
      <c r="F303" s="15"/>
      <c r="G303" s="15"/>
      <c r="H303" s="15"/>
      <c r="I303" s="15"/>
      <c r="J303" s="15"/>
      <c r="K303" s="15"/>
      <c r="L303" s="15"/>
      <c r="M303" s="15"/>
      <c r="N303" s="15"/>
      <c r="O303" s="15"/>
      <c r="P303" s="15"/>
      <c r="Q303" s="15"/>
      <c r="R303" s="15"/>
      <c r="S303" s="15"/>
      <c r="T303" s="15"/>
      <c r="U303" s="15"/>
      <c r="V303" s="15"/>
      <c r="W303" s="3"/>
      <c r="X303" s="3"/>
      <c r="Y303" s="3"/>
      <c r="Z303" s="23"/>
      <c r="AA303" s="23"/>
      <c r="AB303" s="23"/>
      <c r="AC303" s="23"/>
      <c r="AD303" s="23"/>
      <c r="AE303" s="23"/>
      <c r="AF303" s="23"/>
      <c r="AG303" s="24"/>
      <c r="AI303" s="24"/>
      <c r="AJ303" s="20"/>
    </row>
    <row r="304" spans="2:36" x14ac:dyDescent="0.2">
      <c r="B304" s="3"/>
      <c r="C304" s="15"/>
      <c r="D304" s="15"/>
      <c r="E304" s="15"/>
      <c r="F304" s="15"/>
      <c r="G304" s="15"/>
      <c r="H304" s="15"/>
      <c r="I304" s="15"/>
      <c r="J304" s="15"/>
      <c r="K304" s="15"/>
      <c r="L304" s="15"/>
      <c r="M304" s="15"/>
      <c r="N304" s="15"/>
      <c r="O304" s="15"/>
      <c r="P304" s="15"/>
      <c r="Q304" s="15"/>
      <c r="R304" s="15"/>
      <c r="S304" s="15"/>
      <c r="T304" s="15"/>
      <c r="U304" s="15"/>
      <c r="V304" s="15"/>
      <c r="W304" s="3"/>
      <c r="X304" s="3"/>
      <c r="Y304" s="3"/>
      <c r="Z304" s="23"/>
      <c r="AA304" s="23"/>
      <c r="AB304" s="23"/>
      <c r="AC304" s="23"/>
      <c r="AD304" s="23"/>
      <c r="AE304" s="23"/>
      <c r="AF304" s="23"/>
      <c r="AG304" s="24"/>
      <c r="AI304" s="24"/>
      <c r="AJ304" s="20"/>
    </row>
    <row r="305" spans="1:62" x14ac:dyDescent="0.2">
      <c r="B305" s="3"/>
      <c r="C305" s="15"/>
      <c r="D305" s="15"/>
      <c r="E305" s="15"/>
      <c r="F305" s="15"/>
      <c r="G305" s="15"/>
      <c r="H305" s="15"/>
      <c r="I305" s="15"/>
      <c r="J305" s="15"/>
      <c r="K305" s="15"/>
      <c r="L305" s="15"/>
      <c r="M305" s="15"/>
      <c r="N305" s="15"/>
      <c r="O305" s="15"/>
      <c r="P305" s="15"/>
      <c r="Q305" s="15"/>
      <c r="R305" s="15"/>
      <c r="S305" s="15"/>
      <c r="T305" s="15"/>
      <c r="U305" s="15"/>
      <c r="V305" s="15"/>
      <c r="W305" s="3"/>
      <c r="X305" s="3"/>
      <c r="Y305" s="3"/>
      <c r="Z305" s="23"/>
      <c r="AA305" s="23"/>
      <c r="AB305" s="23"/>
      <c r="AC305" s="23"/>
      <c r="AD305" s="23"/>
      <c r="AE305" s="23"/>
      <c r="AF305" s="23"/>
      <c r="AG305" s="24"/>
      <c r="AI305" s="24"/>
      <c r="AJ305" s="20"/>
    </row>
    <row r="306" spans="1:62" x14ac:dyDescent="0.2">
      <c r="B306" s="3"/>
      <c r="C306" s="15"/>
      <c r="D306" s="15"/>
      <c r="E306" s="15"/>
      <c r="F306" s="15"/>
      <c r="G306" s="15"/>
      <c r="H306" s="15"/>
      <c r="I306" s="15"/>
      <c r="J306" s="15"/>
      <c r="K306" s="15"/>
      <c r="L306" s="15"/>
      <c r="M306" s="15"/>
      <c r="N306" s="15"/>
      <c r="O306" s="15"/>
      <c r="P306" s="15"/>
      <c r="Q306" s="15"/>
      <c r="R306" s="15"/>
      <c r="S306" s="15"/>
      <c r="T306" s="15"/>
      <c r="U306" s="15"/>
      <c r="V306" s="15"/>
      <c r="W306" s="3"/>
      <c r="X306" s="3"/>
      <c r="Y306" s="3"/>
      <c r="Z306" s="23"/>
      <c r="AA306" s="23"/>
      <c r="AB306" s="23"/>
      <c r="AC306" s="23"/>
      <c r="AD306" s="23"/>
      <c r="AE306" s="23"/>
      <c r="AF306" s="23"/>
      <c r="AG306" s="24"/>
      <c r="AI306" s="24"/>
      <c r="AJ306" s="20"/>
    </row>
    <row r="307" spans="1:62" x14ac:dyDescent="0.2">
      <c r="B307" s="3"/>
      <c r="C307" s="15"/>
      <c r="D307" s="15"/>
      <c r="E307" s="15"/>
      <c r="F307" s="15"/>
      <c r="G307" s="15"/>
      <c r="H307" s="15"/>
      <c r="I307" s="15"/>
      <c r="J307" s="15"/>
      <c r="K307" s="15"/>
      <c r="L307" s="15"/>
      <c r="M307" s="15"/>
      <c r="N307" s="15"/>
      <c r="O307" s="15"/>
      <c r="P307" s="15"/>
      <c r="Q307" s="15"/>
      <c r="R307" s="15"/>
      <c r="S307" s="15"/>
      <c r="T307" s="15"/>
      <c r="U307" s="15"/>
      <c r="V307" s="15"/>
      <c r="W307" s="3"/>
      <c r="X307" s="3"/>
      <c r="Y307" s="3"/>
      <c r="Z307" s="23"/>
      <c r="AA307" s="23"/>
      <c r="AB307" s="23"/>
      <c r="AC307" s="23"/>
      <c r="AD307" s="23"/>
      <c r="AE307" s="23"/>
      <c r="AF307" s="23"/>
      <c r="AG307" s="24"/>
      <c r="AI307" s="24"/>
      <c r="AJ307" s="20"/>
    </row>
    <row r="308" spans="1:62" x14ac:dyDescent="0.2">
      <c r="B308" s="3"/>
      <c r="C308" s="15"/>
      <c r="D308" s="15"/>
      <c r="E308" s="15"/>
      <c r="F308" s="15"/>
      <c r="G308" s="15"/>
      <c r="H308" s="15"/>
      <c r="I308" s="15"/>
      <c r="J308" s="15"/>
      <c r="K308" s="15"/>
      <c r="L308" s="15"/>
      <c r="M308" s="15"/>
      <c r="N308" s="15"/>
      <c r="O308" s="15"/>
      <c r="P308" s="15"/>
      <c r="Q308" s="15"/>
      <c r="R308" s="15"/>
      <c r="S308" s="15"/>
      <c r="T308" s="15"/>
      <c r="U308" s="15"/>
      <c r="V308" s="15"/>
      <c r="W308" s="3"/>
      <c r="X308" s="3"/>
      <c r="Y308" s="3"/>
      <c r="Z308" s="23"/>
      <c r="AA308" s="23"/>
      <c r="AB308" s="23"/>
      <c r="AC308" s="23"/>
      <c r="AD308" s="23"/>
      <c r="AE308" s="23"/>
      <c r="AF308" s="23"/>
      <c r="AG308" s="24"/>
      <c r="AI308" s="24"/>
      <c r="AJ308" s="20"/>
    </row>
    <row r="309" spans="1:62" x14ac:dyDescent="0.2">
      <c r="B309" s="3"/>
      <c r="C309" s="15"/>
      <c r="D309" s="15"/>
      <c r="E309" s="15"/>
      <c r="F309" s="15"/>
      <c r="G309" s="15"/>
      <c r="H309" s="15"/>
      <c r="I309" s="15"/>
      <c r="J309" s="15"/>
      <c r="K309" s="15"/>
      <c r="L309" s="15"/>
      <c r="M309" s="15"/>
      <c r="N309" s="15"/>
      <c r="O309" s="15"/>
      <c r="P309" s="15"/>
      <c r="Q309" s="15"/>
      <c r="R309" s="15"/>
      <c r="S309" s="15"/>
      <c r="T309" s="15"/>
      <c r="U309" s="15"/>
      <c r="V309" s="15"/>
      <c r="W309" s="3"/>
      <c r="X309" s="3"/>
      <c r="Y309" s="3"/>
      <c r="Z309" s="23"/>
      <c r="AA309" s="23"/>
      <c r="AB309" s="23"/>
      <c r="AC309" s="23"/>
      <c r="AD309" s="23"/>
      <c r="AE309" s="23"/>
      <c r="AF309" s="23"/>
      <c r="AG309" s="24"/>
      <c r="AI309" s="24"/>
      <c r="AJ309" s="20"/>
    </row>
    <row r="310" spans="1:62" x14ac:dyDescent="0.2">
      <c r="B310" s="3"/>
      <c r="C310" s="15"/>
      <c r="D310" s="15"/>
      <c r="E310" s="15"/>
      <c r="F310" s="15"/>
      <c r="G310" s="15"/>
      <c r="H310" s="15"/>
      <c r="I310" s="15"/>
      <c r="J310" s="15"/>
      <c r="K310" s="15"/>
      <c r="L310" s="15"/>
      <c r="M310" s="15"/>
      <c r="N310" s="15"/>
      <c r="O310" s="15"/>
      <c r="P310" s="15"/>
      <c r="Q310" s="15"/>
      <c r="R310" s="15"/>
      <c r="S310" s="15"/>
      <c r="T310" s="15"/>
      <c r="U310" s="15"/>
      <c r="V310" s="15"/>
      <c r="W310" s="3"/>
      <c r="X310" s="3"/>
      <c r="Y310" s="3"/>
      <c r="Z310" s="23"/>
      <c r="AA310" s="23"/>
      <c r="AB310" s="23"/>
      <c r="AC310" s="23"/>
      <c r="AD310" s="23"/>
      <c r="AE310" s="23"/>
      <c r="AF310" s="23"/>
      <c r="AG310" s="24"/>
      <c r="AI310" s="24"/>
      <c r="AJ310" s="20"/>
    </row>
    <row r="311" spans="1:62" x14ac:dyDescent="0.2">
      <c r="B311" s="3"/>
      <c r="C311" s="15"/>
      <c r="D311" s="15"/>
      <c r="E311" s="15"/>
      <c r="F311" s="15"/>
      <c r="G311" s="15"/>
      <c r="H311" s="15"/>
      <c r="I311" s="15"/>
      <c r="J311" s="15"/>
      <c r="K311" s="15"/>
      <c r="L311" s="15"/>
      <c r="M311" s="15"/>
      <c r="N311" s="15"/>
      <c r="O311" s="15"/>
      <c r="P311" s="15"/>
      <c r="Q311" s="15"/>
      <c r="R311" s="15"/>
      <c r="S311" s="15"/>
      <c r="T311" s="15"/>
      <c r="U311" s="15"/>
      <c r="V311" s="15"/>
      <c r="W311" s="3"/>
      <c r="X311" s="3"/>
      <c r="Y311" s="3"/>
      <c r="Z311" s="23"/>
      <c r="AA311" s="23"/>
      <c r="AB311" s="23"/>
      <c r="AC311" s="23"/>
      <c r="AD311" s="23"/>
      <c r="AE311" s="23"/>
      <c r="AF311" s="23"/>
      <c r="AG311" s="24"/>
      <c r="AI311" s="24"/>
      <c r="AJ311" s="20"/>
    </row>
    <row r="312" spans="1:62" x14ac:dyDescent="0.2">
      <c r="B312" s="3"/>
      <c r="C312" s="15"/>
      <c r="D312" s="15"/>
      <c r="E312" s="15"/>
      <c r="F312" s="15"/>
      <c r="G312" s="15"/>
      <c r="H312" s="15"/>
      <c r="I312" s="15"/>
      <c r="J312" s="15"/>
      <c r="K312" s="15"/>
      <c r="L312" s="15"/>
      <c r="M312" s="15"/>
      <c r="N312" s="15"/>
      <c r="O312" s="15"/>
      <c r="P312" s="15"/>
      <c r="Q312" s="15"/>
      <c r="R312" s="15"/>
      <c r="S312" s="15"/>
      <c r="T312" s="15"/>
      <c r="U312" s="15"/>
      <c r="V312" s="15"/>
      <c r="W312" s="3"/>
      <c r="X312" s="3"/>
      <c r="Y312" s="3"/>
      <c r="Z312" s="23"/>
      <c r="AA312" s="23"/>
      <c r="AB312" s="23"/>
      <c r="AC312" s="23"/>
      <c r="AD312" s="23"/>
      <c r="AE312" s="23"/>
      <c r="AF312" s="23"/>
      <c r="AG312" s="24"/>
      <c r="AI312" s="24"/>
      <c r="AJ312" s="20"/>
    </row>
    <row r="313" spans="1:62" x14ac:dyDescent="0.2">
      <c r="B313" s="3"/>
      <c r="C313" s="15"/>
      <c r="D313" s="15"/>
      <c r="E313" s="15"/>
      <c r="F313" s="15"/>
      <c r="G313" s="15"/>
      <c r="H313" s="15"/>
      <c r="I313" s="15"/>
      <c r="J313" s="15"/>
      <c r="K313" s="15"/>
      <c r="L313" s="15"/>
      <c r="M313" s="15"/>
      <c r="N313" s="15"/>
      <c r="O313" s="15"/>
      <c r="P313" s="15"/>
      <c r="Q313" s="15"/>
      <c r="R313" s="15"/>
      <c r="S313" s="15"/>
      <c r="T313" s="15"/>
      <c r="U313" s="15"/>
      <c r="V313" s="15"/>
      <c r="W313" s="3"/>
      <c r="X313" s="3"/>
      <c r="Y313" s="3"/>
      <c r="Z313" s="23"/>
      <c r="AA313" s="23"/>
      <c r="AB313" s="23"/>
      <c r="AC313" s="23"/>
      <c r="AD313" s="23"/>
      <c r="AE313" s="23"/>
      <c r="AF313" s="23"/>
      <c r="AG313" s="24"/>
      <c r="AI313" s="24"/>
      <c r="AJ313" s="20"/>
    </row>
    <row r="314" spans="1:62" s="93" customFormat="1" x14ac:dyDescent="0.2">
      <c r="A314" s="46"/>
      <c r="B314" s="46"/>
      <c r="C314" s="96"/>
      <c r="D314" s="96"/>
      <c r="E314" s="96"/>
      <c r="F314" s="96"/>
      <c r="G314" s="96"/>
      <c r="H314" s="96"/>
      <c r="I314" s="96"/>
      <c r="J314" s="96"/>
      <c r="K314" s="96"/>
      <c r="L314" s="96"/>
      <c r="M314" s="96"/>
      <c r="N314" s="96"/>
      <c r="O314" s="96"/>
      <c r="P314" s="96"/>
      <c r="Q314" s="96"/>
      <c r="R314" s="96"/>
      <c r="S314" s="96"/>
      <c r="T314" s="96"/>
      <c r="U314" s="96"/>
      <c r="V314" s="96"/>
      <c r="W314" s="46"/>
      <c r="X314" s="46"/>
      <c r="Y314" s="46"/>
      <c r="Z314" s="27"/>
      <c r="AA314" s="27"/>
      <c r="AB314" s="27"/>
      <c r="AC314" s="27"/>
      <c r="AD314" s="27"/>
      <c r="AE314" s="27"/>
      <c r="AF314" s="27"/>
      <c r="AG314" s="28"/>
      <c r="AH314" s="46"/>
      <c r="AI314" s="28"/>
      <c r="AJ314" s="29"/>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row>
    <row r="315" spans="1:62" s="46" customFormat="1" ht="12.75" hidden="1" x14ac:dyDescent="0.2">
      <c r="B315" s="165" t="s">
        <v>127</v>
      </c>
      <c r="AG315" s="166"/>
      <c r="AI315" s="166"/>
      <c r="AJ315" s="31"/>
    </row>
    <row r="316" spans="1:62" s="46" customFormat="1" ht="12.75" hidden="1" x14ac:dyDescent="0.2">
      <c r="B316" s="298" t="s">
        <v>128</v>
      </c>
      <c r="AG316" s="166"/>
      <c r="AI316" s="166"/>
      <c r="AJ316" s="31"/>
    </row>
    <row r="317" spans="1:62" s="46" customFormat="1" ht="12.75" hidden="1" x14ac:dyDescent="0.2">
      <c r="B317" s="298" t="s">
        <v>129</v>
      </c>
      <c r="AG317" s="166"/>
      <c r="AI317" s="166"/>
      <c r="AJ317" s="31"/>
    </row>
    <row r="318" spans="1:62" s="46" customFormat="1" ht="12.75" hidden="1" x14ac:dyDescent="0.2">
      <c r="B318" s="298" t="s">
        <v>130</v>
      </c>
      <c r="AG318" s="166"/>
      <c r="AI318" s="166"/>
      <c r="AJ318" s="31"/>
    </row>
    <row r="319" spans="1:62" s="46" customFormat="1" ht="12.75" hidden="1" x14ac:dyDescent="0.2">
      <c r="B319" s="298" t="s">
        <v>125</v>
      </c>
      <c r="AG319" s="166"/>
      <c r="AI319" s="166"/>
      <c r="AJ319" s="31"/>
    </row>
    <row r="320" spans="1:62" s="46" customFormat="1" ht="12.75" hidden="1" x14ac:dyDescent="0.2">
      <c r="B320" s="298" t="s">
        <v>126</v>
      </c>
      <c r="AG320" s="166"/>
      <c r="AI320" s="166"/>
      <c r="AJ320" s="31"/>
    </row>
    <row r="321" spans="2:36" s="46" customFormat="1" hidden="1" x14ac:dyDescent="0.2">
      <c r="AG321" s="166"/>
      <c r="AI321" s="166"/>
      <c r="AJ321" s="31"/>
    </row>
    <row r="322" spans="2:36" s="3" customFormat="1" hidden="1" x14ac:dyDescent="0.2">
      <c r="B322" s="46"/>
      <c r="AG322" s="19"/>
      <c r="AI322" s="19"/>
      <c r="AJ322" s="16"/>
    </row>
    <row r="323" spans="2:36" s="3" customFormat="1" ht="12.75" hidden="1" x14ac:dyDescent="0.2">
      <c r="B323" s="165" t="s">
        <v>113</v>
      </c>
      <c r="AG323" s="19"/>
      <c r="AI323" s="19"/>
      <c r="AJ323" s="16"/>
    </row>
    <row r="324" spans="2:36" s="3" customFormat="1" hidden="1" x14ac:dyDescent="0.2">
      <c r="B324" s="46" t="s">
        <v>131</v>
      </c>
      <c r="AG324" s="19"/>
      <c r="AI324" s="19"/>
      <c r="AJ324" s="16"/>
    </row>
    <row r="325" spans="2:36" s="3" customFormat="1" hidden="1" x14ac:dyDescent="0.2">
      <c r="B325" s="46" t="s">
        <v>132</v>
      </c>
      <c r="AG325" s="19"/>
      <c r="AI325" s="19"/>
      <c r="AJ325" s="16"/>
    </row>
    <row r="326" spans="2:36" s="3" customFormat="1" hidden="1" x14ac:dyDescent="0.2">
      <c r="AG326" s="19"/>
      <c r="AI326" s="19"/>
      <c r="AJ326" s="16"/>
    </row>
    <row r="327" spans="2:36" s="3" customFormat="1" x14ac:dyDescent="0.2">
      <c r="AG327" s="19"/>
      <c r="AI327" s="19"/>
      <c r="AJ327" s="16"/>
    </row>
    <row r="328" spans="2:36" s="3" customFormat="1" x14ac:dyDescent="0.2">
      <c r="AG328" s="19"/>
      <c r="AI328" s="19"/>
      <c r="AJ328" s="16"/>
    </row>
    <row r="329" spans="2:36" s="3" customFormat="1" x14ac:dyDescent="0.2">
      <c r="AG329" s="19"/>
      <c r="AI329" s="19"/>
      <c r="AJ329" s="16"/>
    </row>
    <row r="330" spans="2:36" s="3" customFormat="1" x14ac:dyDescent="0.2">
      <c r="AG330" s="19"/>
      <c r="AI330" s="19"/>
      <c r="AJ330" s="16"/>
    </row>
    <row r="331" spans="2:36" s="3" customFormat="1" x14ac:dyDescent="0.2">
      <c r="AG331" s="19"/>
      <c r="AI331" s="19"/>
      <c r="AJ331" s="16"/>
    </row>
    <row r="332" spans="2:36" s="3" customFormat="1" x14ac:dyDescent="0.2">
      <c r="AG332" s="19"/>
      <c r="AI332" s="19"/>
      <c r="AJ332" s="16"/>
    </row>
    <row r="333" spans="2:36" s="3" customFormat="1" x14ac:dyDescent="0.2">
      <c r="AG333" s="19"/>
      <c r="AI333" s="19"/>
      <c r="AJ333" s="16"/>
    </row>
    <row r="334" spans="2:36" s="3" customFormat="1" x14ac:dyDescent="0.2">
      <c r="AG334" s="19"/>
      <c r="AI334" s="19"/>
      <c r="AJ334" s="16"/>
    </row>
    <row r="335" spans="2:36" s="3" customFormat="1" x14ac:dyDescent="0.2">
      <c r="AG335" s="19"/>
      <c r="AI335" s="19"/>
      <c r="AJ335" s="16"/>
    </row>
    <row r="336" spans="2: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row r="397" spans="33:36" s="3" customFormat="1" x14ac:dyDescent="0.2">
      <c r="AG397" s="19"/>
      <c r="AI397" s="19"/>
      <c r="AJ397" s="16"/>
    </row>
    <row r="398" spans="33:36" s="3" customFormat="1" x14ac:dyDescent="0.2">
      <c r="AG398" s="19"/>
      <c r="AI398" s="19"/>
      <c r="AJ398" s="16"/>
    </row>
    <row r="399" spans="33:36" s="3" customFormat="1" x14ac:dyDescent="0.2">
      <c r="AG399" s="19"/>
      <c r="AI399" s="19"/>
      <c r="AJ399" s="16"/>
    </row>
    <row r="400" spans="33:36" s="3" customFormat="1" x14ac:dyDescent="0.2">
      <c r="AG400" s="19"/>
      <c r="AI400" s="19"/>
      <c r="AJ400" s="16"/>
    </row>
    <row r="401" spans="33:36" s="3" customFormat="1" x14ac:dyDescent="0.2">
      <c r="AG401" s="19"/>
      <c r="AI401" s="19"/>
      <c r="AJ401" s="16"/>
    </row>
    <row r="402" spans="33:36" s="3" customFormat="1" x14ac:dyDescent="0.2">
      <c r="AG402" s="19"/>
      <c r="AI402" s="19"/>
      <c r="AJ402" s="16"/>
    </row>
    <row r="403" spans="33:36" s="3" customFormat="1" x14ac:dyDescent="0.2">
      <c r="AG403" s="19"/>
      <c r="AI403" s="19"/>
      <c r="AJ403" s="16"/>
    </row>
    <row r="404" spans="33:36" s="3" customFormat="1" x14ac:dyDescent="0.2">
      <c r="AG404" s="19"/>
      <c r="AI404" s="19"/>
      <c r="AJ404" s="16"/>
    </row>
    <row r="405" spans="33:36" s="3" customFormat="1" x14ac:dyDescent="0.2">
      <c r="AG405" s="19"/>
      <c r="AI405" s="19"/>
      <c r="AJ405" s="16"/>
    </row>
    <row r="406" spans="33:36" s="3" customFormat="1" x14ac:dyDescent="0.2">
      <c r="AG406" s="19"/>
      <c r="AI406" s="19"/>
      <c r="AJ406" s="16"/>
    </row>
    <row r="407" spans="33:36" s="3" customFormat="1" x14ac:dyDescent="0.2">
      <c r="AG407" s="19"/>
      <c r="AI407" s="19"/>
      <c r="AJ407" s="16"/>
    </row>
    <row r="408" spans="33:36" s="3" customFormat="1" x14ac:dyDescent="0.2">
      <c r="AG408" s="19"/>
      <c r="AI408" s="19"/>
      <c r="AJ408" s="16"/>
    </row>
    <row r="409" spans="33:36" s="3" customFormat="1" x14ac:dyDescent="0.2">
      <c r="AG409" s="19"/>
      <c r="AI409" s="19"/>
      <c r="AJ409" s="16"/>
    </row>
    <row r="410" spans="33:36" s="3" customFormat="1" x14ac:dyDescent="0.2">
      <c r="AG410" s="19"/>
      <c r="AI410" s="19"/>
      <c r="AJ410" s="16"/>
    </row>
    <row r="411" spans="33:36" s="3" customFormat="1" x14ac:dyDescent="0.2">
      <c r="AG411" s="19"/>
      <c r="AI411" s="19"/>
      <c r="AJ411" s="16"/>
    </row>
    <row r="412" spans="33:36" s="3" customFormat="1" x14ac:dyDescent="0.2">
      <c r="AG412" s="19"/>
      <c r="AI412" s="19"/>
      <c r="AJ412" s="16"/>
    </row>
    <row r="413" spans="33:36" s="3" customFormat="1" x14ac:dyDescent="0.2">
      <c r="AG413" s="19"/>
      <c r="AI413" s="19"/>
      <c r="AJ413" s="16"/>
    </row>
    <row r="414" spans="33:36" s="3" customFormat="1" x14ac:dyDescent="0.2">
      <c r="AG414" s="19"/>
      <c r="AI414" s="19"/>
      <c r="AJ414" s="16"/>
    </row>
    <row r="415" spans="33:36" s="3" customFormat="1" x14ac:dyDescent="0.2">
      <c r="AG415" s="19"/>
      <c r="AI415" s="19"/>
      <c r="AJ415" s="16"/>
    </row>
    <row r="416" spans="33:36" s="3" customFormat="1" x14ac:dyDescent="0.2">
      <c r="AG416" s="19"/>
      <c r="AI416" s="19"/>
      <c r="AJ416" s="16"/>
    </row>
    <row r="417" spans="33:36" s="3" customFormat="1" x14ac:dyDescent="0.2">
      <c r="AG417" s="19"/>
      <c r="AI417" s="19"/>
      <c r="AJ417" s="16"/>
    </row>
    <row r="418" spans="33:36" s="3" customFormat="1" x14ac:dyDescent="0.2">
      <c r="AG418" s="19"/>
      <c r="AI418" s="19"/>
      <c r="AJ418" s="16"/>
    </row>
    <row r="419" spans="33:36" s="3" customFormat="1" x14ac:dyDescent="0.2">
      <c r="AG419" s="19"/>
      <c r="AI419" s="19"/>
      <c r="AJ419" s="16"/>
    </row>
    <row r="420" spans="33:36" s="3" customFormat="1" x14ac:dyDescent="0.2">
      <c r="AG420" s="19"/>
      <c r="AI420" s="19"/>
      <c r="AJ420" s="16"/>
    </row>
    <row r="421" spans="33:36" s="3" customFormat="1" x14ac:dyDescent="0.2">
      <c r="AG421" s="19"/>
      <c r="AI421" s="19"/>
      <c r="AJ421" s="16"/>
    </row>
    <row r="422" spans="33:36" s="3" customFormat="1" x14ac:dyDescent="0.2">
      <c r="AG422" s="19"/>
      <c r="AI422" s="19"/>
      <c r="AJ422" s="16"/>
    </row>
    <row r="423" spans="33:36" s="3" customFormat="1" x14ac:dyDescent="0.2">
      <c r="AG423" s="19"/>
      <c r="AI423" s="19"/>
      <c r="AJ423" s="16"/>
    </row>
    <row r="424" spans="33:36" s="3" customFormat="1" x14ac:dyDescent="0.2">
      <c r="AG424" s="19"/>
      <c r="AI424" s="19"/>
      <c r="AJ424" s="16"/>
    </row>
    <row r="425" spans="33:36" s="3" customFormat="1" x14ac:dyDescent="0.2">
      <c r="AG425" s="19"/>
      <c r="AI425" s="19"/>
      <c r="AJ425" s="16"/>
    </row>
    <row r="426" spans="33:36" s="3" customFormat="1" x14ac:dyDescent="0.2">
      <c r="AG426" s="19"/>
      <c r="AI426" s="19"/>
      <c r="AJ426" s="16"/>
    </row>
    <row r="427" spans="33:36" s="3" customFormat="1" x14ac:dyDescent="0.2">
      <c r="AG427" s="19"/>
      <c r="AI427" s="19"/>
      <c r="AJ427" s="16"/>
    </row>
    <row r="428" spans="33:36" s="3" customFormat="1" x14ac:dyDescent="0.2">
      <c r="AG428" s="19"/>
      <c r="AI428" s="19"/>
      <c r="AJ428" s="16"/>
    </row>
    <row r="429" spans="33:36" s="3" customFormat="1" x14ac:dyDescent="0.2">
      <c r="AG429" s="19"/>
      <c r="AI429" s="19"/>
      <c r="AJ429" s="16"/>
    </row>
    <row r="430" spans="33:36" s="3" customFormat="1" x14ac:dyDescent="0.2">
      <c r="AG430" s="19"/>
      <c r="AI430" s="19"/>
      <c r="AJ430" s="16"/>
    </row>
    <row r="431" spans="33:36" s="3" customFormat="1" x14ac:dyDescent="0.2">
      <c r="AG431" s="19"/>
      <c r="AI431" s="19"/>
      <c r="AJ431" s="16"/>
    </row>
    <row r="432" spans="33:36" s="3" customFormat="1" x14ac:dyDescent="0.2">
      <c r="AG432" s="19"/>
      <c r="AI432" s="19"/>
      <c r="AJ432" s="16"/>
    </row>
    <row r="433" spans="33:36" s="3" customFormat="1" x14ac:dyDescent="0.2">
      <c r="AG433" s="19"/>
      <c r="AI433" s="19"/>
      <c r="AJ433" s="16"/>
    </row>
    <row r="434" spans="33:36" s="3" customFormat="1" x14ac:dyDescent="0.2">
      <c r="AG434" s="19"/>
      <c r="AI434" s="19"/>
      <c r="AJ434" s="16"/>
    </row>
    <row r="435" spans="33:36" s="3" customFormat="1" x14ac:dyDescent="0.2">
      <c r="AG435" s="19"/>
      <c r="AI435" s="19"/>
      <c r="AJ435" s="16"/>
    </row>
    <row r="436" spans="33:36" s="3" customFormat="1" x14ac:dyDescent="0.2">
      <c r="AG436" s="19"/>
      <c r="AI436" s="19"/>
      <c r="AJ436" s="16"/>
    </row>
    <row r="437" spans="33:36" s="3" customFormat="1" x14ac:dyDescent="0.2">
      <c r="AG437" s="19"/>
      <c r="AI437" s="19"/>
      <c r="AJ437" s="16"/>
    </row>
    <row r="438" spans="33:36" s="3" customFormat="1" x14ac:dyDescent="0.2">
      <c r="AG438" s="19"/>
      <c r="AI438" s="19"/>
      <c r="AJ438" s="16"/>
    </row>
    <row r="439" spans="33:36" s="3" customFormat="1" x14ac:dyDescent="0.2">
      <c r="AG439" s="19"/>
      <c r="AI439" s="19"/>
      <c r="AJ439" s="16"/>
    </row>
    <row r="440" spans="33:36" s="3" customFormat="1" x14ac:dyDescent="0.2">
      <c r="AG440" s="19"/>
      <c r="AI440" s="19"/>
      <c r="AJ440" s="16"/>
    </row>
    <row r="441" spans="33:36" s="3" customFormat="1" x14ac:dyDescent="0.2">
      <c r="AG441" s="19"/>
      <c r="AI441" s="19"/>
      <c r="AJ441" s="16"/>
    </row>
    <row r="442" spans="33:36" s="3" customFormat="1" x14ac:dyDescent="0.2">
      <c r="AG442" s="19"/>
      <c r="AI442" s="19"/>
      <c r="AJ442" s="16"/>
    </row>
    <row r="443" spans="33:36" s="3" customFormat="1" x14ac:dyDescent="0.2">
      <c r="AG443" s="19"/>
      <c r="AI443" s="19"/>
      <c r="AJ443" s="16"/>
    </row>
    <row r="444" spans="33:36" s="3" customFormat="1" x14ac:dyDescent="0.2">
      <c r="AG444" s="19"/>
      <c r="AI444" s="19"/>
      <c r="AJ444" s="16"/>
    </row>
    <row r="445" spans="33:36" s="3" customFormat="1" x14ac:dyDescent="0.2">
      <c r="AG445" s="19"/>
      <c r="AI445" s="19"/>
      <c r="AJ445" s="16"/>
    </row>
    <row r="446" spans="33:36" s="3" customFormat="1" x14ac:dyDescent="0.2">
      <c r="AG446" s="19"/>
      <c r="AI446" s="19"/>
      <c r="AJ446" s="16"/>
    </row>
    <row r="447" spans="33:36" s="3" customFormat="1" x14ac:dyDescent="0.2">
      <c r="AG447" s="19"/>
      <c r="AI447" s="19"/>
      <c r="AJ447" s="16"/>
    </row>
    <row r="448" spans="33:36" s="3" customFormat="1" x14ac:dyDescent="0.2">
      <c r="AG448" s="19"/>
      <c r="AI448" s="19"/>
      <c r="AJ448" s="16"/>
    </row>
    <row r="449" spans="33:36" s="3" customFormat="1" x14ac:dyDescent="0.2">
      <c r="AG449" s="19"/>
      <c r="AI449" s="19"/>
      <c r="AJ449" s="16"/>
    </row>
    <row r="450" spans="33:36" s="3" customFormat="1" x14ac:dyDescent="0.2">
      <c r="AG450" s="19"/>
      <c r="AI450" s="19"/>
      <c r="AJ450" s="16"/>
    </row>
    <row r="451" spans="33:36" s="3" customFormat="1" x14ac:dyDescent="0.2">
      <c r="AG451" s="19"/>
      <c r="AI451" s="19"/>
      <c r="AJ451" s="16"/>
    </row>
    <row r="452" spans="33:36" s="3" customFormat="1" x14ac:dyDescent="0.2">
      <c r="AG452" s="19"/>
      <c r="AI452" s="19"/>
      <c r="AJ452" s="16"/>
    </row>
    <row r="453" spans="33:36" s="3" customFormat="1" x14ac:dyDescent="0.2">
      <c r="AG453" s="19"/>
      <c r="AI453" s="19"/>
      <c r="AJ453" s="16"/>
    </row>
    <row r="454" spans="33:36" s="3" customFormat="1" x14ac:dyDescent="0.2">
      <c r="AG454" s="19"/>
      <c r="AI454" s="19"/>
      <c r="AJ454" s="16"/>
    </row>
    <row r="455" spans="33:36" s="3" customFormat="1" x14ac:dyDescent="0.2">
      <c r="AG455" s="19"/>
      <c r="AI455" s="19"/>
      <c r="AJ455" s="16"/>
    </row>
    <row r="456" spans="33:36" s="3" customFormat="1" x14ac:dyDescent="0.2">
      <c r="AG456" s="19"/>
      <c r="AI456" s="19"/>
      <c r="AJ456" s="16"/>
    </row>
    <row r="457" spans="33:36" s="3" customFormat="1" x14ac:dyDescent="0.2">
      <c r="AG457" s="19"/>
      <c r="AI457" s="19"/>
      <c r="AJ457" s="16"/>
    </row>
    <row r="458" spans="33:36" s="3" customFormat="1" x14ac:dyDescent="0.2">
      <c r="AG458" s="19"/>
      <c r="AI458" s="19"/>
      <c r="AJ458" s="16"/>
    </row>
    <row r="459" spans="33:36" s="3" customFormat="1" x14ac:dyDescent="0.2">
      <c r="AG459" s="19"/>
      <c r="AI459" s="19"/>
      <c r="AJ459" s="16"/>
    </row>
    <row r="460" spans="33:36" s="3" customFormat="1" x14ac:dyDescent="0.2">
      <c r="AG460" s="19"/>
      <c r="AI460" s="19"/>
      <c r="AJ460" s="16"/>
    </row>
    <row r="461" spans="33:36" s="3" customFormat="1" x14ac:dyDescent="0.2">
      <c r="AG461" s="19"/>
      <c r="AI461" s="19"/>
      <c r="AJ461" s="16"/>
    </row>
    <row r="462" spans="33:36" s="3" customFormat="1" x14ac:dyDescent="0.2">
      <c r="AG462" s="19"/>
      <c r="AI462" s="19"/>
      <c r="AJ462" s="16"/>
    </row>
    <row r="463" spans="33:36" s="3" customFormat="1" x14ac:dyDescent="0.2">
      <c r="AG463" s="19"/>
      <c r="AI463" s="19"/>
      <c r="AJ463" s="16"/>
    </row>
    <row r="464" spans="33:36" s="3" customFormat="1" x14ac:dyDescent="0.2">
      <c r="AG464" s="19"/>
      <c r="AI464" s="19"/>
      <c r="AJ464" s="16"/>
    </row>
    <row r="465" spans="33:36" s="3" customFormat="1" x14ac:dyDescent="0.2">
      <c r="AG465" s="19"/>
      <c r="AI465" s="19"/>
      <c r="AJ465" s="16"/>
    </row>
    <row r="466" spans="33:36" s="3" customFormat="1" x14ac:dyDescent="0.2">
      <c r="AG466" s="19"/>
      <c r="AI466" s="19"/>
      <c r="AJ466" s="16"/>
    </row>
    <row r="467" spans="33:36" s="3" customFormat="1" x14ac:dyDescent="0.2">
      <c r="AG467" s="19"/>
      <c r="AI467" s="19"/>
      <c r="AJ467" s="16"/>
    </row>
    <row r="468" spans="33:36" s="3" customFormat="1" x14ac:dyDescent="0.2">
      <c r="AG468" s="19"/>
      <c r="AI468" s="19"/>
      <c r="AJ468" s="16"/>
    </row>
    <row r="469" spans="33:36" s="3" customFormat="1" x14ac:dyDescent="0.2">
      <c r="AG469" s="19"/>
      <c r="AI469" s="19"/>
      <c r="AJ469" s="16"/>
    </row>
    <row r="470" spans="33:36" s="3" customFormat="1" x14ac:dyDescent="0.2">
      <c r="AG470" s="19"/>
      <c r="AI470" s="19"/>
      <c r="AJ470" s="16"/>
    </row>
    <row r="471" spans="33:36" s="3" customFormat="1" x14ac:dyDescent="0.2">
      <c r="AG471" s="19"/>
      <c r="AI471" s="19"/>
      <c r="AJ471" s="16"/>
    </row>
    <row r="472" spans="33:36" s="3" customFormat="1" x14ac:dyDescent="0.2">
      <c r="AG472" s="19"/>
      <c r="AI472" s="19"/>
      <c r="AJ472" s="16"/>
    </row>
    <row r="473" spans="33:36" s="3" customFormat="1" x14ac:dyDescent="0.2">
      <c r="AG473" s="19"/>
      <c r="AI473" s="19"/>
      <c r="AJ473" s="16"/>
    </row>
    <row r="474" spans="33:36" s="3" customFormat="1" x14ac:dyDescent="0.2">
      <c r="AG474" s="19"/>
      <c r="AI474" s="19"/>
      <c r="AJ474" s="16"/>
    </row>
    <row r="475" spans="33:36" s="3" customFormat="1" x14ac:dyDescent="0.2">
      <c r="AG475" s="19"/>
      <c r="AI475" s="19"/>
      <c r="AJ475" s="16"/>
    </row>
    <row r="476" spans="33:36" s="3" customFormat="1" x14ac:dyDescent="0.2">
      <c r="AG476" s="19"/>
      <c r="AI476" s="19"/>
      <c r="AJ476" s="16"/>
    </row>
    <row r="477" spans="33:36" s="3" customFormat="1" x14ac:dyDescent="0.2">
      <c r="AG477" s="19"/>
      <c r="AI477" s="19"/>
      <c r="AJ477" s="16"/>
    </row>
    <row r="478" spans="33:36" s="3" customFormat="1" x14ac:dyDescent="0.2">
      <c r="AG478" s="19"/>
      <c r="AI478" s="19"/>
      <c r="AJ478" s="16"/>
    </row>
    <row r="479" spans="33:36" s="3" customFormat="1" x14ac:dyDescent="0.2">
      <c r="AG479" s="19"/>
      <c r="AI479" s="19"/>
      <c r="AJ479" s="16"/>
    </row>
    <row r="480" spans="33:36" s="3" customFormat="1" x14ac:dyDescent="0.2">
      <c r="AG480" s="19"/>
      <c r="AI480" s="19"/>
      <c r="AJ480" s="16"/>
    </row>
    <row r="481" spans="33:36" s="3" customFormat="1" x14ac:dyDescent="0.2">
      <c r="AG481" s="19"/>
      <c r="AI481" s="19"/>
      <c r="AJ481" s="16"/>
    </row>
    <row r="482" spans="33:36" s="3" customFormat="1" x14ac:dyDescent="0.2">
      <c r="AG482" s="19"/>
      <c r="AI482" s="19"/>
      <c r="AJ482" s="16"/>
    </row>
    <row r="483" spans="33:36" s="3" customFormat="1" x14ac:dyDescent="0.2">
      <c r="AG483" s="19"/>
      <c r="AI483" s="19"/>
      <c r="AJ483" s="16"/>
    </row>
    <row r="484" spans="33:36" s="3" customFormat="1" x14ac:dyDescent="0.2">
      <c r="AG484" s="19"/>
      <c r="AI484" s="19"/>
      <c r="AJ484" s="16"/>
    </row>
    <row r="485" spans="33:36" s="3" customFormat="1" x14ac:dyDescent="0.2">
      <c r="AG485" s="19"/>
      <c r="AI485" s="19"/>
      <c r="AJ485" s="16"/>
    </row>
    <row r="486" spans="33:36" s="3" customFormat="1" x14ac:dyDescent="0.2">
      <c r="AG486" s="19"/>
      <c r="AI486" s="19"/>
      <c r="AJ486" s="16"/>
    </row>
    <row r="487" spans="33:36" s="3" customFormat="1" x14ac:dyDescent="0.2">
      <c r="AG487" s="19"/>
      <c r="AI487" s="19"/>
      <c r="AJ487" s="16"/>
    </row>
    <row r="488" spans="33:36" s="3" customFormat="1" x14ac:dyDescent="0.2">
      <c r="AG488" s="19"/>
      <c r="AI488" s="19"/>
      <c r="AJ488" s="16"/>
    </row>
    <row r="489" spans="33:36" s="3" customFormat="1" x14ac:dyDescent="0.2">
      <c r="AG489" s="19"/>
      <c r="AI489" s="19"/>
      <c r="AJ489" s="16"/>
    </row>
    <row r="490" spans="33:36" s="3" customFormat="1" x14ac:dyDescent="0.2">
      <c r="AG490" s="19"/>
      <c r="AI490" s="19"/>
      <c r="AJ490" s="16"/>
    </row>
    <row r="491" spans="33:36" s="3" customFormat="1" x14ac:dyDescent="0.2">
      <c r="AG491" s="19"/>
      <c r="AI491" s="19"/>
      <c r="AJ491" s="16"/>
    </row>
    <row r="492" spans="33:36" s="3" customFormat="1" x14ac:dyDescent="0.2">
      <c r="AG492" s="19"/>
      <c r="AI492" s="19"/>
      <c r="AJ492" s="16"/>
    </row>
    <row r="493" spans="33:36" s="3" customFormat="1" x14ac:dyDescent="0.2">
      <c r="AG493" s="19"/>
      <c r="AI493" s="19"/>
      <c r="AJ493" s="16"/>
    </row>
    <row r="494" spans="33:36" s="3" customFormat="1" x14ac:dyDescent="0.2">
      <c r="AG494" s="19"/>
      <c r="AI494" s="19"/>
      <c r="AJ494" s="16"/>
    </row>
    <row r="495" spans="33:36" s="3" customFormat="1" x14ac:dyDescent="0.2">
      <c r="AG495" s="19"/>
      <c r="AI495" s="19"/>
      <c r="AJ495" s="16"/>
    </row>
    <row r="496" spans="33:36" s="3" customFormat="1" x14ac:dyDescent="0.2">
      <c r="AG496" s="19"/>
      <c r="AI496" s="19"/>
      <c r="AJ496" s="16"/>
    </row>
    <row r="497" spans="33:36" s="3" customFormat="1" x14ac:dyDescent="0.2">
      <c r="AG497" s="19"/>
      <c r="AI497" s="19"/>
      <c r="AJ497" s="16"/>
    </row>
    <row r="498" spans="33:36" s="3" customFormat="1" x14ac:dyDescent="0.2">
      <c r="AG498" s="19"/>
      <c r="AI498" s="19"/>
      <c r="AJ498" s="16"/>
    </row>
    <row r="499" spans="33:36" s="3" customFormat="1" x14ac:dyDescent="0.2">
      <c r="AG499" s="19"/>
      <c r="AI499" s="19"/>
      <c r="AJ499" s="16"/>
    </row>
    <row r="500" spans="33:36" s="3" customFormat="1" x14ac:dyDescent="0.2">
      <c r="AG500" s="19"/>
      <c r="AI500" s="19"/>
      <c r="AJ500" s="16"/>
    </row>
    <row r="501" spans="33:36" s="3" customFormat="1" x14ac:dyDescent="0.2">
      <c r="AG501" s="19"/>
      <c r="AI501" s="19"/>
      <c r="AJ501" s="16"/>
    </row>
    <row r="502" spans="33:36" s="3" customFormat="1" x14ac:dyDescent="0.2">
      <c r="AG502" s="19"/>
      <c r="AI502" s="19"/>
      <c r="AJ502" s="16"/>
    </row>
    <row r="503" spans="33:36" s="3" customFormat="1" x14ac:dyDescent="0.2">
      <c r="AG503" s="19"/>
      <c r="AI503" s="19"/>
      <c r="AJ503" s="16"/>
    </row>
    <row r="504" spans="33:36" s="3" customFormat="1" x14ac:dyDescent="0.2">
      <c r="AG504" s="19"/>
      <c r="AI504" s="19"/>
      <c r="AJ504" s="16"/>
    </row>
  </sheetData>
  <sheetProtection algorithmName="SHA-512" hashValue="AqGJ1yn3xBwxUGF+GU2/u6vwCBbe1pop7ab9NKMCKY2h/03OeGijS81cszyccJaGx0+9PdjDqourMi6fKpzgsg==" saltValue="ZEs74KmaiLzT58BvzrStrQ==" spinCount="100000" sheet="1" formatColumns="0" formatRows="0" sort="0" autoFilter="0"/>
  <mergeCells count="6">
    <mergeCell ref="L4:V4"/>
    <mergeCell ref="L2:V3"/>
    <mergeCell ref="B252:K256"/>
    <mergeCell ref="L5:R5"/>
    <mergeCell ref="T5:T6"/>
    <mergeCell ref="V5:V6"/>
  </mergeCells>
  <phoneticPr fontId="4" type="noConversion"/>
  <conditionalFormatting sqref="H7:H249">
    <cfRule type="cellIs" dxfId="1" priority="1" operator="lessThan">
      <formula>0</formula>
    </cfRule>
  </conditionalFormatting>
  <conditionalFormatting sqref="V7:V249">
    <cfRule type="expression" dxfId="0" priority="5">
      <formula>$W7=1</formula>
    </cfRule>
  </conditionalFormatting>
  <dataValidations count="2">
    <dataValidation type="list" allowBlank="1" showInputMessage="1" showErrorMessage="1" sqref="K7:K249" xr:uid="{00000000-0002-0000-0100-000000000000}">
      <formula1>Staff_Alloc</formula1>
    </dataValidation>
    <dataValidation type="list" allowBlank="1" showInputMessage="1" showErrorMessage="1" sqref="D7:D249"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F99"/>
  <sheetViews>
    <sheetView showGridLines="0" showZeros="0" topLeftCell="A2" zoomScale="90" zoomScaleNormal="90" zoomScaleSheetLayoutView="90" workbookViewId="0">
      <pane ySplit="1" topLeftCell="A3" activePane="bottomLeft" state="frozen"/>
      <selection activeCell="A2" sqref="A2"/>
      <selection pane="bottomLeft" activeCell="A3" sqref="A3"/>
    </sheetView>
  </sheetViews>
  <sheetFormatPr defaultColWidth="9.28515625" defaultRowHeight="15" x14ac:dyDescent="0.2"/>
  <cols>
    <col min="1" max="1" width="3.7109375" style="328" customWidth="1"/>
    <col min="2" max="2" width="81.5703125" style="237" customWidth="1"/>
    <col min="3" max="4" width="55.28515625" style="237" customWidth="1"/>
    <col min="5" max="16384" width="9.28515625" style="237"/>
  </cols>
  <sheetData>
    <row r="1" spans="2:4" hidden="1" x14ac:dyDescent="0.2"/>
    <row r="3" spans="2:4" x14ac:dyDescent="0.2">
      <c r="B3" s="681" t="s">
        <v>133</v>
      </c>
      <c r="C3" s="681"/>
      <c r="D3" s="681"/>
    </row>
    <row r="4" spans="2:4" ht="42.6" customHeight="1" x14ac:dyDescent="0.2">
      <c r="B4" s="643" t="s">
        <v>134</v>
      </c>
      <c r="C4" s="644"/>
      <c r="D4" s="493" t="s">
        <v>135</v>
      </c>
    </row>
    <row r="5" spans="2:4" ht="57.75" customHeight="1" x14ac:dyDescent="0.2">
      <c r="B5" s="494" t="s">
        <v>136</v>
      </c>
      <c r="C5" s="495" t="s">
        <v>137</v>
      </c>
      <c r="D5" s="496" t="s">
        <v>138</v>
      </c>
    </row>
    <row r="6" spans="2:4" x14ac:dyDescent="0.2">
      <c r="B6" s="682" t="s">
        <v>139</v>
      </c>
      <c r="C6" s="497" t="s">
        <v>140</v>
      </c>
      <c r="D6" s="645" t="s">
        <v>141</v>
      </c>
    </row>
    <row r="7" spans="2:4" x14ac:dyDescent="0.2">
      <c r="B7" s="682"/>
      <c r="C7" s="329" t="s">
        <v>142</v>
      </c>
      <c r="D7" s="646"/>
    </row>
    <row r="8" spans="2:4" x14ac:dyDescent="0.2">
      <c r="B8" s="682"/>
      <c r="C8" s="329" t="s">
        <v>143</v>
      </c>
      <c r="D8" s="646"/>
    </row>
    <row r="9" spans="2:4" x14ac:dyDescent="0.2">
      <c r="B9" s="682"/>
      <c r="C9" s="330" t="s">
        <v>144</v>
      </c>
      <c r="D9" s="647"/>
    </row>
    <row r="10" spans="2:4" x14ac:dyDescent="0.2">
      <c r="B10" s="682" t="s">
        <v>145</v>
      </c>
      <c r="C10" s="497" t="s">
        <v>146</v>
      </c>
      <c r="D10" s="645" t="s">
        <v>147</v>
      </c>
    </row>
    <row r="11" spans="2:4" x14ac:dyDescent="0.2">
      <c r="B11" s="682"/>
      <c r="C11" s="329" t="s">
        <v>148</v>
      </c>
      <c r="D11" s="646"/>
    </row>
    <row r="12" spans="2:4" x14ac:dyDescent="0.2">
      <c r="B12" s="682"/>
      <c r="C12" s="329" t="s">
        <v>149</v>
      </c>
      <c r="D12" s="646"/>
    </row>
    <row r="13" spans="2:4" x14ac:dyDescent="0.2">
      <c r="B13" s="682"/>
      <c r="C13" s="330" t="s">
        <v>150</v>
      </c>
      <c r="D13" s="647"/>
    </row>
    <row r="14" spans="2:4" x14ac:dyDescent="0.2">
      <c r="B14" s="682" t="s">
        <v>151</v>
      </c>
      <c r="C14" s="497" t="s">
        <v>152</v>
      </c>
      <c r="D14" s="645" t="s">
        <v>153</v>
      </c>
    </row>
    <row r="15" spans="2:4" x14ac:dyDescent="0.2">
      <c r="B15" s="682"/>
      <c r="C15" s="329" t="s">
        <v>154</v>
      </c>
      <c r="D15" s="646"/>
    </row>
    <row r="16" spans="2:4" x14ac:dyDescent="0.2">
      <c r="B16" s="682"/>
      <c r="C16" s="329" t="s">
        <v>155</v>
      </c>
      <c r="D16" s="646"/>
    </row>
    <row r="17" spans="2:6" x14ac:dyDescent="0.2">
      <c r="B17" s="682"/>
      <c r="C17" s="329" t="s">
        <v>156</v>
      </c>
      <c r="D17" s="646"/>
    </row>
    <row r="18" spans="2:6" x14ac:dyDescent="0.2">
      <c r="B18" s="682"/>
      <c r="C18" s="329" t="s">
        <v>157</v>
      </c>
      <c r="D18" s="646"/>
    </row>
    <row r="19" spans="2:6" x14ac:dyDescent="0.2">
      <c r="B19" s="682"/>
      <c r="C19" s="330" t="s">
        <v>158</v>
      </c>
      <c r="D19" s="647"/>
    </row>
    <row r="20" spans="2:6" x14ac:dyDescent="0.2">
      <c r="B20" s="682" t="s">
        <v>159</v>
      </c>
      <c r="C20" s="497" t="s">
        <v>160</v>
      </c>
      <c r="D20" s="645" t="s">
        <v>161</v>
      </c>
    </row>
    <row r="21" spans="2:6" x14ac:dyDescent="0.2">
      <c r="B21" s="682"/>
      <c r="C21" s="329" t="s">
        <v>162</v>
      </c>
      <c r="D21" s="646"/>
    </row>
    <row r="22" spans="2:6" x14ac:dyDescent="0.2">
      <c r="B22" s="682"/>
      <c r="C22" s="330" t="s">
        <v>163</v>
      </c>
      <c r="D22" s="647"/>
    </row>
    <row r="23" spans="2:6" x14ac:dyDescent="0.25">
      <c r="B23" s="239" t="s">
        <v>164</v>
      </c>
      <c r="C23" s="239"/>
      <c r="D23" s="239"/>
    </row>
    <row r="24" spans="2:6" s="238" customFormat="1" x14ac:dyDescent="0.2">
      <c r="B24" s="670" t="s">
        <v>165</v>
      </c>
      <c r="C24" s="670"/>
      <c r="D24" s="670"/>
      <c r="E24" s="237"/>
      <c r="F24" s="237"/>
    </row>
    <row r="25" spans="2:6" x14ac:dyDescent="0.25">
      <c r="B25" s="241"/>
      <c r="C25" s="241"/>
      <c r="D25" s="242"/>
    </row>
    <row r="26" spans="2:6" x14ac:dyDescent="0.2">
      <c r="B26" s="681" t="s">
        <v>166</v>
      </c>
      <c r="C26" s="681"/>
      <c r="D26" s="681"/>
    </row>
    <row r="27" spans="2:6" ht="54.75" customHeight="1" x14ac:dyDescent="0.2">
      <c r="B27" s="498" t="s">
        <v>40</v>
      </c>
      <c r="C27" s="656" t="s">
        <v>167</v>
      </c>
      <c r="D27" s="657"/>
    </row>
    <row r="28" spans="2:6" x14ac:dyDescent="0.2">
      <c r="B28" s="664" t="s">
        <v>139</v>
      </c>
      <c r="C28" s="652" t="s">
        <v>140</v>
      </c>
      <c r="D28" s="653"/>
    </row>
    <row r="29" spans="2:6" x14ac:dyDescent="0.2">
      <c r="B29" s="665"/>
      <c r="C29" s="650" t="s">
        <v>168</v>
      </c>
      <c r="D29" s="651"/>
    </row>
    <row r="30" spans="2:6" x14ac:dyDescent="0.2">
      <c r="B30" s="665"/>
      <c r="C30" s="650" t="s">
        <v>143</v>
      </c>
      <c r="D30" s="651"/>
    </row>
    <row r="31" spans="2:6" x14ac:dyDescent="0.2">
      <c r="B31" s="666"/>
      <c r="C31" s="648" t="s">
        <v>144</v>
      </c>
      <c r="D31" s="649"/>
    </row>
    <row r="32" spans="2:6" ht="34.5" customHeight="1" x14ac:dyDescent="0.2">
      <c r="B32" s="664" t="s">
        <v>42</v>
      </c>
      <c r="C32" s="652" t="s">
        <v>169</v>
      </c>
      <c r="D32" s="653"/>
    </row>
    <row r="33" spans="2:6" ht="34.5" customHeight="1" x14ac:dyDescent="0.2">
      <c r="B33" s="665"/>
      <c r="C33" s="650" t="s">
        <v>170</v>
      </c>
      <c r="D33" s="651"/>
    </row>
    <row r="34" spans="2:6" ht="34.5" customHeight="1" x14ac:dyDescent="0.2">
      <c r="B34" s="665"/>
      <c r="C34" s="650" t="s">
        <v>171</v>
      </c>
      <c r="D34" s="651"/>
    </row>
    <row r="35" spans="2:6" ht="34.5" customHeight="1" x14ac:dyDescent="0.2">
      <c r="B35" s="666"/>
      <c r="C35" s="648" t="s">
        <v>172</v>
      </c>
      <c r="D35" s="649"/>
    </row>
    <row r="36" spans="2:6" x14ac:dyDescent="0.25">
      <c r="B36" s="239" t="s">
        <v>164</v>
      </c>
      <c r="C36" s="239"/>
      <c r="D36" s="239"/>
    </row>
    <row r="37" spans="2:6" s="238" customFormat="1" x14ac:dyDescent="0.2">
      <c r="B37" s="670" t="s">
        <v>173</v>
      </c>
      <c r="C37" s="670"/>
      <c r="D37" s="670"/>
      <c r="E37" s="237"/>
      <c r="F37" s="237"/>
    </row>
    <row r="38" spans="2:6" x14ac:dyDescent="0.2">
      <c r="B38" s="670" t="s">
        <v>174</v>
      </c>
      <c r="C38" s="670"/>
      <c r="D38" s="670"/>
    </row>
    <row r="39" spans="2:6" s="238" customFormat="1" x14ac:dyDescent="0.2">
      <c r="B39" s="240"/>
      <c r="C39" s="240"/>
      <c r="D39" s="240"/>
      <c r="E39" s="237"/>
      <c r="F39" s="237"/>
    </row>
    <row r="40" spans="2:6" x14ac:dyDescent="0.2">
      <c r="B40" s="242"/>
      <c r="C40" s="242"/>
      <c r="D40" s="242"/>
    </row>
    <row r="41" spans="2:6" x14ac:dyDescent="0.2">
      <c r="B41" s="681" t="s">
        <v>45</v>
      </c>
      <c r="C41" s="681"/>
      <c r="D41" s="681"/>
    </row>
    <row r="42" spans="2:6" x14ac:dyDescent="0.2">
      <c r="B42" s="498" t="s">
        <v>40</v>
      </c>
      <c r="C42" s="656" t="s">
        <v>175</v>
      </c>
      <c r="D42" s="657"/>
    </row>
    <row r="43" spans="2:6" x14ac:dyDescent="0.2">
      <c r="B43" s="664" t="s">
        <v>139</v>
      </c>
      <c r="C43" s="652" t="s">
        <v>140</v>
      </c>
      <c r="D43" s="653"/>
    </row>
    <row r="44" spans="2:6" x14ac:dyDescent="0.2">
      <c r="B44" s="665"/>
      <c r="C44" s="650" t="s">
        <v>168</v>
      </c>
      <c r="D44" s="651"/>
    </row>
    <row r="45" spans="2:6" x14ac:dyDescent="0.2">
      <c r="B45" s="665"/>
      <c r="C45" s="650" t="s">
        <v>143</v>
      </c>
      <c r="D45" s="651"/>
    </row>
    <row r="46" spans="2:6" x14ac:dyDescent="0.2">
      <c r="B46" s="666"/>
      <c r="C46" s="648" t="s">
        <v>144</v>
      </c>
      <c r="D46" s="649"/>
    </row>
    <row r="47" spans="2:6" ht="47.25" customHeight="1" x14ac:dyDescent="0.2">
      <c r="B47" s="664" t="s">
        <v>176</v>
      </c>
      <c r="C47" s="652" t="s">
        <v>177</v>
      </c>
      <c r="D47" s="653"/>
    </row>
    <row r="48" spans="2:6" x14ac:dyDescent="0.2">
      <c r="B48" s="666"/>
      <c r="C48" s="648" t="s">
        <v>178</v>
      </c>
      <c r="D48" s="649"/>
    </row>
    <row r="49" spans="2:6" x14ac:dyDescent="0.2">
      <c r="B49" s="498" t="s">
        <v>48</v>
      </c>
      <c r="C49" s="654" t="s">
        <v>179</v>
      </c>
      <c r="D49" s="655"/>
    </row>
    <row r="50" spans="2:6" x14ac:dyDescent="0.2">
      <c r="B50" s="498" t="s">
        <v>49</v>
      </c>
      <c r="C50" s="654" t="s">
        <v>180</v>
      </c>
      <c r="D50" s="655"/>
    </row>
    <row r="51" spans="2:6" x14ac:dyDescent="0.2">
      <c r="B51" s="498" t="s">
        <v>50</v>
      </c>
      <c r="C51" s="654" t="s">
        <v>181</v>
      </c>
      <c r="D51" s="655"/>
    </row>
    <row r="52" spans="2:6" x14ac:dyDescent="0.2">
      <c r="B52" s="499" t="s">
        <v>51</v>
      </c>
      <c r="C52" s="654" t="s">
        <v>182</v>
      </c>
      <c r="D52" s="655"/>
    </row>
    <row r="53" spans="2:6" x14ac:dyDescent="0.25">
      <c r="B53" s="239" t="s">
        <v>164</v>
      </c>
      <c r="C53" s="239"/>
      <c r="D53" s="239"/>
    </row>
    <row r="54" spans="2:6" s="238" customFormat="1" x14ac:dyDescent="0.2">
      <c r="B54" s="670" t="s">
        <v>173</v>
      </c>
      <c r="C54" s="670"/>
      <c r="D54" s="670"/>
      <c r="E54" s="237"/>
      <c r="F54" s="237"/>
    </row>
    <row r="55" spans="2:6" ht="27.6" customHeight="1" x14ac:dyDescent="0.2">
      <c r="B55" s="670" t="s">
        <v>183</v>
      </c>
      <c r="C55" s="670"/>
      <c r="D55" s="670"/>
    </row>
    <row r="56" spans="2:6" s="238" customFormat="1" x14ac:dyDescent="0.2">
      <c r="B56" s="240"/>
      <c r="C56" s="240"/>
      <c r="D56" s="240"/>
      <c r="E56" s="237"/>
      <c r="F56" s="237"/>
    </row>
    <row r="57" spans="2:6" x14ac:dyDescent="0.2">
      <c r="B57" s="242"/>
      <c r="C57" s="242"/>
      <c r="D57" s="242"/>
    </row>
    <row r="58" spans="2:6" x14ac:dyDescent="0.2">
      <c r="B58" s="677" t="s">
        <v>54</v>
      </c>
      <c r="C58" s="677"/>
      <c r="D58" s="677"/>
    </row>
    <row r="59" spans="2:6" ht="43.15" customHeight="1" x14ac:dyDescent="0.2">
      <c r="B59" s="667" t="s">
        <v>184</v>
      </c>
      <c r="C59" s="660" t="s">
        <v>185</v>
      </c>
      <c r="D59" s="661"/>
    </row>
    <row r="60" spans="2:6" x14ac:dyDescent="0.2">
      <c r="B60" s="668"/>
      <c r="C60" s="671" t="s">
        <v>186</v>
      </c>
      <c r="D60" s="672"/>
    </row>
    <row r="61" spans="2:6" x14ac:dyDescent="0.2">
      <c r="B61" s="668"/>
      <c r="C61" s="671" t="s">
        <v>187</v>
      </c>
      <c r="D61" s="672"/>
    </row>
    <row r="62" spans="2:6" x14ac:dyDescent="0.2">
      <c r="B62" s="669"/>
      <c r="C62" s="658" t="s">
        <v>188</v>
      </c>
      <c r="D62" s="659"/>
    </row>
    <row r="63" spans="2:6" ht="43.15" customHeight="1" x14ac:dyDescent="0.2">
      <c r="B63" s="667" t="s">
        <v>189</v>
      </c>
      <c r="C63" s="660" t="s">
        <v>190</v>
      </c>
      <c r="D63" s="661"/>
    </row>
    <row r="64" spans="2:6" x14ac:dyDescent="0.2">
      <c r="B64" s="668"/>
      <c r="C64" s="671" t="s">
        <v>186</v>
      </c>
      <c r="D64" s="672"/>
    </row>
    <row r="65" spans="2:6" x14ac:dyDescent="0.2">
      <c r="B65" s="668"/>
      <c r="C65" s="671" t="s">
        <v>187</v>
      </c>
      <c r="D65" s="672"/>
    </row>
    <row r="66" spans="2:6" x14ac:dyDescent="0.2">
      <c r="B66" s="669"/>
      <c r="C66" s="658" t="s">
        <v>191</v>
      </c>
      <c r="D66" s="659"/>
    </row>
    <row r="67" spans="2:6" ht="36.75" customHeight="1" x14ac:dyDescent="0.2">
      <c r="B67" s="500" t="s">
        <v>59</v>
      </c>
      <c r="C67" s="660" t="s">
        <v>192</v>
      </c>
      <c r="D67" s="661"/>
    </row>
    <row r="68" spans="2:6" ht="43.15" customHeight="1" x14ac:dyDescent="0.2">
      <c r="B68" s="667" t="s">
        <v>193</v>
      </c>
      <c r="C68" s="660" t="s">
        <v>194</v>
      </c>
      <c r="D68" s="661"/>
    </row>
    <row r="69" spans="2:6" x14ac:dyDescent="0.2">
      <c r="B69" s="669"/>
      <c r="C69" s="658" t="s">
        <v>195</v>
      </c>
      <c r="D69" s="659"/>
    </row>
    <row r="70" spans="2:6" ht="51.6" customHeight="1" x14ac:dyDescent="0.2">
      <c r="B70" s="676" t="s">
        <v>196</v>
      </c>
      <c r="C70" s="676"/>
      <c r="D70" s="676"/>
    </row>
    <row r="71" spans="2:6" x14ac:dyDescent="0.2">
      <c r="B71" s="242"/>
      <c r="C71" s="242"/>
      <c r="D71" s="242"/>
    </row>
    <row r="72" spans="2:6" s="238" customFormat="1" x14ac:dyDescent="0.2">
      <c r="B72" s="240"/>
      <c r="C72" s="240"/>
      <c r="D72" s="240"/>
      <c r="E72" s="237"/>
      <c r="F72" s="237"/>
    </row>
    <row r="73" spans="2:6" x14ac:dyDescent="0.2">
      <c r="B73" s="678" t="s">
        <v>67</v>
      </c>
      <c r="C73" s="679"/>
      <c r="D73" s="680"/>
    </row>
    <row r="74" spans="2:6" x14ac:dyDescent="0.2">
      <c r="B74" s="498" t="s">
        <v>40</v>
      </c>
      <c r="C74" s="654" t="s">
        <v>197</v>
      </c>
      <c r="D74" s="655"/>
    </row>
    <row r="75" spans="2:6" x14ac:dyDescent="0.2">
      <c r="B75" s="664" t="s">
        <v>41</v>
      </c>
      <c r="C75" s="652" t="s">
        <v>140</v>
      </c>
      <c r="D75" s="653"/>
    </row>
    <row r="76" spans="2:6" x14ac:dyDescent="0.2">
      <c r="B76" s="665"/>
      <c r="C76" s="650" t="s">
        <v>168</v>
      </c>
      <c r="D76" s="651"/>
    </row>
    <row r="77" spans="2:6" x14ac:dyDescent="0.2">
      <c r="B77" s="665"/>
      <c r="C77" s="650" t="s">
        <v>143</v>
      </c>
      <c r="D77" s="651"/>
    </row>
    <row r="78" spans="2:6" x14ac:dyDescent="0.2">
      <c r="B78" s="666"/>
      <c r="C78" s="648" t="s">
        <v>144</v>
      </c>
      <c r="D78" s="649"/>
    </row>
    <row r="79" spans="2:6" x14ac:dyDescent="0.2">
      <c r="B79" s="664" t="s">
        <v>69</v>
      </c>
      <c r="C79" s="652" t="s">
        <v>198</v>
      </c>
      <c r="D79" s="653"/>
    </row>
    <row r="80" spans="2:6" x14ac:dyDescent="0.2">
      <c r="B80" s="665"/>
      <c r="C80" s="650" t="s">
        <v>199</v>
      </c>
      <c r="D80" s="651"/>
    </row>
    <row r="81" spans="2:6" x14ac:dyDescent="0.2">
      <c r="B81" s="666"/>
      <c r="C81" s="648" t="s">
        <v>200</v>
      </c>
      <c r="D81" s="649"/>
    </row>
    <row r="82" spans="2:6" x14ac:dyDescent="0.2">
      <c r="B82" s="664" t="s">
        <v>70</v>
      </c>
      <c r="C82" s="652" t="s">
        <v>201</v>
      </c>
      <c r="D82" s="653"/>
    </row>
    <row r="83" spans="2:6" x14ac:dyDescent="0.2">
      <c r="B83" s="665"/>
      <c r="C83" s="650" t="s">
        <v>202</v>
      </c>
      <c r="D83" s="651"/>
    </row>
    <row r="84" spans="2:6" x14ac:dyDescent="0.2">
      <c r="B84" s="666"/>
      <c r="C84" s="648" t="s">
        <v>203</v>
      </c>
      <c r="D84" s="649"/>
    </row>
    <row r="85" spans="2:6" x14ac:dyDescent="0.2">
      <c r="B85" s="664" t="s">
        <v>47</v>
      </c>
      <c r="C85" s="652" t="s">
        <v>204</v>
      </c>
      <c r="D85" s="653"/>
    </row>
    <row r="86" spans="2:6" x14ac:dyDescent="0.2">
      <c r="B86" s="665"/>
      <c r="C86" s="650" t="s">
        <v>205</v>
      </c>
      <c r="D86" s="651"/>
    </row>
    <row r="87" spans="2:6" x14ac:dyDescent="0.2">
      <c r="B87" s="665"/>
      <c r="C87" s="650" t="s">
        <v>206</v>
      </c>
      <c r="D87" s="651"/>
    </row>
    <row r="88" spans="2:6" x14ac:dyDescent="0.2">
      <c r="B88" s="666"/>
      <c r="C88" s="648" t="s">
        <v>207</v>
      </c>
      <c r="D88" s="649"/>
    </row>
    <row r="89" spans="2:6" x14ac:dyDescent="0.2">
      <c r="B89" s="242"/>
      <c r="C89" s="242"/>
      <c r="D89" s="242"/>
    </row>
    <row r="90" spans="2:6" s="238" customFormat="1" x14ac:dyDescent="0.2">
      <c r="B90" s="240"/>
      <c r="C90" s="240"/>
      <c r="D90" s="240"/>
      <c r="E90" s="237"/>
      <c r="F90" s="237"/>
    </row>
    <row r="91" spans="2:6" x14ac:dyDescent="0.2">
      <c r="B91" s="501" t="s">
        <v>208</v>
      </c>
      <c r="C91" s="641" t="s">
        <v>209</v>
      </c>
      <c r="D91" s="642"/>
    </row>
    <row r="92" spans="2:6" x14ac:dyDescent="0.2">
      <c r="B92" s="674" t="s">
        <v>133</v>
      </c>
      <c r="C92" s="639" t="s">
        <v>210</v>
      </c>
      <c r="D92" s="640"/>
    </row>
    <row r="93" spans="2:6" x14ac:dyDescent="0.2">
      <c r="B93" s="675"/>
      <c r="C93" s="637" t="s">
        <v>211</v>
      </c>
      <c r="D93" s="638"/>
    </row>
    <row r="94" spans="2:6" x14ac:dyDescent="0.2">
      <c r="B94" s="502" t="s">
        <v>38</v>
      </c>
      <c r="C94" s="662" t="s">
        <v>212</v>
      </c>
      <c r="D94" s="663"/>
    </row>
    <row r="95" spans="2:6" x14ac:dyDescent="0.2">
      <c r="B95" s="502" t="s">
        <v>45</v>
      </c>
      <c r="C95" s="662" t="s">
        <v>212</v>
      </c>
      <c r="D95" s="663"/>
    </row>
    <row r="96" spans="2:6" x14ac:dyDescent="0.2">
      <c r="B96" s="502" t="s">
        <v>54</v>
      </c>
      <c r="C96" s="662" t="s">
        <v>212</v>
      </c>
      <c r="D96" s="663"/>
    </row>
    <row r="97" spans="2:4" x14ac:dyDescent="0.2">
      <c r="B97" s="502" t="s">
        <v>67</v>
      </c>
      <c r="C97" s="662" t="s">
        <v>212</v>
      </c>
      <c r="D97" s="663"/>
    </row>
    <row r="98" spans="2:4" x14ac:dyDescent="0.2">
      <c r="B98" s="502" t="s">
        <v>213</v>
      </c>
      <c r="C98" s="662" t="s">
        <v>214</v>
      </c>
      <c r="D98" s="663"/>
    </row>
    <row r="99" spans="2:4" ht="33" customHeight="1" x14ac:dyDescent="0.2">
      <c r="B99" s="673" t="s">
        <v>215</v>
      </c>
      <c r="C99" s="673"/>
      <c r="D99" s="673"/>
    </row>
  </sheetData>
  <sheetProtection algorithmName="SHA-512" hashValue="sDBMYPfSIAk6k6KSjx3+0kln0QGgLtKqix3IZYV+O0Jrxq2GZSg4dkLm0hbO8hTn5gzTeBPEMPDhfQTPpviyQA==" saltValue="/5GXXuvIqKGTt9rkFnVaGg==" spinCount="100000" sheet="1" formatColumns="0" formatRows="0"/>
  <mergeCells count="87">
    <mergeCell ref="B70:D70"/>
    <mergeCell ref="B58:D58"/>
    <mergeCell ref="B73:D73"/>
    <mergeCell ref="B3:D3"/>
    <mergeCell ref="B6:B9"/>
    <mergeCell ref="B10:B13"/>
    <mergeCell ref="B14:B19"/>
    <mergeCell ref="B20:B22"/>
    <mergeCell ref="B24:D24"/>
    <mergeCell ref="B26:D26"/>
    <mergeCell ref="B41:D41"/>
    <mergeCell ref="B37:D37"/>
    <mergeCell ref="B38:D38"/>
    <mergeCell ref="B47:B48"/>
    <mergeCell ref="B43:B46"/>
    <mergeCell ref="C27:D27"/>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63:B66"/>
    <mergeCell ref="B59:B62"/>
    <mergeCell ref="B68:B69"/>
    <mergeCell ref="B54:D54"/>
    <mergeCell ref="B55:D55"/>
    <mergeCell ref="C62:D62"/>
    <mergeCell ref="C61:D61"/>
    <mergeCell ref="C60:D60"/>
    <mergeCell ref="C59:D59"/>
    <mergeCell ref="C67:D67"/>
    <mergeCell ref="C66:D66"/>
    <mergeCell ref="C65:D65"/>
    <mergeCell ref="C64:D64"/>
    <mergeCell ref="C63:D63"/>
    <mergeCell ref="B28:B31"/>
    <mergeCell ref="B32:B35"/>
    <mergeCell ref="C35:D35"/>
    <mergeCell ref="C34:D34"/>
    <mergeCell ref="C33:D33"/>
    <mergeCell ref="C32:D32"/>
    <mergeCell ref="C31:D31"/>
    <mergeCell ref="C30:D30"/>
    <mergeCell ref="C29:D29"/>
    <mergeCell ref="C46:D46"/>
    <mergeCell ref="C45:D45"/>
    <mergeCell ref="C28:D28"/>
    <mergeCell ref="C44:D44"/>
    <mergeCell ref="C43:D43"/>
    <mergeCell ref="C47:D47"/>
    <mergeCell ref="C52:D52"/>
    <mergeCell ref="C51:D51"/>
    <mergeCell ref="C50:D50"/>
    <mergeCell ref="C49:D49"/>
    <mergeCell ref="C48:D48"/>
    <mergeCell ref="C98:D98"/>
    <mergeCell ref="C97:D97"/>
    <mergeCell ref="C96:D96"/>
    <mergeCell ref="C95:D95"/>
    <mergeCell ref="C94:D94"/>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3"/>
  <sheetViews>
    <sheetView zoomScaleNormal="100" workbookViewId="0">
      <selection sqref="A1:B1"/>
    </sheetView>
  </sheetViews>
  <sheetFormatPr defaultColWidth="8.7109375" defaultRowHeight="12.75" x14ac:dyDescent="0.2"/>
  <cols>
    <col min="1" max="1" width="1.42578125" style="183" customWidth="1"/>
    <col min="2" max="2" width="11.28515625" style="183" customWidth="1"/>
    <col min="3" max="4" width="11.42578125" style="183" customWidth="1"/>
    <col min="5" max="5" width="12.7109375" style="183" customWidth="1"/>
    <col min="6" max="6" width="0.7109375" style="183" customWidth="1"/>
    <col min="7" max="7" width="10.28515625" style="183" customWidth="1"/>
    <col min="8" max="8" width="0.7109375" style="183" customWidth="1"/>
    <col min="9" max="9" width="10.28515625" style="183" customWidth="1"/>
    <col min="10" max="10" width="0.7109375" style="183" customWidth="1"/>
    <col min="11" max="11" width="10.28515625" style="183" customWidth="1"/>
    <col min="12" max="12" width="0.7109375" style="183" customWidth="1"/>
    <col min="13" max="13" width="10.28515625" style="183" customWidth="1"/>
    <col min="14" max="14" width="0.7109375" style="183" customWidth="1"/>
    <col min="15" max="15" width="10.28515625" style="183" hidden="1" customWidth="1"/>
    <col min="16" max="16" width="0.7109375" style="183" hidden="1" customWidth="1"/>
    <col min="17" max="17" width="10.28515625" style="183" hidden="1" customWidth="1"/>
    <col min="18" max="18" width="0.7109375" style="183" hidden="1" customWidth="1"/>
    <col min="19" max="19" width="10.28515625" style="183" hidden="1" customWidth="1"/>
    <col min="20" max="20" width="0.7109375" style="183" hidden="1" customWidth="1"/>
    <col min="21" max="21" width="10.28515625" style="183" hidden="1" customWidth="1"/>
    <col min="22" max="22" width="0.7109375" style="183" hidden="1" customWidth="1"/>
    <col min="23" max="24" width="10.28515625" style="183" customWidth="1"/>
    <col min="25" max="16384" width="8.7109375" style="183"/>
  </cols>
  <sheetData>
    <row r="1" spans="1:106" s="10" customFormat="1" ht="12" x14ac:dyDescent="0.2">
      <c r="A1" s="562"/>
      <c r="B1" s="563"/>
      <c r="C1" s="47"/>
      <c r="D1" s="47"/>
      <c r="E1" s="223"/>
      <c r="F1" s="48"/>
      <c r="G1" s="49"/>
      <c r="H1" s="50"/>
      <c r="I1" s="51"/>
      <c r="J1" s="52"/>
      <c r="K1" s="51"/>
      <c r="L1" s="51"/>
      <c r="M1" s="53"/>
      <c r="N1" s="50"/>
      <c r="O1" s="51"/>
      <c r="P1" s="52"/>
      <c r="Q1" s="51"/>
      <c r="R1" s="51"/>
      <c r="S1" s="53"/>
      <c r="T1" s="53"/>
      <c r="U1" s="53"/>
      <c r="V1" s="53"/>
      <c r="W1" s="53"/>
      <c r="X1" s="224"/>
      <c r="Y1" s="46"/>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57" customFormat="1" ht="11.25" x14ac:dyDescent="0.2">
      <c r="A2" s="144"/>
      <c r="B2" s="503" t="s">
        <v>0</v>
      </c>
      <c r="C2" s="694" t="str">
        <f>'FLA Budget'!C2</f>
        <v xml:space="preserve">Int. NGO ABC </v>
      </c>
      <c r="D2" s="695"/>
      <c r="E2" s="696"/>
      <c r="F2" s="264"/>
      <c r="G2" s="265"/>
      <c r="H2" s="265"/>
      <c r="I2" s="265"/>
      <c r="J2" s="265"/>
      <c r="K2" s="265"/>
      <c r="L2" s="265"/>
      <c r="M2" s="265"/>
      <c r="N2" s="265"/>
      <c r="O2" s="265"/>
      <c r="P2" s="265"/>
      <c r="Q2" s="265"/>
      <c r="R2" s="265"/>
      <c r="S2" s="265"/>
      <c r="T2" s="265"/>
      <c r="U2" s="265"/>
      <c r="V2" s="265"/>
      <c r="W2" s="265"/>
      <c r="X2" s="266"/>
      <c r="Y2" s="144"/>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row>
    <row r="3" spans="1:106" s="257" customFormat="1" ht="11.65" customHeight="1" x14ac:dyDescent="0.2">
      <c r="A3" s="144"/>
      <c r="B3" s="697" t="s">
        <v>2</v>
      </c>
      <c r="C3" s="267"/>
      <c r="D3" s="268" t="s">
        <v>3</v>
      </c>
      <c r="E3" s="504">
        <f>'FLA Budget'!E3</f>
        <v>0</v>
      </c>
      <c r="F3" s="264"/>
      <c r="G3" s="269"/>
      <c r="H3" s="269"/>
      <c r="I3" s="144"/>
      <c r="J3" s="144"/>
      <c r="K3" s="144"/>
      <c r="L3" s="144"/>
      <c r="M3" s="144"/>
      <c r="N3" s="269"/>
      <c r="O3" s="144"/>
      <c r="P3" s="144"/>
      <c r="Q3" s="144"/>
      <c r="R3" s="144"/>
      <c r="S3" s="144"/>
      <c r="T3" s="144"/>
      <c r="U3" s="144"/>
      <c r="V3" s="144"/>
      <c r="W3" s="144"/>
      <c r="X3" s="144"/>
      <c r="Y3" s="144"/>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row>
    <row r="4" spans="1:106" s="257" customFormat="1" ht="11.65" customHeight="1" x14ac:dyDescent="0.2">
      <c r="A4" s="144"/>
      <c r="B4" s="698"/>
      <c r="C4" s="270"/>
      <c r="D4" s="271" t="s">
        <v>4</v>
      </c>
      <c r="E4" s="272">
        <f>'FLA Budget'!E4</f>
        <v>0</v>
      </c>
      <c r="F4" s="264"/>
      <c r="G4" s="269"/>
      <c r="H4" s="269"/>
      <c r="I4" s="144"/>
      <c r="J4" s="144"/>
      <c r="K4" s="144"/>
      <c r="L4" s="144"/>
      <c r="M4" s="144"/>
      <c r="N4" s="269"/>
      <c r="O4" s="144"/>
      <c r="P4" s="144"/>
      <c r="Q4" s="144"/>
      <c r="R4" s="144"/>
      <c r="S4" s="144"/>
      <c r="T4" s="144"/>
      <c r="U4" s="144"/>
      <c r="V4" s="144"/>
      <c r="W4" s="144"/>
      <c r="X4" s="144"/>
      <c r="Y4" s="144"/>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row>
    <row r="5" spans="1:106" s="257" customFormat="1" ht="11.65" customHeight="1" x14ac:dyDescent="0.2">
      <c r="A5" s="144"/>
      <c r="B5" s="699"/>
      <c r="C5" s="273"/>
      <c r="D5" s="274" t="s">
        <v>5</v>
      </c>
      <c r="E5" s="275">
        <f>'FLA Budget'!E5</f>
        <v>0</v>
      </c>
      <c r="F5" s="264"/>
      <c r="G5" s="269"/>
      <c r="H5" s="269"/>
      <c r="I5" s="144"/>
      <c r="J5" s="144"/>
      <c r="K5" s="144"/>
      <c r="L5" s="144"/>
      <c r="M5" s="144"/>
      <c r="N5" s="269"/>
      <c r="O5" s="144"/>
      <c r="P5" s="144"/>
      <c r="Q5" s="144"/>
      <c r="R5" s="144"/>
      <c r="S5" s="144"/>
      <c r="T5" s="144"/>
      <c r="U5" s="144"/>
      <c r="V5" s="144"/>
      <c r="W5" s="144"/>
      <c r="X5" s="144"/>
      <c r="Y5" s="144"/>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row>
    <row r="6" spans="1:106" s="10" customFormat="1" ht="11.65" customHeight="1" x14ac:dyDescent="0.2">
      <c r="A6" s="46"/>
      <c r="B6" s="248"/>
      <c r="C6" s="249"/>
      <c r="D6" s="249"/>
      <c r="E6" s="250"/>
      <c r="F6" s="60"/>
      <c r="G6" s="47"/>
      <c r="H6" s="47"/>
      <c r="I6" s="46"/>
      <c r="J6" s="46"/>
      <c r="K6" s="46"/>
      <c r="L6" s="46"/>
      <c r="M6" s="46"/>
      <c r="N6" s="47"/>
      <c r="O6" s="46"/>
      <c r="P6" s="46"/>
      <c r="Q6" s="46"/>
      <c r="R6" s="46"/>
      <c r="S6" s="46"/>
      <c r="T6" s="46"/>
      <c r="U6" s="46"/>
      <c r="V6" s="46"/>
      <c r="W6" s="46"/>
      <c r="X6" s="46"/>
      <c r="Y6" s="46"/>
      <c r="Z6" s="14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46"/>
      <c r="B7" s="286" t="s">
        <v>216</v>
      </c>
      <c r="C7" s="284"/>
      <c r="D7" s="284"/>
      <c r="E7" s="285"/>
      <c r="F7" s="60"/>
      <c r="G7" s="47"/>
      <c r="H7" s="47"/>
      <c r="I7" s="46"/>
      <c r="J7" s="46"/>
      <c r="K7" s="46"/>
      <c r="L7" s="46"/>
      <c r="M7" s="46"/>
      <c r="N7" s="47"/>
      <c r="O7" s="46"/>
      <c r="P7" s="46"/>
      <c r="Q7" s="46"/>
      <c r="R7" s="46"/>
      <c r="S7" s="46"/>
      <c r="T7" s="46"/>
      <c r="U7" s="46"/>
      <c r="V7" s="46"/>
      <c r="W7" s="46"/>
      <c r="X7" s="46"/>
      <c r="Y7" s="46"/>
      <c r="Z7" s="14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46"/>
      <c r="B8" s="286"/>
      <c r="C8" s="284"/>
      <c r="D8" s="284"/>
      <c r="E8" s="285"/>
      <c r="F8" s="60"/>
      <c r="G8" s="47"/>
      <c r="H8" s="47"/>
      <c r="I8" s="46"/>
      <c r="J8" s="46"/>
      <c r="K8" s="46"/>
      <c r="L8" s="46"/>
      <c r="M8" s="46"/>
      <c r="N8" s="47"/>
      <c r="O8" s="46"/>
      <c r="P8" s="46"/>
      <c r="Q8" s="46"/>
      <c r="R8" s="46"/>
      <c r="S8" s="46"/>
      <c r="T8" s="46"/>
      <c r="U8" s="46"/>
      <c r="V8" s="46"/>
      <c r="W8" s="46"/>
      <c r="X8" s="46"/>
      <c r="Y8" s="46"/>
      <c r="Z8" s="14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46"/>
      <c r="B9" s="283"/>
      <c r="C9" s="284"/>
      <c r="D9" s="284"/>
      <c r="E9" s="285"/>
      <c r="F9" s="60"/>
      <c r="G9" s="47"/>
      <c r="H9" s="47"/>
      <c r="I9" s="46"/>
      <c r="J9" s="46"/>
      <c r="K9" s="46"/>
      <c r="L9" s="46"/>
      <c r="M9" s="46"/>
      <c r="N9" s="47"/>
      <c r="O9" s="46"/>
      <c r="P9" s="46"/>
      <c r="Q9" s="46"/>
      <c r="R9" s="46"/>
      <c r="S9" s="46"/>
      <c r="T9" s="46"/>
      <c r="U9" s="46"/>
      <c r="V9" s="46"/>
      <c r="W9" s="46"/>
      <c r="X9" s="46"/>
      <c r="Y9" s="46"/>
      <c r="Z9" s="14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46"/>
      <c r="B10" s="278"/>
      <c r="C10" s="279"/>
      <c r="D10" s="279"/>
      <c r="E10" s="280"/>
      <c r="F10" s="55"/>
      <c r="G10" s="556" t="s">
        <v>6</v>
      </c>
      <c r="H10" s="557"/>
      <c r="I10" s="557"/>
      <c r="J10" s="557"/>
      <c r="K10" s="557"/>
      <c r="L10" s="557"/>
      <c r="M10" s="557"/>
      <c r="N10" s="557"/>
      <c r="O10" s="557"/>
      <c r="P10" s="557"/>
      <c r="Q10" s="557"/>
      <c r="R10" s="557"/>
      <c r="S10" s="557"/>
      <c r="T10" s="557"/>
      <c r="U10" s="558"/>
      <c r="V10" s="56"/>
      <c r="W10" s="46"/>
      <c r="X10" s="46"/>
      <c r="Y10" s="46"/>
      <c r="Z10" s="14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thickBot="1" x14ac:dyDescent="0.25">
      <c r="A11" s="57"/>
      <c r="B11" s="278"/>
      <c r="C11" s="279"/>
      <c r="D11" s="279"/>
      <c r="E11" s="280"/>
      <c r="F11" s="58"/>
      <c r="G11" s="158" t="str">
        <f>'FLA Budget'!H6</f>
        <v>Activity 1</v>
      </c>
      <c r="H11" s="59"/>
      <c r="I11" s="158" t="str">
        <f>'FLA Budget'!J6</f>
        <v>Activity 2</v>
      </c>
      <c r="J11" s="59"/>
      <c r="K11" s="158" t="str">
        <f>'FLA Budget'!L6</f>
        <v>Activity 3</v>
      </c>
      <c r="L11" s="58"/>
      <c r="M11" s="158" t="str">
        <f>'FLA Budget'!N6</f>
        <v>Activity 4</v>
      </c>
      <c r="N11" s="59"/>
      <c r="O11" s="158" t="str">
        <f>'FLA Budget'!P6</f>
        <v>Activity 5</v>
      </c>
      <c r="P11" s="59"/>
      <c r="Q11" s="158" t="str">
        <f>'FLA Budget'!R6</f>
        <v>Activity 6</v>
      </c>
      <c r="R11" s="58"/>
      <c r="S11" s="158" t="str">
        <f>'FLA Budget'!T6</f>
        <v>Activity 7</v>
      </c>
      <c r="T11" s="56"/>
      <c r="U11" s="158" t="s">
        <v>14</v>
      </c>
      <c r="V11" s="56"/>
      <c r="W11" s="156" t="s">
        <v>15</v>
      </c>
      <c r="X11" s="157" t="s">
        <v>16</v>
      </c>
      <c r="Y11" s="46"/>
      <c r="Z11" s="14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185"/>
      <c r="B12" s="185"/>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43"/>
    </row>
    <row r="13" spans="1:106" s="3" customFormat="1" ht="12" x14ac:dyDescent="0.2">
      <c r="A13" s="46"/>
      <c r="B13" s="251"/>
      <c r="C13" s="84"/>
      <c r="D13" s="84"/>
      <c r="E13" s="276" t="s">
        <v>217</v>
      </c>
      <c r="F13" s="54"/>
      <c r="G13" s="282" t="str">
        <f>'FLA Budget'!H15</f>
        <v>$</v>
      </c>
      <c r="H13" s="266"/>
      <c r="I13" s="282" t="str">
        <f>'FLA Budget'!J15</f>
        <v>$</v>
      </c>
      <c r="J13" s="266"/>
      <c r="K13" s="282" t="str">
        <f>'FLA Budget'!L15</f>
        <v>$</v>
      </c>
      <c r="L13" s="266"/>
      <c r="M13" s="282" t="str">
        <f>'FLA Budget'!N15</f>
        <v>$</v>
      </c>
      <c r="N13" s="266"/>
      <c r="O13" s="282" t="str">
        <f>'FLA Budget'!P15</f>
        <v>$</v>
      </c>
      <c r="P13" s="266"/>
      <c r="Q13" s="282" t="str">
        <f>'FLA Budget'!R15</f>
        <v>$</v>
      </c>
      <c r="R13" s="266"/>
      <c r="S13" s="282" t="str">
        <f>'FLA Budget'!T15</f>
        <v>$</v>
      </c>
      <c r="T13" s="266"/>
      <c r="U13" s="282" t="str">
        <f>'FLA Budget'!V15</f>
        <v>$</v>
      </c>
      <c r="V13" s="266"/>
      <c r="W13" s="282" t="str">
        <f>'FLA Budget'!X15</f>
        <v>$</v>
      </c>
      <c r="X13" s="282" t="str">
        <f>'FLA Budget'!Y15</f>
        <v>$</v>
      </c>
      <c r="Y13" s="46"/>
      <c r="Z13" s="143"/>
    </row>
    <row r="14" spans="1:106" ht="4.1500000000000004" customHeight="1" x14ac:dyDescent="0.2">
      <c r="A14" s="185"/>
      <c r="B14" s="185"/>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43"/>
    </row>
    <row r="15" spans="1:106" s="10" customFormat="1" ht="11.65" customHeight="1" x14ac:dyDescent="0.2">
      <c r="A15" s="185"/>
      <c r="B15" s="693" t="s">
        <v>218</v>
      </c>
      <c r="C15" s="693"/>
      <c r="D15" s="693"/>
      <c r="E15" s="693"/>
      <c r="F15" s="46"/>
      <c r="G15" s="532"/>
      <c r="H15" s="34"/>
      <c r="I15" s="532"/>
      <c r="J15" s="34"/>
      <c r="K15" s="532"/>
      <c r="L15" s="74"/>
      <c r="M15" s="532"/>
      <c r="N15" s="34"/>
      <c r="O15" s="532"/>
      <c r="P15" s="34"/>
      <c r="Q15" s="532"/>
      <c r="R15" s="74"/>
      <c r="S15" s="532"/>
      <c r="T15" s="34"/>
      <c r="U15" s="252">
        <f t="shared" ref="U15" si="0">M15+K15+I15+G15+O15+Q15+S15</f>
        <v>0</v>
      </c>
      <c r="V15" s="34"/>
      <c r="W15" s="532"/>
      <c r="X15" s="252">
        <f t="shared" ref="X15" si="1">W15+U15</f>
        <v>0</v>
      </c>
      <c r="Y15" s="46"/>
      <c r="Z15" s="14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row>
    <row r="16" spans="1:106" ht="3.6" customHeight="1" x14ac:dyDescent="0.2">
      <c r="A16" s="185"/>
      <c r="B16" s="185"/>
      <c r="C16" s="185"/>
      <c r="D16" s="185"/>
      <c r="E16" s="276"/>
      <c r="F16" s="185"/>
      <c r="G16" s="185"/>
      <c r="H16" s="185"/>
      <c r="I16" s="185"/>
      <c r="J16" s="185"/>
      <c r="K16" s="185"/>
      <c r="L16" s="185"/>
      <c r="M16" s="185"/>
      <c r="N16" s="185"/>
      <c r="O16" s="185"/>
      <c r="P16" s="185"/>
      <c r="Q16" s="185"/>
      <c r="R16" s="185"/>
      <c r="S16" s="185"/>
      <c r="T16" s="185"/>
      <c r="U16" s="185"/>
      <c r="V16" s="185"/>
      <c r="W16" s="185"/>
      <c r="X16" s="185"/>
      <c r="Y16" s="185"/>
    </row>
    <row r="17" spans="1:106" ht="9.6" customHeight="1" x14ac:dyDescent="0.2">
      <c r="A17" s="185"/>
      <c r="B17" s="185"/>
      <c r="C17" s="185"/>
      <c r="D17" s="185"/>
      <c r="E17" s="276" t="s">
        <v>219</v>
      </c>
      <c r="F17" s="185"/>
      <c r="G17" s="277">
        <f>IF(OR(G15=0,G32=0),0,G15/G32)</f>
        <v>0</v>
      </c>
      <c r="H17" s="185"/>
      <c r="I17" s="277">
        <f>IF(OR(I15=0,I32=0),0,I15/I32)</f>
        <v>0</v>
      </c>
      <c r="J17" s="185"/>
      <c r="K17" s="277">
        <f>IF(OR(K15=0,K32=0),0,K15/K32)</f>
        <v>0</v>
      </c>
      <c r="L17" s="185"/>
      <c r="M17" s="277">
        <f>IF(OR(M15=0,M32=0),0,M15/M32)</f>
        <v>0</v>
      </c>
      <c r="N17" s="185"/>
      <c r="O17" s="277">
        <f>IF(OR(O15=0,O32=0),0,O15/O32)</f>
        <v>0</v>
      </c>
      <c r="P17" s="185"/>
      <c r="Q17" s="277">
        <f>IF(OR(Q15=0,Q32=0),0,Q15/Q32)</f>
        <v>0</v>
      </c>
      <c r="R17" s="185"/>
      <c r="S17" s="277">
        <f>IF(OR(S15=0,S32=0),0,S15/S32)</f>
        <v>0</v>
      </c>
      <c r="T17" s="185"/>
      <c r="U17" s="277">
        <f>IF(OR(U15=0,U32=0),0,U15/U32)</f>
        <v>0</v>
      </c>
      <c r="V17" s="185"/>
      <c r="W17" s="277">
        <f>IF(OR(W15=0,W32=0),0,W15/W32)</f>
        <v>0</v>
      </c>
      <c r="X17" s="277">
        <f>IF(OR(X15=0,X32=0),0,X15/X32)</f>
        <v>0</v>
      </c>
      <c r="Y17" s="185"/>
    </row>
    <row r="18" spans="1:106" x14ac:dyDescent="0.2">
      <c r="A18" s="185"/>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row>
    <row r="19" spans="1:106" x14ac:dyDescent="0.2">
      <c r="A19" s="185"/>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row>
    <row r="20" spans="1:106" x14ac:dyDescent="0.2">
      <c r="A20" s="185"/>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row>
    <row r="21" spans="1:106" x14ac:dyDescent="0.2">
      <c r="A21" s="185"/>
      <c r="B21" s="185"/>
      <c r="C21" s="185"/>
      <c r="D21" s="185"/>
      <c r="E21" s="185"/>
      <c r="F21" s="185"/>
      <c r="G21" s="185"/>
      <c r="H21" s="185"/>
      <c r="I21" s="185"/>
      <c r="J21" s="185"/>
      <c r="K21" s="185"/>
      <c r="L21" s="185"/>
      <c r="M21" s="185"/>
      <c r="N21" s="185"/>
      <c r="O21" s="185"/>
      <c r="P21" s="185"/>
      <c r="Q21" s="185"/>
      <c r="R21" s="185"/>
      <c r="S21" s="185"/>
      <c r="T21" s="185"/>
      <c r="U21" s="185"/>
      <c r="V21" s="185"/>
      <c r="W21" s="185"/>
      <c r="X21" s="185"/>
      <c r="Y21" s="185"/>
    </row>
    <row r="22" spans="1:106" x14ac:dyDescent="0.2">
      <c r="A22" s="185"/>
      <c r="B22" s="185"/>
      <c r="C22" s="185"/>
      <c r="D22" s="185"/>
      <c r="E22" s="185"/>
      <c r="F22" s="185"/>
      <c r="G22" s="185"/>
      <c r="H22" s="185"/>
      <c r="I22" s="185"/>
      <c r="J22" s="185"/>
      <c r="K22" s="185"/>
      <c r="L22" s="185"/>
      <c r="M22" s="185"/>
      <c r="N22" s="185"/>
      <c r="O22" s="185"/>
      <c r="P22" s="185"/>
      <c r="Q22" s="185"/>
      <c r="R22" s="185"/>
      <c r="S22" s="185"/>
      <c r="T22" s="185"/>
      <c r="U22" s="185"/>
      <c r="V22" s="185"/>
      <c r="W22" s="185"/>
      <c r="X22" s="185"/>
      <c r="Y22" s="185"/>
    </row>
    <row r="23" spans="1:106" x14ac:dyDescent="0.2">
      <c r="A23" s="185"/>
      <c r="B23" s="185"/>
      <c r="C23" s="185"/>
      <c r="D23" s="185"/>
      <c r="E23" s="185"/>
      <c r="F23" s="185"/>
      <c r="G23" s="185"/>
      <c r="H23" s="185"/>
      <c r="I23" s="185"/>
      <c r="J23" s="185"/>
      <c r="K23" s="185"/>
      <c r="L23" s="185"/>
      <c r="M23" s="185"/>
      <c r="N23" s="185"/>
      <c r="O23" s="185"/>
      <c r="P23" s="185"/>
      <c r="Q23" s="185"/>
      <c r="R23" s="185"/>
      <c r="S23" s="185"/>
      <c r="T23" s="185"/>
      <c r="U23" s="185"/>
      <c r="V23" s="185"/>
      <c r="W23" s="185"/>
      <c r="X23" s="185"/>
      <c r="Y23" s="185"/>
    </row>
    <row r="24" spans="1:106" x14ac:dyDescent="0.2">
      <c r="A24" s="185"/>
      <c r="B24" s="281" t="s">
        <v>220</v>
      </c>
      <c r="C24" s="185"/>
      <c r="D24" s="185"/>
      <c r="E24" s="185"/>
      <c r="F24" s="185"/>
      <c r="G24" s="185"/>
      <c r="H24" s="185"/>
      <c r="I24" s="185"/>
      <c r="J24" s="185"/>
      <c r="K24" s="185"/>
      <c r="L24" s="185"/>
      <c r="M24" s="185"/>
      <c r="N24" s="185"/>
      <c r="O24" s="185"/>
      <c r="P24" s="185"/>
      <c r="Q24" s="185"/>
      <c r="R24" s="185"/>
      <c r="S24" s="185"/>
      <c r="T24" s="185"/>
      <c r="U24" s="185"/>
      <c r="V24" s="185"/>
      <c r="W24" s="185"/>
      <c r="X24" s="185"/>
      <c r="Y24" s="185"/>
    </row>
    <row r="25" spans="1:106" ht="3.6" customHeight="1" thickBot="1" x14ac:dyDescent="0.25">
      <c r="A25" s="185"/>
      <c r="B25" s="185"/>
      <c r="C25" s="185"/>
      <c r="D25" s="185"/>
      <c r="E25" s="276"/>
      <c r="F25" s="185"/>
      <c r="G25" s="185"/>
      <c r="H25" s="185"/>
      <c r="I25" s="185"/>
      <c r="J25" s="185"/>
      <c r="K25" s="185"/>
      <c r="L25" s="185"/>
      <c r="M25" s="185"/>
      <c r="N25" s="185"/>
      <c r="O25" s="185"/>
      <c r="P25" s="185"/>
      <c r="Q25" s="185"/>
      <c r="R25" s="185"/>
      <c r="S25" s="185"/>
      <c r="T25" s="185"/>
      <c r="U25" s="185"/>
      <c r="V25" s="185"/>
      <c r="W25" s="185"/>
      <c r="X25" s="185"/>
      <c r="Y25" s="185"/>
    </row>
    <row r="26" spans="1:106" s="257" customFormat="1" ht="11.25" x14ac:dyDescent="0.2">
      <c r="A26" s="144"/>
      <c r="B26" s="685" t="s">
        <v>221</v>
      </c>
      <c r="C26" s="686"/>
      <c r="D26" s="686"/>
      <c r="E26" s="686"/>
      <c r="F26" s="686"/>
      <c r="G26" s="253">
        <f>'FLA Budget'!H26</f>
        <v>0</v>
      </c>
      <c r="H26" s="254"/>
      <c r="I26" s="255">
        <f>'FLA Budget'!J26</f>
        <v>0</v>
      </c>
      <c r="J26" s="254"/>
      <c r="K26" s="255">
        <f>'FLA Budget'!L26</f>
        <v>0</v>
      </c>
      <c r="L26" s="256"/>
      <c r="M26" s="255">
        <f>'FLA Budget'!N26</f>
        <v>0</v>
      </c>
      <c r="N26" s="254"/>
      <c r="O26" s="255">
        <f>'FLA Budget'!P26</f>
        <v>0</v>
      </c>
      <c r="P26" s="254"/>
      <c r="Q26" s="255">
        <f>'FLA Budget'!R26</f>
        <v>0</v>
      </c>
      <c r="R26" s="256"/>
      <c r="S26" s="255">
        <f>'FLA Budget'!T26</f>
        <v>0</v>
      </c>
      <c r="T26" s="254"/>
      <c r="U26" s="255">
        <f>'FLA Budget'!V26</f>
        <v>0</v>
      </c>
      <c r="V26" s="254"/>
      <c r="W26" s="255">
        <f>'FLA Budget'!X26</f>
        <v>0</v>
      </c>
      <c r="X26" s="255">
        <f>'FLA Budget'!Y26</f>
        <v>0</v>
      </c>
      <c r="Y26" s="144"/>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c r="CN26" s="143"/>
      <c r="CO26" s="143"/>
      <c r="CP26" s="143"/>
      <c r="CQ26" s="143"/>
      <c r="CR26" s="143"/>
      <c r="CS26" s="143"/>
      <c r="CT26" s="143"/>
      <c r="CU26" s="143"/>
      <c r="CV26" s="143"/>
      <c r="CW26" s="143"/>
      <c r="CX26" s="143"/>
      <c r="CY26" s="143"/>
      <c r="CZ26" s="143"/>
      <c r="DA26" s="143"/>
      <c r="DB26" s="143"/>
    </row>
    <row r="27" spans="1:106" s="257" customFormat="1" ht="11.25" x14ac:dyDescent="0.2">
      <c r="A27" s="144"/>
      <c r="B27" s="687" t="s">
        <v>222</v>
      </c>
      <c r="C27" s="688"/>
      <c r="D27" s="688"/>
      <c r="E27" s="688"/>
      <c r="F27" s="688"/>
      <c r="G27" s="258">
        <f>'FLA Budget'!H35</f>
        <v>0</v>
      </c>
      <c r="H27" s="254"/>
      <c r="I27" s="259">
        <f>'FLA Budget'!J35</f>
        <v>0</v>
      </c>
      <c r="J27" s="254"/>
      <c r="K27" s="259">
        <f>'FLA Budget'!L35</f>
        <v>0</v>
      </c>
      <c r="L27" s="256"/>
      <c r="M27" s="259">
        <f>'FLA Budget'!N35</f>
        <v>0</v>
      </c>
      <c r="N27" s="254"/>
      <c r="O27" s="259">
        <f>'FLA Budget'!P35</f>
        <v>0</v>
      </c>
      <c r="P27" s="254"/>
      <c r="Q27" s="259">
        <f>'FLA Budget'!R35</f>
        <v>0</v>
      </c>
      <c r="R27" s="256"/>
      <c r="S27" s="259">
        <f>'FLA Budget'!T35</f>
        <v>0</v>
      </c>
      <c r="T27" s="254"/>
      <c r="U27" s="259">
        <f>'FLA Budget'!V35</f>
        <v>0</v>
      </c>
      <c r="V27" s="254"/>
      <c r="W27" s="259">
        <f>'FLA Budget'!X35</f>
        <v>0</v>
      </c>
      <c r="X27" s="259">
        <f>'FLA Budget'!Y35</f>
        <v>0</v>
      </c>
      <c r="Y27" s="144"/>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row>
    <row r="28" spans="1:106" s="257" customFormat="1" ht="11.25" x14ac:dyDescent="0.2">
      <c r="A28" s="144"/>
      <c r="B28" s="687" t="s">
        <v>223</v>
      </c>
      <c r="C28" s="688"/>
      <c r="D28" s="688"/>
      <c r="E28" s="688"/>
      <c r="F28" s="688"/>
      <c r="G28" s="258">
        <f>'FLA Budget'!H47</f>
        <v>0</v>
      </c>
      <c r="H28" s="254"/>
      <c r="I28" s="259">
        <f>'FLA Budget'!J47</f>
        <v>0</v>
      </c>
      <c r="J28" s="254"/>
      <c r="K28" s="259">
        <f>'FLA Budget'!L47</f>
        <v>0</v>
      </c>
      <c r="L28" s="256"/>
      <c r="M28" s="259">
        <f>'FLA Budget'!N47</f>
        <v>0</v>
      </c>
      <c r="N28" s="254"/>
      <c r="O28" s="259">
        <f>'FLA Budget'!P47</f>
        <v>0</v>
      </c>
      <c r="P28" s="254"/>
      <c r="Q28" s="259">
        <f>'FLA Budget'!R47</f>
        <v>0</v>
      </c>
      <c r="R28" s="256"/>
      <c r="S28" s="259">
        <f>'FLA Budget'!T47</f>
        <v>0</v>
      </c>
      <c r="T28" s="254"/>
      <c r="U28" s="259">
        <f>'FLA Budget'!V47</f>
        <v>0</v>
      </c>
      <c r="V28" s="254"/>
      <c r="W28" s="259">
        <f>'FLA Budget'!X47</f>
        <v>0</v>
      </c>
      <c r="X28" s="259">
        <f>'FLA Budget'!Y47</f>
        <v>0</v>
      </c>
      <c r="Y28" s="144"/>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3"/>
      <c r="CY28" s="143"/>
      <c r="CZ28" s="143"/>
      <c r="DA28" s="143"/>
      <c r="DB28" s="143"/>
    </row>
    <row r="29" spans="1:106" s="257" customFormat="1" ht="12" thickBot="1" x14ac:dyDescent="0.25">
      <c r="A29" s="144"/>
      <c r="B29" s="689" t="s">
        <v>224</v>
      </c>
      <c r="C29" s="690"/>
      <c r="D29" s="690"/>
      <c r="E29" s="690"/>
      <c r="F29" s="690"/>
      <c r="G29" s="260">
        <f>'FLA Budget'!H55</f>
        <v>0</v>
      </c>
      <c r="H29" s="254"/>
      <c r="I29" s="261">
        <f>'FLA Budget'!J55</f>
        <v>0</v>
      </c>
      <c r="J29" s="254"/>
      <c r="K29" s="261">
        <f>'FLA Budget'!L55</f>
        <v>0</v>
      </c>
      <c r="L29" s="256"/>
      <c r="M29" s="261">
        <f>'FLA Budget'!N55</f>
        <v>0</v>
      </c>
      <c r="N29" s="254"/>
      <c r="O29" s="261">
        <f>'FLA Budget'!P55</f>
        <v>0</v>
      </c>
      <c r="P29" s="254"/>
      <c r="Q29" s="261">
        <f>'FLA Budget'!R55</f>
        <v>0</v>
      </c>
      <c r="R29" s="256"/>
      <c r="S29" s="261">
        <f>'FLA Budget'!T55</f>
        <v>0</v>
      </c>
      <c r="T29" s="254"/>
      <c r="U29" s="261">
        <f>'FLA Budget'!V55</f>
        <v>0</v>
      </c>
      <c r="V29" s="254"/>
      <c r="W29" s="261">
        <f>'FLA Budget'!X55</f>
        <v>0</v>
      </c>
      <c r="X29" s="261">
        <f>'FLA Budget'!Y55</f>
        <v>0</v>
      </c>
      <c r="Y29" s="144"/>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row>
    <row r="30" spans="1:106" s="257" customFormat="1" ht="12" thickBot="1" x14ac:dyDescent="0.25">
      <c r="A30" s="144"/>
      <c r="B30" s="683" t="s">
        <v>66</v>
      </c>
      <c r="C30" s="684"/>
      <c r="D30" s="684"/>
      <c r="E30" s="684"/>
      <c r="F30" s="684"/>
      <c r="G30" s="287">
        <f>SUM(G26:G29)</f>
        <v>0</v>
      </c>
      <c r="H30" s="288"/>
      <c r="I30" s="289">
        <f>SUM(I26:I29)</f>
        <v>0</v>
      </c>
      <c r="J30" s="288"/>
      <c r="K30" s="289">
        <f>SUM(K26:K29)</f>
        <v>0</v>
      </c>
      <c r="L30" s="290"/>
      <c r="M30" s="289">
        <f>SUM(M26:M29)</f>
        <v>0</v>
      </c>
      <c r="N30" s="288"/>
      <c r="O30" s="289">
        <f>SUM(O26:O29)</f>
        <v>0</v>
      </c>
      <c r="P30" s="288"/>
      <c r="Q30" s="289">
        <f>SUM(Q26:Q29)</f>
        <v>0</v>
      </c>
      <c r="R30" s="290"/>
      <c r="S30" s="289">
        <f>SUM(S26:S29)</f>
        <v>0</v>
      </c>
      <c r="T30" s="288"/>
      <c r="U30" s="289">
        <f>SUM(U26:U29)</f>
        <v>0</v>
      </c>
      <c r="V30" s="288"/>
      <c r="W30" s="289">
        <f>SUM(W26:W29)</f>
        <v>0</v>
      </c>
      <c r="X30" s="289">
        <f>SUM(X26:X29)</f>
        <v>0</v>
      </c>
      <c r="Y30" s="144"/>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c r="CQ30" s="143"/>
      <c r="CR30" s="143"/>
      <c r="CS30" s="143"/>
      <c r="CT30" s="143"/>
      <c r="CU30" s="143"/>
      <c r="CV30" s="143"/>
      <c r="CW30" s="143"/>
      <c r="CX30" s="143"/>
      <c r="CY30" s="143"/>
      <c r="CZ30" s="143"/>
      <c r="DA30" s="143"/>
      <c r="DB30" s="143"/>
    </row>
    <row r="31" spans="1:106" s="257" customFormat="1" ht="12" thickBot="1" x14ac:dyDescent="0.25">
      <c r="A31" s="144"/>
      <c r="B31" s="691" t="s">
        <v>225</v>
      </c>
      <c r="C31" s="692"/>
      <c r="D31" s="692"/>
      <c r="E31" s="692"/>
      <c r="F31" s="692"/>
      <c r="G31" s="262">
        <f>'FLA Budget'!H70</f>
        <v>0</v>
      </c>
      <c r="H31" s="254"/>
      <c r="I31" s="263">
        <f>'FLA Budget'!J70</f>
        <v>0</v>
      </c>
      <c r="J31" s="254"/>
      <c r="K31" s="263">
        <f>'FLA Budget'!L70</f>
        <v>0</v>
      </c>
      <c r="L31" s="256"/>
      <c r="M31" s="263">
        <f>'FLA Budget'!N70</f>
        <v>0</v>
      </c>
      <c r="N31" s="254"/>
      <c r="O31" s="263">
        <f>'FLA Budget'!P70</f>
        <v>0</v>
      </c>
      <c r="P31" s="254"/>
      <c r="Q31" s="263">
        <f>'FLA Budget'!R70</f>
        <v>0</v>
      </c>
      <c r="R31" s="256"/>
      <c r="S31" s="263">
        <f>'FLA Budget'!T70</f>
        <v>0</v>
      </c>
      <c r="T31" s="254"/>
      <c r="U31" s="263">
        <f>'FLA Budget'!V70</f>
        <v>0</v>
      </c>
      <c r="V31" s="254"/>
      <c r="W31" s="263">
        <f>'FLA Budget'!X70</f>
        <v>0</v>
      </c>
      <c r="X31" s="263">
        <f>'FLA Budget'!Y70</f>
        <v>0</v>
      </c>
      <c r="Y31" s="144"/>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row>
    <row r="32" spans="1:106" s="257" customFormat="1" ht="12" thickBot="1" x14ac:dyDescent="0.25">
      <c r="A32" s="144"/>
      <c r="B32" s="683" t="s">
        <v>226</v>
      </c>
      <c r="C32" s="684"/>
      <c r="D32" s="684"/>
      <c r="E32" s="684"/>
      <c r="F32" s="684"/>
      <c r="G32" s="287">
        <f>G31+G30</f>
        <v>0</v>
      </c>
      <c r="H32" s="288"/>
      <c r="I32" s="289">
        <f>I31+I30</f>
        <v>0</v>
      </c>
      <c r="J32" s="288"/>
      <c r="K32" s="289">
        <f>K31+K30</f>
        <v>0</v>
      </c>
      <c r="L32" s="290"/>
      <c r="M32" s="289">
        <f>M31+M30</f>
        <v>0</v>
      </c>
      <c r="N32" s="288"/>
      <c r="O32" s="289">
        <f>O31+O30</f>
        <v>0</v>
      </c>
      <c r="P32" s="288"/>
      <c r="Q32" s="289">
        <f>Q31+Q30</f>
        <v>0</v>
      </c>
      <c r="R32" s="290"/>
      <c r="S32" s="289">
        <f>S31+S30</f>
        <v>0</v>
      </c>
      <c r="T32" s="288"/>
      <c r="U32" s="289">
        <f>U31+U30</f>
        <v>0</v>
      </c>
      <c r="V32" s="288"/>
      <c r="W32" s="289">
        <f>W31+W30</f>
        <v>0</v>
      </c>
      <c r="X32" s="289">
        <f>X31+X30</f>
        <v>0</v>
      </c>
      <c r="Y32" s="144"/>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row>
    <row r="33" spans="1:25" x14ac:dyDescent="0.2">
      <c r="A33" s="185"/>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row>
  </sheetData>
  <sheetProtection algorithmName="SHA-512" hashValue="EwtSlowf6rDIJTCna6zjW5Tvzjc/6jBPSF6Os59IwD7gpLIrKTj+/a4oDZjjCytxuKuX49KwQJP1skXjHL0jVA==" saltValue="zyhsTIIaghhgBV65BlwzQg==" spinCount="100000" sheet="1" formatColumns="0" formatRows="0"/>
  <mergeCells count="12">
    <mergeCell ref="A1:B1"/>
    <mergeCell ref="G10:U10"/>
    <mergeCell ref="B15:E15"/>
    <mergeCell ref="C2:E2"/>
    <mergeCell ref="B3:B5"/>
    <mergeCell ref="B32:F32"/>
    <mergeCell ref="B26:F26"/>
    <mergeCell ref="B27:F27"/>
    <mergeCell ref="B28:F28"/>
    <mergeCell ref="B29:F29"/>
    <mergeCell ref="B30:F30"/>
    <mergeCell ref="B31:F31"/>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3.xml><?xml version="1.0" encoding="utf-8"?>
<ds:datastoreItem xmlns:ds="http://schemas.openxmlformats.org/officeDocument/2006/customXml" ds:itemID="{7695AE66-C45A-4B1D-B581-69ECF75BCCD2}">
  <ds:schemaRefs>
    <ds:schemaRef ds:uri="http://schemas.microsoft.com/sharepoint/v3/contenttype/forms"/>
  </ds:schemaRefs>
</ds:datastoreItem>
</file>

<file path=customXml/itemProps4.xml><?xml version="1.0" encoding="utf-8"?>
<ds:datastoreItem xmlns:ds="http://schemas.openxmlformats.org/officeDocument/2006/customXml" ds:itemID="{D167F8EA-03F9-4679-8310-0C68125C572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FLA Budget</vt:lpstr>
      <vt:lpstr>I_FOOD Details</vt:lpstr>
      <vt:lpstr>II_CBT&amp;CV Details</vt:lpstr>
      <vt:lpstr>III_CS Details</vt:lpstr>
      <vt:lpstr>IV_TS Details</vt:lpstr>
      <vt:lpstr>V_CP DC Details</vt:lpstr>
      <vt:lpstr>Staff breakdown</vt:lpstr>
      <vt:lpstr>Technical Notes</vt:lpstr>
      <vt:lpstr>GPI Planned Costs</vt:lpstr>
      <vt:lpstr>Budget Consolidation</vt:lpstr>
      <vt:lpstr>WINGS Commitment Mapping</vt:lpstr>
      <vt:lpstr>Master Data</vt:lpstr>
      <vt:lpstr>Activities</vt:lpstr>
      <vt:lpstr>Location</vt:lpstr>
      <vt:lpstr>'Budget Consolidation'!Print_Area</vt:lpstr>
      <vt:lpstr>'FLA Budget'!Print_Area</vt:lpstr>
      <vt:lpstr>'Staff breakdown'!Print_Area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2026-04-13T14:32:44Z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